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ste data" state="visible" r:id="rId5"/>
    <sheet sheetId="3" name="Cycle time" state="visible" r:id="rId6"/>
    <sheet sheetId="4" name="Dashboard" state="visible" r:id="rId7"/>
    <sheet sheetId="5" name="By week" state="visible" r:id="rId8"/>
    <sheet sheetId="6" name="By task colour" state="visible" r:id="rId9"/>
    <sheet sheetId="7" name="By day type" state="visible" r:id="rId10"/>
  </sheets>
  <calcPr calcId="171027"/>
</workbook>
</file>

<file path=xl/sharedStrings.xml><?xml version="1.0" encoding="utf-8"?>
<sst xmlns="http://schemas.openxmlformats.org/spreadsheetml/2006/main" count="138" uniqueCount="115">
  <si>
    <t>inmycalendar analytics</t>
  </si>
  <si>
    <t>Paste your exported tasks and every number below updates itself.</t>
  </si>
  <si>
    <t>1.</t>
  </si>
  <si>
    <t>In inmycalendar, scroll to the footer and click Export tasks. You get a .csv file.</t>
  </si>
  <si>
    <t>2.</t>
  </si>
  <si>
    <t>Open that .csv, select everything including the header row, and copy it.</t>
  </si>
  <si>
    <t>3.</t>
  </si>
  <si>
    <t>Come back here, open the Paste data tab, click cell A1, and paste.</t>
  </si>
  <si>
    <t>4.</t>
  </si>
  <si>
    <t>That is it. Every other tab recalculates.</t>
  </si>
  <si>
    <t/>
  </si>
  <si>
    <t>Note</t>
  </si>
  <si>
    <t>Paste over the example row. It shows the expected format and is meant to be replaced.</t>
  </si>
  <si>
    <t>Built for up to 2,000 tasks. Beyond that, extend the formula ranges.</t>
  </si>
  <si>
    <t>A blank cycle time means the task never passed through that column, so there is</t>
  </si>
  <si>
    <t>nothing to measure. It is not an error.</t>
  </si>
  <si>
    <t>What each tab tells you</t>
  </si>
  <si>
    <t>Dashboard  -  The headline numbers: how much you finish, how long it takes, what is stuck.</t>
  </si>
  <si>
    <t>Cycle time  -  Per task: how long it waited, how long it took once started, total age.</t>
  </si>
  <si>
    <t>By week  -  Throughput over time. The clearest signal in the workbook.</t>
  </si>
  <si>
    <t>By task colour  -  Work against everything else. What the colours on the cards are for.</t>
  </si>
  <si>
    <t>By day type  -  Do you finish more on WFH days than travel days? This answers it.</t>
  </si>
  <si>
    <t>Paste data  -  Your raw export. The only sheet you touch.</t>
  </si>
  <si>
    <t>The columns this expects</t>
  </si>
  <si>
    <t>date, weekday, iso_week, status, priority, task, task_colour, entered_todo, entered_in_progress, entered_done, day_colour, day_note, public_holiday</t>
  </si>
  <si>
    <t>These are exactly the columns Export tasks writes, in exactly that order. If you have</t>
  </si>
  <si>
    <t>an older export with fewer columns, take a fresh one rather than pasting it in - the</t>
  </si>
  <si>
    <t>formulas read by position, and a shifted column reads as a wrong answer, not an error.</t>
  </si>
  <si>
    <t>date</t>
  </si>
  <si>
    <t>weekday</t>
  </si>
  <si>
    <t>iso_week</t>
  </si>
  <si>
    <t>status</t>
  </si>
  <si>
    <t>priority</t>
  </si>
  <si>
    <t>task</t>
  </si>
  <si>
    <t>task_colour</t>
  </si>
  <si>
    <t>entered_todo</t>
  </si>
  <si>
    <t>entered_in_progress</t>
  </si>
  <si>
    <t>entered_done</t>
  </si>
  <si>
    <t>day_colour</t>
  </si>
  <si>
    <t>day_note</t>
  </si>
  <si>
    <t>public_holiday</t>
  </si>
  <si>
    <t>2026-07-07</t>
  </si>
  <si>
    <t>Tue</t>
  </si>
  <si>
    <t>2026-W28</t>
  </si>
  <si>
    <t>done</t>
  </si>
  <si>
    <t>Example: replace this row with your own export</t>
  </si>
  <si>
    <t>Work</t>
  </si>
  <si>
    <t>2026-07-06 09:15</t>
  </si>
  <si>
    <t>2026-07-06 11:40</t>
  </si>
  <si>
    <t>2026-07-07 16:05</t>
  </si>
  <si>
    <t>WFH</t>
  </si>
  <si>
    <t>Example day note</t>
  </si>
  <si>
    <t>colour</t>
  </si>
  <si>
    <t>waiting (days)</t>
  </si>
  <si>
    <t>working (days)</t>
  </si>
  <si>
    <t>total (days)</t>
  </si>
  <si>
    <t>finished week</t>
  </si>
  <si>
    <t>Dashboard</t>
  </si>
  <si>
    <t>Every figure is a formula over the Paste data tab. Nothing here is typed in.</t>
  </si>
  <si>
    <t>VOLUME</t>
  </si>
  <si>
    <t>Reading these numbers</t>
  </si>
  <si>
    <t>Tasks in export</t>
  </si>
  <si>
    <t>Waiting before start is the number most people are surprised by. If it is much larger</t>
  </si>
  <si>
    <t>Done</t>
  </si>
  <si>
    <t>than working time, the constraint is deciding what to do, not doing it.</t>
  </si>
  <si>
    <t>In progress</t>
  </si>
  <si>
    <t>To do</t>
  </si>
  <si>
    <t>Median sits next to average deliberately. One task left open for three months drags the</t>
  </si>
  <si>
    <t>Completion rate</t>
  </si>
  <si>
    <t>average and tells you nothing; the median is what a typical task actually looks like.</t>
  </si>
  <si>
    <t>SPEED  (DAYS)</t>
  </si>
  <si>
    <t>Median total time</t>
  </si>
  <si>
    <t>Tasks finished per week is throughput. It is the honest measure of capacity, and the one</t>
  </si>
  <si>
    <t>Average total time</t>
  </si>
  <si>
    <t>worth watching over time rather than in a single snapshot.</t>
  </si>
  <si>
    <t>Median waiting before start</t>
  </si>
  <si>
    <t>Median working once started</t>
  </si>
  <si>
    <t>Tasks in export counts rows that have a task. The export also carries days that hold</t>
  </si>
  <si>
    <t>Slowest task</t>
  </si>
  <si>
    <t>only a note or a colour, and those are not tasks.</t>
  </si>
  <si>
    <t>Fastest task</t>
  </si>
  <si>
    <t>SPAN</t>
  </si>
  <si>
    <t>First date</t>
  </si>
  <si>
    <t>Last date</t>
  </si>
  <si>
    <t>Days covered</t>
  </si>
  <si>
    <t>Tasks finished per week</t>
  </si>
  <si>
    <t>week starting</t>
  </si>
  <si>
    <t>tasks finished</t>
  </si>
  <si>
    <t>median days to finish</t>
  </si>
  <si>
    <t>Column A fills itself from your data: the Monday of your earliest week, then one row</t>
  </si>
  <si>
    <t>per week until it reaches your latest. Nothing to type.</t>
  </si>
  <si>
    <t>Throughput is the clearest signal in the whole workbook. A run of low weeks is worth a</t>
  </si>
  <si>
    <t>conversation with yourself; a single low week usually is not.</t>
  </si>
  <si>
    <t>Weeks are counted by the day a task reached Done, not the day it was created.</t>
  </si>
  <si>
    <t>tasks</t>
  </si>
  <si>
    <t>finished</t>
  </si>
  <si>
    <t>completion rate</t>
  </si>
  <si>
    <t>median days</t>
  </si>
  <si>
    <t>Rows 2 and 3 are the two colours the app ships with. If you renamed them, or added</t>
  </si>
  <si>
    <t>Personal</t>
  </si>
  <si>
    <t>your own, type the names into column A and the rest of the row fills itself.</t>
  </si>
  <si>
    <t>This is the tab the colours exist for. The useful question is not how many work tasks</t>
  </si>
  <si>
    <t>you have - it is whether the completion rate and the median days differ between them.</t>
  </si>
  <si>
    <t>No colour set</t>
  </si>
  <si>
    <t>A pile of personal tasks that never reach Done is worth knowing about.</t>
  </si>
  <si>
    <t>day type</t>
  </si>
  <si>
    <t>Milestone</t>
  </si>
  <si>
    <t>The four day colours the app ships with. If you renamed them, rename them here to</t>
  </si>
  <si>
    <t>Travel</t>
  </si>
  <si>
    <t>match; blank rows are spare, for colours you added.</t>
  </si>
  <si>
    <t>Leave</t>
  </si>
  <si>
    <t>The question worth asking is whether the days you mark as exceptions - travel, leave -</t>
  </si>
  <si>
    <t>are quietly absorbing work you meant to protect them from.</t>
  </si>
  <si>
    <t>The export also carries a public_holiday column. Filter Paste data by it to see how</t>
  </si>
  <si>
    <t>much of a slow week was simply days nobody was working.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</si>
</sst>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"/>
    <numFmt numFmtId="165" formatCode="0.00;-0.00;-"/>
    <numFmt numFmtId="166" formatCode="0.0%"/>
    <numFmt numFmtId="167" formatCode="0.0"/>
  </numFmts>
  <fonts count="11" x14ac:knownFonts="1">
    <font>
      <color theme="1"/>
      <family val="2"/>
      <scheme val="minor"/>
      <sz val="11"/>
      <name val="Calibri"/>
    </font>
    <font>
      <b/>
      <color rgb="FF16181D"/>
      <sz val="16"/>
      <name val="Arial"/>
    </font>
    <font>
      <i/>
      <color rgb="FF6B7280"/>
      <sz val="10"/>
      <name val="Arial"/>
    </font>
    <font>
      <b/>
      <sz val="10"/>
      <name val="Arial"/>
    </font>
    <font>
      <sz val="10"/>
      <name val="Arial"/>
    </font>
    <font>
      <b/>
      <sz val="12"/>
      <name val="Arial"/>
    </font>
    <font>
      <color rgb="FF6B7280"/>
      <sz val="10"/>
      <name val="Arial"/>
    </font>
    <font>
      <color rgb="FF3F434C"/>
      <sz val="10"/>
      <name val="Arial"/>
    </font>
    <font>
      <b/>
      <color rgb="FFFFFFFF"/>
      <sz val="10"/>
      <name val="Arial"/>
    </font>
    <font>
      <i/>
      <color rgb="FF9CA3AF"/>
      <sz val="10"/>
      <name val="Arial"/>
    </font>
    <font>
      <b/>
      <color rgb="FF6B7280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D97706"/>
      </patternFill>
    </fill>
    <fill>
      <patternFill patternType="solid">
        <fgColor rgb="FF7C3AED"/>
      </patternFill>
    </fill>
    <fill>
      <patternFill patternType="solid">
        <fgColor rgb="FF059669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left" vertical="center"/>
    </xf>
    <xf numFmtId="0" fontId="9" fillId="0" borderId="0" xfId="0" applyFont="1"/>
    <xf numFmtId="0" fontId="8" fillId="3" borderId="1" xfId="0" applyFont="1" applyFill="1" applyBorder="1" applyAlignment="1">
      <alignment horizontal="left" vertical="center"/>
    </xf>
    <xf numFmtId="164" fontId="4" fillId="0" borderId="0" xfId="0" applyNumberFormat="1" applyFont="1"/>
    <xf numFmtId="165" fontId="4" fillId="0" borderId="0" xfId="0" applyNumberFormat="1" applyFont="1"/>
    <xf numFmtId="0" fontId="10" fillId="0" borderId="1" xfId="0" applyFont="1" applyBorder="1"/>
    <xf numFmtId="0" fontId="0" fillId="0" borderId="1" xfId="0" applyBorder="1"/>
    <xf numFmtId="1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8" fillId="4" borderId="1" xfId="0" applyFont="1" applyFill="1" applyBorder="1" applyAlignment="1">
      <alignment horizontal="left" vertical="center"/>
    </xf>
    <xf numFmtId="166" fontId="4" fillId="0" borderId="0" xfId="0" applyNumberFormat="1" applyFont="1"/>
    <xf numFmtId="0" fontId="8" fillId="5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181B"/>
  </sheetPr>
  <dimension ref="A2:B28"/>
  <sheetFormatPr defaultRowHeight="15" outlineLevelRow="0" outlineLevelCol="0" x14ac:dyDescent="55"/>
  <cols>
    <col min="1" max="1" width="4" customWidth="1"/>
    <col min="2" max="2" width="96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1:2" x14ac:dyDescent="0.25">
      <c r="A5" s="3" t="s">
        <v>2</v>
      </c>
      <c r="B5" s="4" t="s">
        <v>3</v>
      </c>
    </row>
    <row r="6" spans="1:2" x14ac:dyDescent="0.25">
      <c r="A6" s="3" t="s">
        <v>4</v>
      </c>
      <c r="B6" s="4" t="s">
        <v>5</v>
      </c>
    </row>
    <row r="7" spans="1:2" x14ac:dyDescent="0.25">
      <c r="A7" s="3" t="s">
        <v>6</v>
      </c>
      <c r="B7" s="4" t="s">
        <v>7</v>
      </c>
    </row>
    <row r="8" spans="1:2" x14ac:dyDescent="0.25">
      <c r="A8" s="3" t="s">
        <v>8</v>
      </c>
      <c r="B8" s="4" t="s">
        <v>9</v>
      </c>
    </row>
    <row r="9" spans="1:2" x14ac:dyDescent="0.25">
      <c r="A9" s="3" t="s">
        <v>10</v>
      </c>
      <c r="B9" s="4" t="s">
        <v>10</v>
      </c>
    </row>
    <row r="10" spans="1:2" x14ac:dyDescent="0.25">
      <c r="A10" s="3" t="s">
        <v>11</v>
      </c>
      <c r="B10" s="4" t="s">
        <v>12</v>
      </c>
    </row>
    <row r="11" spans="1:2" x14ac:dyDescent="0.25">
      <c r="A11" s="3" t="s">
        <v>11</v>
      </c>
      <c r="B11" s="4" t="s">
        <v>13</v>
      </c>
    </row>
    <row r="12" spans="1:2" x14ac:dyDescent="0.25">
      <c r="A12" s="3" t="s">
        <v>11</v>
      </c>
      <c r="B12" s="4" t="s">
        <v>14</v>
      </c>
    </row>
    <row r="13" spans="1:2" x14ac:dyDescent="0.25">
      <c r="A13" s="3" t="s">
        <v>10</v>
      </c>
      <c r="B13" s="4" t="s">
        <v>15</v>
      </c>
    </row>
    <row r="15" spans="2:2" x14ac:dyDescent="0.25">
      <c r="B15" s="5" t="s">
        <v>16</v>
      </c>
    </row>
    <row r="16" spans="2:2" x14ac:dyDescent="0.25">
      <c r="B16" s="4" t="s">
        <v>17</v>
      </c>
    </row>
    <row r="17" spans="2:2" x14ac:dyDescent="0.25">
      <c r="B17" s="4" t="s">
        <v>18</v>
      </c>
    </row>
    <row r="18" spans="2:2" x14ac:dyDescent="0.25">
      <c r="B18" s="4" t="s">
        <v>19</v>
      </c>
    </row>
    <row r="19" spans="2:2" x14ac:dyDescent="0.25">
      <c r="B19" s="4" t="s">
        <v>20</v>
      </c>
    </row>
    <row r="20" spans="2:2" x14ac:dyDescent="0.25">
      <c r="B20" s="4" t="s">
        <v>21</v>
      </c>
    </row>
    <row r="21" spans="2:2" x14ac:dyDescent="0.25">
      <c r="B21" s="4" t="s">
        <v>22</v>
      </c>
    </row>
    <row r="23" spans="2:2" x14ac:dyDescent="0.25">
      <c r="B23" s="5" t="s">
        <v>23</v>
      </c>
    </row>
    <row r="24" spans="2:2" x14ac:dyDescent="0.25">
      <c r="B24" s="6" t="s">
        <v>24</v>
      </c>
    </row>
    <row r="26" spans="2:2" x14ac:dyDescent="0.25">
      <c r="B26" s="7" t="s">
        <v>25</v>
      </c>
    </row>
    <row r="27" spans="2:2" x14ac:dyDescent="0.25">
      <c r="B27" s="7" t="s">
        <v>26</v>
      </c>
    </row>
    <row r="28" spans="2:2" x14ac:dyDescent="0.25">
      <c r="B28" s="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0" customWidth="1"/>
    <col min="3" max="3" width="12" customWidth="1"/>
    <col min="4" max="5" width="15" customWidth="1"/>
    <col min="6" max="6" width="46" customWidth="1"/>
    <col min="7" max="11" width="15" customWidth="1"/>
    <col min="12" max="12" width="34" customWidth="1"/>
    <col min="13" max="13" width="24" customWidth="1"/>
  </cols>
  <sheetData>
    <row r="1" ht="20" customHeight="1" spans="1:13" x14ac:dyDescent="0.25">
      <c r="A1" s="8" t="s">
        <v>28</v>
      </c>
      <c r="B1" s="8" t="s">
        <v>29</v>
      </c>
      <c r="C1" s="8" t="s">
        <v>30</v>
      </c>
      <c r="D1" s="8" t="s">
        <v>31</v>
      </c>
      <c r="E1" s="8" t="s">
        <v>32</v>
      </c>
      <c r="F1" s="8" t="s">
        <v>33</v>
      </c>
      <c r="G1" s="8" t="s">
        <v>34</v>
      </c>
      <c r="H1" s="8" t="s">
        <v>35</v>
      </c>
      <c r="I1" s="8" t="s">
        <v>36</v>
      </c>
      <c r="J1" s="8" t="s">
        <v>37</v>
      </c>
      <c r="K1" s="8" t="s">
        <v>38</v>
      </c>
      <c r="L1" s="8" t="s">
        <v>39</v>
      </c>
      <c r="M1" s="8" t="s">
        <v>40</v>
      </c>
    </row>
    <row r="2" spans="1:13" s="9" customFormat="1" x14ac:dyDescent="0.25">
      <c r="A2" s="9" t="s">
        <v>41</v>
      </c>
      <c r="B2" s="9" t="s">
        <v>42</v>
      </c>
      <c r="C2" s="9" t="s">
        <v>43</v>
      </c>
      <c r="D2" s="9" t="s">
        <v>44</v>
      </c>
      <c r="E2" s="9">
        <v>1</v>
      </c>
      <c r="F2" s="9" t="s">
        <v>45</v>
      </c>
      <c r="G2" s="9" t="s">
        <v>46</v>
      </c>
      <c r="H2" s="9" t="s">
        <v>47</v>
      </c>
      <c r="I2" s="9" t="s">
        <v>48</v>
      </c>
      <c r="J2" s="9" t="s">
        <v>49</v>
      </c>
      <c r="K2" s="9" t="s">
        <v>50</v>
      </c>
      <c r="L2" s="9" t="s">
        <v>51</v>
      </c>
      <c r="M2" s="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7706"/>
  </sheetPr>
  <dimension ref="A1:H2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52" customWidth="1"/>
    <col min="3" max="4" width="12" customWidth="1"/>
    <col min="5" max="6" width="15" customWidth="1"/>
    <col min="7" max="7" width="14" customWidth="1"/>
    <col min="8" max="8" width="15" customWidth="1"/>
  </cols>
  <sheetData>
    <row r="1" ht="20" customHeight="1" spans="1:8" x14ac:dyDescent="0.25">
      <c r="A1" s="10" t="s">
        <v>28</v>
      </c>
      <c r="B1" s="10" t="s">
        <v>33</v>
      </c>
      <c r="C1" s="10" t="s">
        <v>52</v>
      </c>
      <c r="D1" s="10" t="s">
        <v>31</v>
      </c>
      <c r="E1" s="10" t="s">
        <v>53</v>
      </c>
      <c r="F1" s="10" t="s">
        <v>54</v>
      </c>
      <c r="G1" s="10" t="s">
        <v>55</v>
      </c>
      <c r="H1" s="10" t="s">
        <v>56</v>
      </c>
    </row>
    <row r="2" spans="1:8" x14ac:dyDescent="0.25">
      <c r="A2" s="11">
        <f>IF('Paste data'!A2="","",'Paste data'!A2)</f>
      </c>
      <c r="B2" s="4">
        <f>IF('Paste data'!A2="","",'Paste data'!F2)</f>
      </c>
      <c r="C2" s="4">
        <f>IF('Paste data'!A2="","",'Paste data'!G2)</f>
      </c>
      <c r="D2" s="4">
        <f>IF('Paste data'!A2="","",'Paste data'!D2)</f>
      </c>
      <c r="E2" s="12">
        <f>IFERROR(IF(OR('Paste data'!H2="",'Paste data'!I2=""),"",ROUND((IF(ISNUMBER('Paste data'!I2),'Paste data'!I2,IFERROR(DATE(VALUE(LEFT('Paste data'!I2,4)),VALUE(MID('Paste data'!I2,6,2)),VALUE(MID('Paste data'!I2,9,2)))+VALUE(MID('Paste data'!I2,12,2))/24+VALUE(MID('Paste data'!I2,15,2))/1440,"")))-(IF(ISNUMBER('Paste data'!H2),'Paste data'!H2,IFERROR(DATE(VALUE(LEFT('Paste data'!H2,4)),VALUE(MID('Paste data'!H2,6,2)),VALUE(MID('Paste data'!H2,9,2)))+VALUE(MID('Paste data'!H2,12,2))/24+VALUE(MID('Paste data'!H2,15,2))/1440,""))),2)),"")</f>
      </c>
      <c r="F2" s="12">
        <f>IFERROR(IF(OR('Paste data'!I2="",'Paste data'!J2=""),"",ROUND((IF(ISNUMBER('Paste data'!J2),'Paste data'!J2,IFERROR(DATE(VALUE(LEFT('Paste data'!J2,4)),VALUE(MID('Paste data'!J2,6,2)),VALUE(MID('Paste data'!J2,9,2)))+VALUE(MID('Paste data'!J2,12,2))/24+VALUE(MID('Paste data'!J2,15,2))/1440,"")))-(IF(ISNUMBER('Paste data'!I2),'Paste data'!I2,IFERROR(DATE(VALUE(LEFT('Paste data'!I2,4)),VALUE(MID('Paste data'!I2,6,2)),VALUE(MID('Paste data'!I2,9,2)))+VALUE(MID('Paste data'!I2,12,2))/24+VALUE(MID('Paste data'!I2,15,2))/1440,""))),2)),"")</f>
      </c>
      <c r="G2" s="12">
        <f>IFERROR(IF(OR('Paste data'!H2="",'Paste data'!J2=""),"",ROUND((IF(ISNUMBER('Paste data'!J2),'Paste data'!J2,IFERROR(DATE(VALUE(LEFT('Paste data'!J2,4)),VALUE(MID('Paste data'!J2,6,2)),VALUE(MID('Paste data'!J2,9,2)))+VALUE(MID('Paste data'!J2,12,2))/24+VALUE(MID('Paste data'!J2,15,2))/1440,"")))-(IF(ISNUMBER('Paste data'!H2),'Paste data'!H2,IFERROR(DATE(VALUE(LEFT('Paste data'!H2,4)),VALUE(MID('Paste data'!H2,6,2)),VALUE(MID('Paste data'!H2,9,2)))+VALUE(MID('Paste data'!H2,12,2))/24+VALUE(MID('Paste data'!H2,15,2))/1440,""))),2)),"")</f>
      </c>
      <c r="H2" s="11">
        <f>IFERROR(IF('Paste data'!J2="","",(IF(ISNUMBER('Paste data'!J2),'Paste data'!J2,IFERROR(DATE(VALUE(LEFT('Paste data'!J2,4)),VALUE(MID('Paste data'!J2,6,2)),VALUE(MID('Paste data'!J2,9,2)))+VALUE(MID('Paste data'!J2,12,2))/24+VALUE(MID('Paste data'!J2,15,2))/1440,"")))-WEEKDAY((IF(ISNUMBER('Paste data'!J2),'Paste data'!J2,IFERROR(DATE(VALUE(LEFT('Paste data'!J2,4)),VALUE(MID('Paste data'!J2,6,2)),VALUE(MID('Paste data'!J2,9,2)))+VALUE(MID('Paste data'!J2,12,2))/24+VALUE(MID('Paste data'!J2,15,2))/1440,""))),3)),"")</f>
      </c>
    </row>
    <row r="3" spans="1:8" x14ac:dyDescent="0.25">
      <c r="A3" s="11">
        <f>IF('Paste data'!A3="","",'Paste data'!A3)</f>
      </c>
      <c r="B3" s="4">
        <f>IF('Paste data'!A3="","",'Paste data'!F3)</f>
      </c>
      <c r="C3" s="4">
        <f>IF('Paste data'!A3="","",'Paste data'!G3)</f>
      </c>
      <c r="D3" s="4">
        <f>IF('Paste data'!A3="","",'Paste data'!D3)</f>
      </c>
      <c r="E3" s="12">
        <f>IFERROR(IF(OR('Paste data'!H3="",'Paste data'!I3=""),"",ROUND((IF(ISNUMBER('Paste data'!I3),'Paste data'!I3,IFERROR(DATE(VALUE(LEFT('Paste data'!I3,4)),VALUE(MID('Paste data'!I3,6,2)),VALUE(MID('Paste data'!I3,9,2)))+VALUE(MID('Paste data'!I3,12,2))/24+VALUE(MID('Paste data'!I3,15,2))/1440,"")))-(IF(ISNUMBER('Paste data'!H3),'Paste data'!H3,IFERROR(DATE(VALUE(LEFT('Paste data'!H3,4)),VALUE(MID('Paste data'!H3,6,2)),VALUE(MID('Paste data'!H3,9,2)))+VALUE(MID('Paste data'!H3,12,2))/24+VALUE(MID('Paste data'!H3,15,2))/1440,""))),2)),"")</f>
      </c>
      <c r="F3" s="12">
        <f>IFERROR(IF(OR('Paste data'!I3="",'Paste data'!J3=""),"",ROUND((IF(ISNUMBER('Paste data'!J3),'Paste data'!J3,IFERROR(DATE(VALUE(LEFT('Paste data'!J3,4)),VALUE(MID('Paste data'!J3,6,2)),VALUE(MID('Paste data'!J3,9,2)))+VALUE(MID('Paste data'!J3,12,2))/24+VALUE(MID('Paste data'!J3,15,2))/1440,"")))-(IF(ISNUMBER('Paste data'!I3),'Paste data'!I3,IFERROR(DATE(VALUE(LEFT('Paste data'!I3,4)),VALUE(MID('Paste data'!I3,6,2)),VALUE(MID('Paste data'!I3,9,2)))+VALUE(MID('Paste data'!I3,12,2))/24+VALUE(MID('Paste data'!I3,15,2))/1440,""))),2)),"")</f>
      </c>
      <c r="G3" s="12">
        <f>IFERROR(IF(OR('Paste data'!H3="",'Paste data'!J3=""),"",ROUND((IF(ISNUMBER('Paste data'!J3),'Paste data'!J3,IFERROR(DATE(VALUE(LEFT('Paste data'!J3,4)),VALUE(MID('Paste data'!J3,6,2)),VALUE(MID('Paste data'!J3,9,2)))+VALUE(MID('Paste data'!J3,12,2))/24+VALUE(MID('Paste data'!J3,15,2))/1440,"")))-(IF(ISNUMBER('Paste data'!H3),'Paste data'!H3,IFERROR(DATE(VALUE(LEFT('Paste data'!H3,4)),VALUE(MID('Paste data'!H3,6,2)),VALUE(MID('Paste data'!H3,9,2)))+VALUE(MID('Paste data'!H3,12,2))/24+VALUE(MID('Paste data'!H3,15,2))/1440,""))),2)),"")</f>
      </c>
      <c r="H3" s="11">
        <f>IFERROR(IF('Paste data'!J3="","",(IF(ISNUMBER('Paste data'!J3),'Paste data'!J3,IFERROR(DATE(VALUE(LEFT('Paste data'!J3,4)),VALUE(MID('Paste data'!J3,6,2)),VALUE(MID('Paste data'!J3,9,2)))+VALUE(MID('Paste data'!J3,12,2))/24+VALUE(MID('Paste data'!J3,15,2))/1440,"")))-WEEKDAY((IF(ISNUMBER('Paste data'!J3),'Paste data'!J3,IFERROR(DATE(VALUE(LEFT('Paste data'!J3,4)),VALUE(MID('Paste data'!J3,6,2)),VALUE(MID('Paste data'!J3,9,2)))+VALUE(MID('Paste data'!J3,12,2))/24+VALUE(MID('Paste data'!J3,15,2))/1440,""))),3)),"")</f>
      </c>
    </row>
    <row r="4" spans="1:8" x14ac:dyDescent="0.25">
      <c r="A4" s="11">
        <f>IF('Paste data'!A4="","",'Paste data'!A4)</f>
      </c>
      <c r="B4" s="4">
        <f>IF('Paste data'!A4="","",'Paste data'!F4)</f>
      </c>
      <c r="C4" s="4">
        <f>IF('Paste data'!A4="","",'Paste data'!G4)</f>
      </c>
      <c r="D4" s="4">
        <f>IF('Paste data'!A4="","",'Paste data'!D4)</f>
      </c>
      <c r="E4" s="12">
        <f>IFERROR(IF(OR('Paste data'!H4="",'Paste data'!I4=""),"",ROUND((IF(ISNUMBER('Paste data'!I4),'Paste data'!I4,IFERROR(DATE(VALUE(LEFT('Paste data'!I4,4)),VALUE(MID('Paste data'!I4,6,2)),VALUE(MID('Paste data'!I4,9,2)))+VALUE(MID('Paste data'!I4,12,2))/24+VALUE(MID('Paste data'!I4,15,2))/1440,"")))-(IF(ISNUMBER('Paste data'!H4),'Paste data'!H4,IFERROR(DATE(VALUE(LEFT('Paste data'!H4,4)),VALUE(MID('Paste data'!H4,6,2)),VALUE(MID('Paste data'!H4,9,2)))+VALUE(MID('Paste data'!H4,12,2))/24+VALUE(MID('Paste data'!H4,15,2))/1440,""))),2)),"")</f>
      </c>
      <c r="F4" s="12">
        <f>IFERROR(IF(OR('Paste data'!I4="",'Paste data'!J4=""),"",ROUND((IF(ISNUMBER('Paste data'!J4),'Paste data'!J4,IFERROR(DATE(VALUE(LEFT('Paste data'!J4,4)),VALUE(MID('Paste data'!J4,6,2)),VALUE(MID('Paste data'!J4,9,2)))+VALUE(MID('Paste data'!J4,12,2))/24+VALUE(MID('Paste data'!J4,15,2))/1440,"")))-(IF(ISNUMBER('Paste data'!I4),'Paste data'!I4,IFERROR(DATE(VALUE(LEFT('Paste data'!I4,4)),VALUE(MID('Paste data'!I4,6,2)),VALUE(MID('Paste data'!I4,9,2)))+VALUE(MID('Paste data'!I4,12,2))/24+VALUE(MID('Paste data'!I4,15,2))/1440,""))),2)),"")</f>
      </c>
      <c r="G4" s="12">
        <f>IFERROR(IF(OR('Paste data'!H4="",'Paste data'!J4=""),"",ROUND((IF(ISNUMBER('Paste data'!J4),'Paste data'!J4,IFERROR(DATE(VALUE(LEFT('Paste data'!J4,4)),VALUE(MID('Paste data'!J4,6,2)),VALUE(MID('Paste data'!J4,9,2)))+VALUE(MID('Paste data'!J4,12,2))/24+VALUE(MID('Paste data'!J4,15,2))/1440,"")))-(IF(ISNUMBER('Paste data'!H4),'Paste data'!H4,IFERROR(DATE(VALUE(LEFT('Paste data'!H4,4)),VALUE(MID('Paste data'!H4,6,2)),VALUE(MID('Paste data'!H4,9,2)))+VALUE(MID('Paste data'!H4,12,2))/24+VALUE(MID('Paste data'!H4,15,2))/1440,""))),2)),"")</f>
      </c>
      <c r="H4" s="11">
        <f>IFERROR(IF('Paste data'!J4="","",(IF(ISNUMBER('Paste data'!J4),'Paste data'!J4,IFERROR(DATE(VALUE(LEFT('Paste data'!J4,4)),VALUE(MID('Paste data'!J4,6,2)),VALUE(MID('Paste data'!J4,9,2)))+VALUE(MID('Paste data'!J4,12,2))/24+VALUE(MID('Paste data'!J4,15,2))/1440,"")))-WEEKDAY((IF(ISNUMBER('Paste data'!J4),'Paste data'!J4,IFERROR(DATE(VALUE(LEFT('Paste data'!J4,4)),VALUE(MID('Paste data'!J4,6,2)),VALUE(MID('Paste data'!J4,9,2)))+VALUE(MID('Paste data'!J4,12,2))/24+VALUE(MID('Paste data'!J4,15,2))/1440,""))),3)),"")</f>
      </c>
    </row>
    <row r="5" spans="1:8" x14ac:dyDescent="0.25">
      <c r="A5" s="11">
        <f>IF('Paste data'!A5="","",'Paste data'!A5)</f>
      </c>
      <c r="B5" s="4">
        <f>IF('Paste data'!A5="","",'Paste data'!F5)</f>
      </c>
      <c r="C5" s="4">
        <f>IF('Paste data'!A5="","",'Paste data'!G5)</f>
      </c>
      <c r="D5" s="4">
        <f>IF('Paste data'!A5="","",'Paste data'!D5)</f>
      </c>
      <c r="E5" s="12">
        <f>IFERROR(IF(OR('Paste data'!H5="",'Paste data'!I5=""),"",ROUND((IF(ISNUMBER('Paste data'!I5),'Paste data'!I5,IFERROR(DATE(VALUE(LEFT('Paste data'!I5,4)),VALUE(MID('Paste data'!I5,6,2)),VALUE(MID('Paste data'!I5,9,2)))+VALUE(MID('Paste data'!I5,12,2))/24+VALUE(MID('Paste data'!I5,15,2))/1440,"")))-(IF(ISNUMBER('Paste data'!H5),'Paste data'!H5,IFERROR(DATE(VALUE(LEFT('Paste data'!H5,4)),VALUE(MID('Paste data'!H5,6,2)),VALUE(MID('Paste data'!H5,9,2)))+VALUE(MID('Paste data'!H5,12,2))/24+VALUE(MID('Paste data'!H5,15,2))/1440,""))),2)),"")</f>
      </c>
      <c r="F5" s="12">
        <f>IFERROR(IF(OR('Paste data'!I5="",'Paste data'!J5=""),"",ROUND((IF(ISNUMBER('Paste data'!J5),'Paste data'!J5,IFERROR(DATE(VALUE(LEFT('Paste data'!J5,4)),VALUE(MID('Paste data'!J5,6,2)),VALUE(MID('Paste data'!J5,9,2)))+VALUE(MID('Paste data'!J5,12,2))/24+VALUE(MID('Paste data'!J5,15,2))/1440,"")))-(IF(ISNUMBER('Paste data'!I5),'Paste data'!I5,IFERROR(DATE(VALUE(LEFT('Paste data'!I5,4)),VALUE(MID('Paste data'!I5,6,2)),VALUE(MID('Paste data'!I5,9,2)))+VALUE(MID('Paste data'!I5,12,2))/24+VALUE(MID('Paste data'!I5,15,2))/1440,""))),2)),"")</f>
      </c>
      <c r="G5" s="12">
        <f>IFERROR(IF(OR('Paste data'!H5="",'Paste data'!J5=""),"",ROUND((IF(ISNUMBER('Paste data'!J5),'Paste data'!J5,IFERROR(DATE(VALUE(LEFT('Paste data'!J5,4)),VALUE(MID('Paste data'!J5,6,2)),VALUE(MID('Paste data'!J5,9,2)))+VALUE(MID('Paste data'!J5,12,2))/24+VALUE(MID('Paste data'!J5,15,2))/1440,"")))-(IF(ISNUMBER('Paste data'!H5),'Paste data'!H5,IFERROR(DATE(VALUE(LEFT('Paste data'!H5,4)),VALUE(MID('Paste data'!H5,6,2)),VALUE(MID('Paste data'!H5,9,2)))+VALUE(MID('Paste data'!H5,12,2))/24+VALUE(MID('Paste data'!H5,15,2))/1440,""))),2)),"")</f>
      </c>
      <c r="H5" s="11">
        <f>IFERROR(IF('Paste data'!J5="","",(IF(ISNUMBER('Paste data'!J5),'Paste data'!J5,IFERROR(DATE(VALUE(LEFT('Paste data'!J5,4)),VALUE(MID('Paste data'!J5,6,2)),VALUE(MID('Paste data'!J5,9,2)))+VALUE(MID('Paste data'!J5,12,2))/24+VALUE(MID('Paste data'!J5,15,2))/1440,"")))-WEEKDAY((IF(ISNUMBER('Paste data'!J5),'Paste data'!J5,IFERROR(DATE(VALUE(LEFT('Paste data'!J5,4)),VALUE(MID('Paste data'!J5,6,2)),VALUE(MID('Paste data'!J5,9,2)))+VALUE(MID('Paste data'!J5,12,2))/24+VALUE(MID('Paste data'!J5,15,2))/1440,""))),3)),"")</f>
      </c>
    </row>
    <row r="6" spans="1:8" x14ac:dyDescent="0.25">
      <c r="A6" s="11">
        <f>IF('Paste data'!A6="","",'Paste data'!A6)</f>
      </c>
      <c r="B6" s="4">
        <f>IF('Paste data'!A6="","",'Paste data'!F6)</f>
      </c>
      <c r="C6" s="4">
        <f>IF('Paste data'!A6="","",'Paste data'!G6)</f>
      </c>
      <c r="D6" s="4">
        <f>IF('Paste data'!A6="","",'Paste data'!D6)</f>
      </c>
      <c r="E6" s="12">
        <f>IFERROR(IF(OR('Paste data'!H6="",'Paste data'!I6=""),"",ROUND((IF(ISNUMBER('Paste data'!I6),'Paste data'!I6,IFERROR(DATE(VALUE(LEFT('Paste data'!I6,4)),VALUE(MID('Paste data'!I6,6,2)),VALUE(MID('Paste data'!I6,9,2)))+VALUE(MID('Paste data'!I6,12,2))/24+VALUE(MID('Paste data'!I6,15,2))/1440,"")))-(IF(ISNUMBER('Paste data'!H6),'Paste data'!H6,IFERROR(DATE(VALUE(LEFT('Paste data'!H6,4)),VALUE(MID('Paste data'!H6,6,2)),VALUE(MID('Paste data'!H6,9,2)))+VALUE(MID('Paste data'!H6,12,2))/24+VALUE(MID('Paste data'!H6,15,2))/1440,""))),2)),"")</f>
      </c>
      <c r="F6" s="12">
        <f>IFERROR(IF(OR('Paste data'!I6="",'Paste data'!J6=""),"",ROUND((IF(ISNUMBER('Paste data'!J6),'Paste data'!J6,IFERROR(DATE(VALUE(LEFT('Paste data'!J6,4)),VALUE(MID('Paste data'!J6,6,2)),VALUE(MID('Paste data'!J6,9,2)))+VALUE(MID('Paste data'!J6,12,2))/24+VALUE(MID('Paste data'!J6,15,2))/1440,"")))-(IF(ISNUMBER('Paste data'!I6),'Paste data'!I6,IFERROR(DATE(VALUE(LEFT('Paste data'!I6,4)),VALUE(MID('Paste data'!I6,6,2)),VALUE(MID('Paste data'!I6,9,2)))+VALUE(MID('Paste data'!I6,12,2))/24+VALUE(MID('Paste data'!I6,15,2))/1440,""))),2)),"")</f>
      </c>
      <c r="G6" s="12">
        <f>IFERROR(IF(OR('Paste data'!H6="",'Paste data'!J6=""),"",ROUND((IF(ISNUMBER('Paste data'!J6),'Paste data'!J6,IFERROR(DATE(VALUE(LEFT('Paste data'!J6,4)),VALUE(MID('Paste data'!J6,6,2)),VALUE(MID('Paste data'!J6,9,2)))+VALUE(MID('Paste data'!J6,12,2))/24+VALUE(MID('Paste data'!J6,15,2))/1440,"")))-(IF(ISNUMBER('Paste data'!H6),'Paste data'!H6,IFERROR(DATE(VALUE(LEFT('Paste data'!H6,4)),VALUE(MID('Paste data'!H6,6,2)),VALUE(MID('Paste data'!H6,9,2)))+VALUE(MID('Paste data'!H6,12,2))/24+VALUE(MID('Paste data'!H6,15,2))/1440,""))),2)),"")</f>
      </c>
      <c r="H6" s="11">
        <f>IFERROR(IF('Paste data'!J6="","",(IF(ISNUMBER('Paste data'!J6),'Paste data'!J6,IFERROR(DATE(VALUE(LEFT('Paste data'!J6,4)),VALUE(MID('Paste data'!J6,6,2)),VALUE(MID('Paste data'!J6,9,2)))+VALUE(MID('Paste data'!J6,12,2))/24+VALUE(MID('Paste data'!J6,15,2))/1440,"")))-WEEKDAY((IF(ISNUMBER('Paste data'!J6),'Paste data'!J6,IFERROR(DATE(VALUE(LEFT('Paste data'!J6,4)),VALUE(MID('Paste data'!J6,6,2)),VALUE(MID('Paste data'!J6,9,2)))+VALUE(MID('Paste data'!J6,12,2))/24+VALUE(MID('Paste data'!J6,15,2))/1440,""))),3)),"")</f>
      </c>
    </row>
    <row r="7" spans="1:8" x14ac:dyDescent="0.25">
      <c r="A7" s="11">
        <f>IF('Paste data'!A7="","",'Paste data'!A7)</f>
      </c>
      <c r="B7" s="4">
        <f>IF('Paste data'!A7="","",'Paste data'!F7)</f>
      </c>
      <c r="C7" s="4">
        <f>IF('Paste data'!A7="","",'Paste data'!G7)</f>
      </c>
      <c r="D7" s="4">
        <f>IF('Paste data'!A7="","",'Paste data'!D7)</f>
      </c>
      <c r="E7" s="12">
        <f>IFERROR(IF(OR('Paste data'!H7="",'Paste data'!I7=""),"",ROUND((IF(ISNUMBER('Paste data'!I7),'Paste data'!I7,IFERROR(DATE(VALUE(LEFT('Paste data'!I7,4)),VALUE(MID('Paste data'!I7,6,2)),VALUE(MID('Paste data'!I7,9,2)))+VALUE(MID('Paste data'!I7,12,2))/24+VALUE(MID('Paste data'!I7,15,2))/1440,"")))-(IF(ISNUMBER('Paste data'!H7),'Paste data'!H7,IFERROR(DATE(VALUE(LEFT('Paste data'!H7,4)),VALUE(MID('Paste data'!H7,6,2)),VALUE(MID('Paste data'!H7,9,2)))+VALUE(MID('Paste data'!H7,12,2))/24+VALUE(MID('Paste data'!H7,15,2))/1440,""))),2)),"")</f>
      </c>
      <c r="F7" s="12">
        <f>IFERROR(IF(OR('Paste data'!I7="",'Paste data'!J7=""),"",ROUND((IF(ISNUMBER('Paste data'!J7),'Paste data'!J7,IFERROR(DATE(VALUE(LEFT('Paste data'!J7,4)),VALUE(MID('Paste data'!J7,6,2)),VALUE(MID('Paste data'!J7,9,2)))+VALUE(MID('Paste data'!J7,12,2))/24+VALUE(MID('Paste data'!J7,15,2))/1440,"")))-(IF(ISNUMBER('Paste data'!I7),'Paste data'!I7,IFERROR(DATE(VALUE(LEFT('Paste data'!I7,4)),VALUE(MID('Paste data'!I7,6,2)),VALUE(MID('Paste data'!I7,9,2)))+VALUE(MID('Paste data'!I7,12,2))/24+VALUE(MID('Paste data'!I7,15,2))/1440,""))),2)),"")</f>
      </c>
      <c r="G7" s="12">
        <f>IFERROR(IF(OR('Paste data'!H7="",'Paste data'!J7=""),"",ROUND((IF(ISNUMBER('Paste data'!J7),'Paste data'!J7,IFERROR(DATE(VALUE(LEFT('Paste data'!J7,4)),VALUE(MID('Paste data'!J7,6,2)),VALUE(MID('Paste data'!J7,9,2)))+VALUE(MID('Paste data'!J7,12,2))/24+VALUE(MID('Paste data'!J7,15,2))/1440,"")))-(IF(ISNUMBER('Paste data'!H7),'Paste data'!H7,IFERROR(DATE(VALUE(LEFT('Paste data'!H7,4)),VALUE(MID('Paste data'!H7,6,2)),VALUE(MID('Paste data'!H7,9,2)))+VALUE(MID('Paste data'!H7,12,2))/24+VALUE(MID('Paste data'!H7,15,2))/1440,""))),2)),"")</f>
      </c>
      <c r="H7" s="11">
        <f>IFERROR(IF('Paste data'!J7="","",(IF(ISNUMBER('Paste data'!J7),'Paste data'!J7,IFERROR(DATE(VALUE(LEFT('Paste data'!J7,4)),VALUE(MID('Paste data'!J7,6,2)),VALUE(MID('Paste data'!J7,9,2)))+VALUE(MID('Paste data'!J7,12,2))/24+VALUE(MID('Paste data'!J7,15,2))/1440,"")))-WEEKDAY((IF(ISNUMBER('Paste data'!J7),'Paste data'!J7,IFERROR(DATE(VALUE(LEFT('Paste data'!J7,4)),VALUE(MID('Paste data'!J7,6,2)),VALUE(MID('Paste data'!J7,9,2)))+VALUE(MID('Paste data'!J7,12,2))/24+VALUE(MID('Paste data'!J7,15,2))/1440,""))),3)),"")</f>
      </c>
    </row>
    <row r="8" spans="1:8" x14ac:dyDescent="0.25">
      <c r="A8" s="11">
        <f>IF('Paste data'!A8="","",'Paste data'!A8)</f>
      </c>
      <c r="B8" s="4">
        <f>IF('Paste data'!A8="","",'Paste data'!F8)</f>
      </c>
      <c r="C8" s="4">
        <f>IF('Paste data'!A8="","",'Paste data'!G8)</f>
      </c>
      <c r="D8" s="4">
        <f>IF('Paste data'!A8="","",'Paste data'!D8)</f>
      </c>
      <c r="E8" s="12">
        <f>IFERROR(IF(OR('Paste data'!H8="",'Paste data'!I8=""),"",ROUND((IF(ISNUMBER('Paste data'!I8),'Paste data'!I8,IFERROR(DATE(VALUE(LEFT('Paste data'!I8,4)),VALUE(MID('Paste data'!I8,6,2)),VALUE(MID('Paste data'!I8,9,2)))+VALUE(MID('Paste data'!I8,12,2))/24+VALUE(MID('Paste data'!I8,15,2))/1440,"")))-(IF(ISNUMBER('Paste data'!H8),'Paste data'!H8,IFERROR(DATE(VALUE(LEFT('Paste data'!H8,4)),VALUE(MID('Paste data'!H8,6,2)),VALUE(MID('Paste data'!H8,9,2)))+VALUE(MID('Paste data'!H8,12,2))/24+VALUE(MID('Paste data'!H8,15,2))/1440,""))),2)),"")</f>
      </c>
      <c r="F8" s="12">
        <f>IFERROR(IF(OR('Paste data'!I8="",'Paste data'!J8=""),"",ROUND((IF(ISNUMBER('Paste data'!J8),'Paste data'!J8,IFERROR(DATE(VALUE(LEFT('Paste data'!J8,4)),VALUE(MID('Paste data'!J8,6,2)),VALUE(MID('Paste data'!J8,9,2)))+VALUE(MID('Paste data'!J8,12,2))/24+VALUE(MID('Paste data'!J8,15,2))/1440,"")))-(IF(ISNUMBER('Paste data'!I8),'Paste data'!I8,IFERROR(DATE(VALUE(LEFT('Paste data'!I8,4)),VALUE(MID('Paste data'!I8,6,2)),VALUE(MID('Paste data'!I8,9,2)))+VALUE(MID('Paste data'!I8,12,2))/24+VALUE(MID('Paste data'!I8,15,2))/1440,""))),2)),"")</f>
      </c>
      <c r="G8" s="12">
        <f>IFERROR(IF(OR('Paste data'!H8="",'Paste data'!J8=""),"",ROUND((IF(ISNUMBER('Paste data'!J8),'Paste data'!J8,IFERROR(DATE(VALUE(LEFT('Paste data'!J8,4)),VALUE(MID('Paste data'!J8,6,2)),VALUE(MID('Paste data'!J8,9,2)))+VALUE(MID('Paste data'!J8,12,2))/24+VALUE(MID('Paste data'!J8,15,2))/1440,"")))-(IF(ISNUMBER('Paste data'!H8),'Paste data'!H8,IFERROR(DATE(VALUE(LEFT('Paste data'!H8,4)),VALUE(MID('Paste data'!H8,6,2)),VALUE(MID('Paste data'!H8,9,2)))+VALUE(MID('Paste data'!H8,12,2))/24+VALUE(MID('Paste data'!H8,15,2))/1440,""))),2)),"")</f>
      </c>
      <c r="H8" s="11">
        <f>IFERROR(IF('Paste data'!J8="","",(IF(ISNUMBER('Paste data'!J8),'Paste data'!J8,IFERROR(DATE(VALUE(LEFT('Paste data'!J8,4)),VALUE(MID('Paste data'!J8,6,2)),VALUE(MID('Paste data'!J8,9,2)))+VALUE(MID('Paste data'!J8,12,2))/24+VALUE(MID('Paste data'!J8,15,2))/1440,"")))-WEEKDAY((IF(ISNUMBER('Paste data'!J8),'Paste data'!J8,IFERROR(DATE(VALUE(LEFT('Paste data'!J8,4)),VALUE(MID('Paste data'!J8,6,2)),VALUE(MID('Paste data'!J8,9,2)))+VALUE(MID('Paste data'!J8,12,2))/24+VALUE(MID('Paste data'!J8,15,2))/1440,""))),3)),"")</f>
      </c>
    </row>
    <row r="9" spans="1:8" x14ac:dyDescent="0.25">
      <c r="A9" s="11">
        <f>IF('Paste data'!A9="","",'Paste data'!A9)</f>
      </c>
      <c r="B9" s="4">
        <f>IF('Paste data'!A9="","",'Paste data'!F9)</f>
      </c>
      <c r="C9" s="4">
        <f>IF('Paste data'!A9="","",'Paste data'!G9)</f>
      </c>
      <c r="D9" s="4">
        <f>IF('Paste data'!A9="","",'Paste data'!D9)</f>
      </c>
      <c r="E9" s="12">
        <f>IFERROR(IF(OR('Paste data'!H9="",'Paste data'!I9=""),"",ROUND((IF(ISNUMBER('Paste data'!I9),'Paste data'!I9,IFERROR(DATE(VALUE(LEFT('Paste data'!I9,4)),VALUE(MID('Paste data'!I9,6,2)),VALUE(MID('Paste data'!I9,9,2)))+VALUE(MID('Paste data'!I9,12,2))/24+VALUE(MID('Paste data'!I9,15,2))/1440,"")))-(IF(ISNUMBER('Paste data'!H9),'Paste data'!H9,IFERROR(DATE(VALUE(LEFT('Paste data'!H9,4)),VALUE(MID('Paste data'!H9,6,2)),VALUE(MID('Paste data'!H9,9,2)))+VALUE(MID('Paste data'!H9,12,2))/24+VALUE(MID('Paste data'!H9,15,2))/1440,""))),2)),"")</f>
      </c>
      <c r="F9" s="12">
        <f>IFERROR(IF(OR('Paste data'!I9="",'Paste data'!J9=""),"",ROUND((IF(ISNUMBER('Paste data'!J9),'Paste data'!J9,IFERROR(DATE(VALUE(LEFT('Paste data'!J9,4)),VALUE(MID('Paste data'!J9,6,2)),VALUE(MID('Paste data'!J9,9,2)))+VALUE(MID('Paste data'!J9,12,2))/24+VALUE(MID('Paste data'!J9,15,2))/1440,"")))-(IF(ISNUMBER('Paste data'!I9),'Paste data'!I9,IFERROR(DATE(VALUE(LEFT('Paste data'!I9,4)),VALUE(MID('Paste data'!I9,6,2)),VALUE(MID('Paste data'!I9,9,2)))+VALUE(MID('Paste data'!I9,12,2))/24+VALUE(MID('Paste data'!I9,15,2))/1440,""))),2)),"")</f>
      </c>
      <c r="G9" s="12">
        <f>IFERROR(IF(OR('Paste data'!H9="",'Paste data'!J9=""),"",ROUND((IF(ISNUMBER('Paste data'!J9),'Paste data'!J9,IFERROR(DATE(VALUE(LEFT('Paste data'!J9,4)),VALUE(MID('Paste data'!J9,6,2)),VALUE(MID('Paste data'!J9,9,2)))+VALUE(MID('Paste data'!J9,12,2))/24+VALUE(MID('Paste data'!J9,15,2))/1440,"")))-(IF(ISNUMBER('Paste data'!H9),'Paste data'!H9,IFERROR(DATE(VALUE(LEFT('Paste data'!H9,4)),VALUE(MID('Paste data'!H9,6,2)),VALUE(MID('Paste data'!H9,9,2)))+VALUE(MID('Paste data'!H9,12,2))/24+VALUE(MID('Paste data'!H9,15,2))/1440,""))),2)),"")</f>
      </c>
      <c r="H9" s="11">
        <f>IFERROR(IF('Paste data'!J9="","",(IF(ISNUMBER('Paste data'!J9),'Paste data'!J9,IFERROR(DATE(VALUE(LEFT('Paste data'!J9,4)),VALUE(MID('Paste data'!J9,6,2)),VALUE(MID('Paste data'!J9,9,2)))+VALUE(MID('Paste data'!J9,12,2))/24+VALUE(MID('Paste data'!J9,15,2))/1440,"")))-WEEKDAY((IF(ISNUMBER('Paste data'!J9),'Paste data'!J9,IFERROR(DATE(VALUE(LEFT('Paste data'!J9,4)),VALUE(MID('Paste data'!J9,6,2)),VALUE(MID('Paste data'!J9,9,2)))+VALUE(MID('Paste data'!J9,12,2))/24+VALUE(MID('Paste data'!J9,15,2))/1440,""))),3)),"")</f>
      </c>
    </row>
    <row r="10" spans="1:8" x14ac:dyDescent="0.25">
      <c r="A10" s="11">
        <f>IF('Paste data'!A10="","",'Paste data'!A10)</f>
      </c>
      <c r="B10" s="4">
        <f>IF('Paste data'!A10="","",'Paste data'!F10)</f>
      </c>
      <c r="C10" s="4">
        <f>IF('Paste data'!A10="","",'Paste data'!G10)</f>
      </c>
      <c r="D10" s="4">
        <f>IF('Paste data'!A10="","",'Paste data'!D10)</f>
      </c>
      <c r="E10" s="12">
        <f>IFERROR(IF(OR('Paste data'!H10="",'Paste data'!I10=""),"",ROUND((IF(ISNUMBER('Paste data'!I10),'Paste data'!I10,IFERROR(DATE(VALUE(LEFT('Paste data'!I10,4)),VALUE(MID('Paste data'!I10,6,2)),VALUE(MID('Paste data'!I10,9,2)))+VALUE(MID('Paste data'!I10,12,2))/24+VALUE(MID('Paste data'!I10,15,2))/1440,"")))-(IF(ISNUMBER('Paste data'!H10),'Paste data'!H10,IFERROR(DATE(VALUE(LEFT('Paste data'!H10,4)),VALUE(MID('Paste data'!H10,6,2)),VALUE(MID('Paste data'!H10,9,2)))+VALUE(MID('Paste data'!H10,12,2))/24+VALUE(MID('Paste data'!H10,15,2))/1440,""))),2)),"")</f>
      </c>
      <c r="F10" s="12">
        <f>IFERROR(IF(OR('Paste data'!I10="",'Paste data'!J10=""),"",ROUND((IF(ISNUMBER('Paste data'!J10),'Paste data'!J10,IFERROR(DATE(VALUE(LEFT('Paste data'!J10,4)),VALUE(MID('Paste data'!J10,6,2)),VALUE(MID('Paste data'!J10,9,2)))+VALUE(MID('Paste data'!J10,12,2))/24+VALUE(MID('Paste data'!J10,15,2))/1440,"")))-(IF(ISNUMBER('Paste data'!I10),'Paste data'!I10,IFERROR(DATE(VALUE(LEFT('Paste data'!I10,4)),VALUE(MID('Paste data'!I10,6,2)),VALUE(MID('Paste data'!I10,9,2)))+VALUE(MID('Paste data'!I10,12,2))/24+VALUE(MID('Paste data'!I10,15,2))/1440,""))),2)),"")</f>
      </c>
      <c r="G10" s="12">
        <f>IFERROR(IF(OR('Paste data'!H10="",'Paste data'!J10=""),"",ROUND((IF(ISNUMBER('Paste data'!J10),'Paste data'!J10,IFERROR(DATE(VALUE(LEFT('Paste data'!J10,4)),VALUE(MID('Paste data'!J10,6,2)),VALUE(MID('Paste data'!J10,9,2)))+VALUE(MID('Paste data'!J10,12,2))/24+VALUE(MID('Paste data'!J10,15,2))/1440,"")))-(IF(ISNUMBER('Paste data'!H10),'Paste data'!H10,IFERROR(DATE(VALUE(LEFT('Paste data'!H10,4)),VALUE(MID('Paste data'!H10,6,2)),VALUE(MID('Paste data'!H10,9,2)))+VALUE(MID('Paste data'!H10,12,2))/24+VALUE(MID('Paste data'!H10,15,2))/1440,""))),2)),"")</f>
      </c>
      <c r="H10" s="11">
        <f>IFERROR(IF('Paste data'!J10="","",(IF(ISNUMBER('Paste data'!J10),'Paste data'!J10,IFERROR(DATE(VALUE(LEFT('Paste data'!J10,4)),VALUE(MID('Paste data'!J10,6,2)),VALUE(MID('Paste data'!J10,9,2)))+VALUE(MID('Paste data'!J10,12,2))/24+VALUE(MID('Paste data'!J10,15,2))/1440,"")))-WEEKDAY((IF(ISNUMBER('Paste data'!J10),'Paste data'!J10,IFERROR(DATE(VALUE(LEFT('Paste data'!J10,4)),VALUE(MID('Paste data'!J10,6,2)),VALUE(MID('Paste data'!J10,9,2)))+VALUE(MID('Paste data'!J10,12,2))/24+VALUE(MID('Paste data'!J10,15,2))/1440,""))),3)),"")</f>
      </c>
    </row>
    <row r="11" spans="1:8" x14ac:dyDescent="0.25">
      <c r="A11" s="11">
        <f>IF('Paste data'!A11="","",'Paste data'!A11)</f>
      </c>
      <c r="B11" s="4">
        <f>IF('Paste data'!A11="","",'Paste data'!F11)</f>
      </c>
      <c r="C11" s="4">
        <f>IF('Paste data'!A11="","",'Paste data'!G11)</f>
      </c>
      <c r="D11" s="4">
        <f>IF('Paste data'!A11="","",'Paste data'!D11)</f>
      </c>
      <c r="E11" s="12">
        <f>IFERROR(IF(OR('Paste data'!H11="",'Paste data'!I11=""),"",ROUND((IF(ISNUMBER('Paste data'!I11),'Paste data'!I11,IFERROR(DATE(VALUE(LEFT('Paste data'!I11,4)),VALUE(MID('Paste data'!I11,6,2)),VALUE(MID('Paste data'!I11,9,2)))+VALUE(MID('Paste data'!I11,12,2))/24+VALUE(MID('Paste data'!I11,15,2))/1440,"")))-(IF(ISNUMBER('Paste data'!H11),'Paste data'!H11,IFERROR(DATE(VALUE(LEFT('Paste data'!H11,4)),VALUE(MID('Paste data'!H11,6,2)),VALUE(MID('Paste data'!H11,9,2)))+VALUE(MID('Paste data'!H11,12,2))/24+VALUE(MID('Paste data'!H11,15,2))/1440,""))),2)),"")</f>
      </c>
      <c r="F11" s="12">
        <f>IFERROR(IF(OR('Paste data'!I11="",'Paste data'!J11=""),"",ROUND((IF(ISNUMBER('Paste data'!J11),'Paste data'!J11,IFERROR(DATE(VALUE(LEFT('Paste data'!J11,4)),VALUE(MID('Paste data'!J11,6,2)),VALUE(MID('Paste data'!J11,9,2)))+VALUE(MID('Paste data'!J11,12,2))/24+VALUE(MID('Paste data'!J11,15,2))/1440,"")))-(IF(ISNUMBER('Paste data'!I11),'Paste data'!I11,IFERROR(DATE(VALUE(LEFT('Paste data'!I11,4)),VALUE(MID('Paste data'!I11,6,2)),VALUE(MID('Paste data'!I11,9,2)))+VALUE(MID('Paste data'!I11,12,2))/24+VALUE(MID('Paste data'!I11,15,2))/1440,""))),2)),"")</f>
      </c>
      <c r="G11" s="12">
        <f>IFERROR(IF(OR('Paste data'!H11="",'Paste data'!J11=""),"",ROUND((IF(ISNUMBER('Paste data'!J11),'Paste data'!J11,IFERROR(DATE(VALUE(LEFT('Paste data'!J11,4)),VALUE(MID('Paste data'!J11,6,2)),VALUE(MID('Paste data'!J11,9,2)))+VALUE(MID('Paste data'!J11,12,2))/24+VALUE(MID('Paste data'!J11,15,2))/1440,"")))-(IF(ISNUMBER('Paste data'!H11),'Paste data'!H11,IFERROR(DATE(VALUE(LEFT('Paste data'!H11,4)),VALUE(MID('Paste data'!H11,6,2)),VALUE(MID('Paste data'!H11,9,2)))+VALUE(MID('Paste data'!H11,12,2))/24+VALUE(MID('Paste data'!H11,15,2))/1440,""))),2)),"")</f>
      </c>
      <c r="H11" s="11">
        <f>IFERROR(IF('Paste data'!J11="","",(IF(ISNUMBER('Paste data'!J11),'Paste data'!J11,IFERROR(DATE(VALUE(LEFT('Paste data'!J11,4)),VALUE(MID('Paste data'!J11,6,2)),VALUE(MID('Paste data'!J11,9,2)))+VALUE(MID('Paste data'!J11,12,2))/24+VALUE(MID('Paste data'!J11,15,2))/1440,"")))-WEEKDAY((IF(ISNUMBER('Paste data'!J11),'Paste data'!J11,IFERROR(DATE(VALUE(LEFT('Paste data'!J11,4)),VALUE(MID('Paste data'!J11,6,2)),VALUE(MID('Paste data'!J11,9,2)))+VALUE(MID('Paste data'!J11,12,2))/24+VALUE(MID('Paste data'!J11,15,2))/1440,""))),3)),"")</f>
      </c>
    </row>
    <row r="12" spans="1:8" x14ac:dyDescent="0.25">
      <c r="A12" s="11">
        <f>IF('Paste data'!A12="","",'Paste data'!A12)</f>
      </c>
      <c r="B12" s="4">
        <f>IF('Paste data'!A12="","",'Paste data'!F12)</f>
      </c>
      <c r="C12" s="4">
        <f>IF('Paste data'!A12="","",'Paste data'!G12)</f>
      </c>
      <c r="D12" s="4">
        <f>IF('Paste data'!A12="","",'Paste data'!D12)</f>
      </c>
      <c r="E12" s="12">
        <f>IFERROR(IF(OR('Paste data'!H12="",'Paste data'!I12=""),"",ROUND((IF(ISNUMBER('Paste data'!I12),'Paste data'!I12,IFERROR(DATE(VALUE(LEFT('Paste data'!I12,4)),VALUE(MID('Paste data'!I12,6,2)),VALUE(MID('Paste data'!I12,9,2)))+VALUE(MID('Paste data'!I12,12,2))/24+VALUE(MID('Paste data'!I12,15,2))/1440,"")))-(IF(ISNUMBER('Paste data'!H12),'Paste data'!H12,IFERROR(DATE(VALUE(LEFT('Paste data'!H12,4)),VALUE(MID('Paste data'!H12,6,2)),VALUE(MID('Paste data'!H12,9,2)))+VALUE(MID('Paste data'!H12,12,2))/24+VALUE(MID('Paste data'!H12,15,2))/1440,""))),2)),"")</f>
      </c>
      <c r="F12" s="12">
        <f>IFERROR(IF(OR('Paste data'!I12="",'Paste data'!J12=""),"",ROUND((IF(ISNUMBER('Paste data'!J12),'Paste data'!J12,IFERROR(DATE(VALUE(LEFT('Paste data'!J12,4)),VALUE(MID('Paste data'!J12,6,2)),VALUE(MID('Paste data'!J12,9,2)))+VALUE(MID('Paste data'!J12,12,2))/24+VALUE(MID('Paste data'!J12,15,2))/1440,"")))-(IF(ISNUMBER('Paste data'!I12),'Paste data'!I12,IFERROR(DATE(VALUE(LEFT('Paste data'!I12,4)),VALUE(MID('Paste data'!I12,6,2)),VALUE(MID('Paste data'!I12,9,2)))+VALUE(MID('Paste data'!I12,12,2))/24+VALUE(MID('Paste data'!I12,15,2))/1440,""))),2)),"")</f>
      </c>
      <c r="G12" s="12">
        <f>IFERROR(IF(OR('Paste data'!H12="",'Paste data'!J12=""),"",ROUND((IF(ISNUMBER('Paste data'!J12),'Paste data'!J12,IFERROR(DATE(VALUE(LEFT('Paste data'!J12,4)),VALUE(MID('Paste data'!J12,6,2)),VALUE(MID('Paste data'!J12,9,2)))+VALUE(MID('Paste data'!J12,12,2))/24+VALUE(MID('Paste data'!J12,15,2))/1440,"")))-(IF(ISNUMBER('Paste data'!H12),'Paste data'!H12,IFERROR(DATE(VALUE(LEFT('Paste data'!H12,4)),VALUE(MID('Paste data'!H12,6,2)),VALUE(MID('Paste data'!H12,9,2)))+VALUE(MID('Paste data'!H12,12,2))/24+VALUE(MID('Paste data'!H12,15,2))/1440,""))),2)),"")</f>
      </c>
      <c r="H12" s="11">
        <f>IFERROR(IF('Paste data'!J12="","",(IF(ISNUMBER('Paste data'!J12),'Paste data'!J12,IFERROR(DATE(VALUE(LEFT('Paste data'!J12,4)),VALUE(MID('Paste data'!J12,6,2)),VALUE(MID('Paste data'!J12,9,2)))+VALUE(MID('Paste data'!J12,12,2))/24+VALUE(MID('Paste data'!J12,15,2))/1440,"")))-WEEKDAY((IF(ISNUMBER('Paste data'!J12),'Paste data'!J12,IFERROR(DATE(VALUE(LEFT('Paste data'!J12,4)),VALUE(MID('Paste data'!J12,6,2)),VALUE(MID('Paste data'!J12,9,2)))+VALUE(MID('Paste data'!J12,12,2))/24+VALUE(MID('Paste data'!J12,15,2))/1440,""))),3)),"")</f>
      </c>
    </row>
    <row r="13" spans="1:8" x14ac:dyDescent="0.25">
      <c r="A13" s="11">
        <f>IF('Paste data'!A13="","",'Paste data'!A13)</f>
      </c>
      <c r="B13" s="4">
        <f>IF('Paste data'!A13="","",'Paste data'!F13)</f>
      </c>
      <c r="C13" s="4">
        <f>IF('Paste data'!A13="","",'Paste data'!G13)</f>
      </c>
      <c r="D13" s="4">
        <f>IF('Paste data'!A13="","",'Paste data'!D13)</f>
      </c>
      <c r="E13" s="12">
        <f>IFERROR(IF(OR('Paste data'!H13="",'Paste data'!I13=""),"",ROUND((IF(ISNUMBER('Paste data'!I13),'Paste data'!I13,IFERROR(DATE(VALUE(LEFT('Paste data'!I13,4)),VALUE(MID('Paste data'!I13,6,2)),VALUE(MID('Paste data'!I13,9,2)))+VALUE(MID('Paste data'!I13,12,2))/24+VALUE(MID('Paste data'!I13,15,2))/1440,"")))-(IF(ISNUMBER('Paste data'!H13),'Paste data'!H13,IFERROR(DATE(VALUE(LEFT('Paste data'!H13,4)),VALUE(MID('Paste data'!H13,6,2)),VALUE(MID('Paste data'!H13,9,2)))+VALUE(MID('Paste data'!H13,12,2))/24+VALUE(MID('Paste data'!H13,15,2))/1440,""))),2)),"")</f>
      </c>
      <c r="F13" s="12">
        <f>IFERROR(IF(OR('Paste data'!I13="",'Paste data'!J13=""),"",ROUND((IF(ISNUMBER('Paste data'!J13),'Paste data'!J13,IFERROR(DATE(VALUE(LEFT('Paste data'!J13,4)),VALUE(MID('Paste data'!J13,6,2)),VALUE(MID('Paste data'!J13,9,2)))+VALUE(MID('Paste data'!J13,12,2))/24+VALUE(MID('Paste data'!J13,15,2))/1440,"")))-(IF(ISNUMBER('Paste data'!I13),'Paste data'!I13,IFERROR(DATE(VALUE(LEFT('Paste data'!I13,4)),VALUE(MID('Paste data'!I13,6,2)),VALUE(MID('Paste data'!I13,9,2)))+VALUE(MID('Paste data'!I13,12,2))/24+VALUE(MID('Paste data'!I13,15,2))/1440,""))),2)),"")</f>
      </c>
      <c r="G13" s="12">
        <f>IFERROR(IF(OR('Paste data'!H13="",'Paste data'!J13=""),"",ROUND((IF(ISNUMBER('Paste data'!J13),'Paste data'!J13,IFERROR(DATE(VALUE(LEFT('Paste data'!J13,4)),VALUE(MID('Paste data'!J13,6,2)),VALUE(MID('Paste data'!J13,9,2)))+VALUE(MID('Paste data'!J13,12,2))/24+VALUE(MID('Paste data'!J13,15,2))/1440,"")))-(IF(ISNUMBER('Paste data'!H13),'Paste data'!H13,IFERROR(DATE(VALUE(LEFT('Paste data'!H13,4)),VALUE(MID('Paste data'!H13,6,2)),VALUE(MID('Paste data'!H13,9,2)))+VALUE(MID('Paste data'!H13,12,2))/24+VALUE(MID('Paste data'!H13,15,2))/1440,""))),2)),"")</f>
      </c>
      <c r="H13" s="11">
        <f>IFERROR(IF('Paste data'!J13="","",(IF(ISNUMBER('Paste data'!J13),'Paste data'!J13,IFERROR(DATE(VALUE(LEFT('Paste data'!J13,4)),VALUE(MID('Paste data'!J13,6,2)),VALUE(MID('Paste data'!J13,9,2)))+VALUE(MID('Paste data'!J13,12,2))/24+VALUE(MID('Paste data'!J13,15,2))/1440,"")))-WEEKDAY((IF(ISNUMBER('Paste data'!J13),'Paste data'!J13,IFERROR(DATE(VALUE(LEFT('Paste data'!J13,4)),VALUE(MID('Paste data'!J13,6,2)),VALUE(MID('Paste data'!J13,9,2)))+VALUE(MID('Paste data'!J13,12,2))/24+VALUE(MID('Paste data'!J13,15,2))/1440,""))),3)),"")</f>
      </c>
    </row>
    <row r="14" spans="1:8" x14ac:dyDescent="0.25">
      <c r="A14" s="11">
        <f>IF('Paste data'!A14="","",'Paste data'!A14)</f>
      </c>
      <c r="B14" s="4">
        <f>IF('Paste data'!A14="","",'Paste data'!F14)</f>
      </c>
      <c r="C14" s="4">
        <f>IF('Paste data'!A14="","",'Paste data'!G14)</f>
      </c>
      <c r="D14" s="4">
        <f>IF('Paste data'!A14="","",'Paste data'!D14)</f>
      </c>
      <c r="E14" s="12">
        <f>IFERROR(IF(OR('Paste data'!H14="",'Paste data'!I14=""),"",ROUND((IF(ISNUMBER('Paste data'!I14),'Paste data'!I14,IFERROR(DATE(VALUE(LEFT('Paste data'!I14,4)),VALUE(MID('Paste data'!I14,6,2)),VALUE(MID('Paste data'!I14,9,2)))+VALUE(MID('Paste data'!I14,12,2))/24+VALUE(MID('Paste data'!I14,15,2))/1440,"")))-(IF(ISNUMBER('Paste data'!H14),'Paste data'!H14,IFERROR(DATE(VALUE(LEFT('Paste data'!H14,4)),VALUE(MID('Paste data'!H14,6,2)),VALUE(MID('Paste data'!H14,9,2)))+VALUE(MID('Paste data'!H14,12,2))/24+VALUE(MID('Paste data'!H14,15,2))/1440,""))),2)),"")</f>
      </c>
      <c r="F14" s="12">
        <f>IFERROR(IF(OR('Paste data'!I14="",'Paste data'!J14=""),"",ROUND((IF(ISNUMBER('Paste data'!J14),'Paste data'!J14,IFERROR(DATE(VALUE(LEFT('Paste data'!J14,4)),VALUE(MID('Paste data'!J14,6,2)),VALUE(MID('Paste data'!J14,9,2)))+VALUE(MID('Paste data'!J14,12,2))/24+VALUE(MID('Paste data'!J14,15,2))/1440,"")))-(IF(ISNUMBER('Paste data'!I14),'Paste data'!I14,IFERROR(DATE(VALUE(LEFT('Paste data'!I14,4)),VALUE(MID('Paste data'!I14,6,2)),VALUE(MID('Paste data'!I14,9,2)))+VALUE(MID('Paste data'!I14,12,2))/24+VALUE(MID('Paste data'!I14,15,2))/1440,""))),2)),"")</f>
      </c>
      <c r="G14" s="12">
        <f>IFERROR(IF(OR('Paste data'!H14="",'Paste data'!J14=""),"",ROUND((IF(ISNUMBER('Paste data'!J14),'Paste data'!J14,IFERROR(DATE(VALUE(LEFT('Paste data'!J14,4)),VALUE(MID('Paste data'!J14,6,2)),VALUE(MID('Paste data'!J14,9,2)))+VALUE(MID('Paste data'!J14,12,2))/24+VALUE(MID('Paste data'!J14,15,2))/1440,"")))-(IF(ISNUMBER('Paste data'!H14),'Paste data'!H14,IFERROR(DATE(VALUE(LEFT('Paste data'!H14,4)),VALUE(MID('Paste data'!H14,6,2)),VALUE(MID('Paste data'!H14,9,2)))+VALUE(MID('Paste data'!H14,12,2))/24+VALUE(MID('Paste data'!H14,15,2))/1440,""))),2)),"")</f>
      </c>
      <c r="H14" s="11">
        <f>IFERROR(IF('Paste data'!J14="","",(IF(ISNUMBER('Paste data'!J14),'Paste data'!J14,IFERROR(DATE(VALUE(LEFT('Paste data'!J14,4)),VALUE(MID('Paste data'!J14,6,2)),VALUE(MID('Paste data'!J14,9,2)))+VALUE(MID('Paste data'!J14,12,2))/24+VALUE(MID('Paste data'!J14,15,2))/1440,"")))-WEEKDAY((IF(ISNUMBER('Paste data'!J14),'Paste data'!J14,IFERROR(DATE(VALUE(LEFT('Paste data'!J14,4)),VALUE(MID('Paste data'!J14,6,2)),VALUE(MID('Paste data'!J14,9,2)))+VALUE(MID('Paste data'!J14,12,2))/24+VALUE(MID('Paste data'!J14,15,2))/1440,""))),3)),"")</f>
      </c>
    </row>
    <row r="15" spans="1:8" x14ac:dyDescent="0.25">
      <c r="A15" s="11">
        <f>IF('Paste data'!A15="","",'Paste data'!A15)</f>
      </c>
      <c r="B15" s="4">
        <f>IF('Paste data'!A15="","",'Paste data'!F15)</f>
      </c>
      <c r="C15" s="4">
        <f>IF('Paste data'!A15="","",'Paste data'!G15)</f>
      </c>
      <c r="D15" s="4">
        <f>IF('Paste data'!A15="","",'Paste data'!D15)</f>
      </c>
      <c r="E15" s="12">
        <f>IFERROR(IF(OR('Paste data'!H15="",'Paste data'!I15=""),"",ROUND((IF(ISNUMBER('Paste data'!I15),'Paste data'!I15,IFERROR(DATE(VALUE(LEFT('Paste data'!I15,4)),VALUE(MID('Paste data'!I15,6,2)),VALUE(MID('Paste data'!I15,9,2)))+VALUE(MID('Paste data'!I15,12,2))/24+VALUE(MID('Paste data'!I15,15,2))/1440,"")))-(IF(ISNUMBER('Paste data'!H15),'Paste data'!H15,IFERROR(DATE(VALUE(LEFT('Paste data'!H15,4)),VALUE(MID('Paste data'!H15,6,2)),VALUE(MID('Paste data'!H15,9,2)))+VALUE(MID('Paste data'!H15,12,2))/24+VALUE(MID('Paste data'!H15,15,2))/1440,""))),2)),"")</f>
      </c>
      <c r="F15" s="12">
        <f>IFERROR(IF(OR('Paste data'!I15="",'Paste data'!J15=""),"",ROUND((IF(ISNUMBER('Paste data'!J15),'Paste data'!J15,IFERROR(DATE(VALUE(LEFT('Paste data'!J15,4)),VALUE(MID('Paste data'!J15,6,2)),VALUE(MID('Paste data'!J15,9,2)))+VALUE(MID('Paste data'!J15,12,2))/24+VALUE(MID('Paste data'!J15,15,2))/1440,"")))-(IF(ISNUMBER('Paste data'!I15),'Paste data'!I15,IFERROR(DATE(VALUE(LEFT('Paste data'!I15,4)),VALUE(MID('Paste data'!I15,6,2)),VALUE(MID('Paste data'!I15,9,2)))+VALUE(MID('Paste data'!I15,12,2))/24+VALUE(MID('Paste data'!I15,15,2))/1440,""))),2)),"")</f>
      </c>
      <c r="G15" s="12">
        <f>IFERROR(IF(OR('Paste data'!H15="",'Paste data'!J15=""),"",ROUND((IF(ISNUMBER('Paste data'!J15),'Paste data'!J15,IFERROR(DATE(VALUE(LEFT('Paste data'!J15,4)),VALUE(MID('Paste data'!J15,6,2)),VALUE(MID('Paste data'!J15,9,2)))+VALUE(MID('Paste data'!J15,12,2))/24+VALUE(MID('Paste data'!J15,15,2))/1440,"")))-(IF(ISNUMBER('Paste data'!H15),'Paste data'!H15,IFERROR(DATE(VALUE(LEFT('Paste data'!H15,4)),VALUE(MID('Paste data'!H15,6,2)),VALUE(MID('Paste data'!H15,9,2)))+VALUE(MID('Paste data'!H15,12,2))/24+VALUE(MID('Paste data'!H15,15,2))/1440,""))),2)),"")</f>
      </c>
      <c r="H15" s="11">
        <f>IFERROR(IF('Paste data'!J15="","",(IF(ISNUMBER('Paste data'!J15),'Paste data'!J15,IFERROR(DATE(VALUE(LEFT('Paste data'!J15,4)),VALUE(MID('Paste data'!J15,6,2)),VALUE(MID('Paste data'!J15,9,2)))+VALUE(MID('Paste data'!J15,12,2))/24+VALUE(MID('Paste data'!J15,15,2))/1440,"")))-WEEKDAY((IF(ISNUMBER('Paste data'!J15),'Paste data'!J15,IFERROR(DATE(VALUE(LEFT('Paste data'!J15,4)),VALUE(MID('Paste data'!J15,6,2)),VALUE(MID('Paste data'!J15,9,2)))+VALUE(MID('Paste data'!J15,12,2))/24+VALUE(MID('Paste data'!J15,15,2))/1440,""))),3)),"")</f>
      </c>
    </row>
    <row r="16" spans="1:8" x14ac:dyDescent="0.25">
      <c r="A16" s="11">
        <f>IF('Paste data'!A16="","",'Paste data'!A16)</f>
      </c>
      <c r="B16" s="4">
        <f>IF('Paste data'!A16="","",'Paste data'!F16)</f>
      </c>
      <c r="C16" s="4">
        <f>IF('Paste data'!A16="","",'Paste data'!G16)</f>
      </c>
      <c r="D16" s="4">
        <f>IF('Paste data'!A16="","",'Paste data'!D16)</f>
      </c>
      <c r="E16" s="12">
        <f>IFERROR(IF(OR('Paste data'!H16="",'Paste data'!I16=""),"",ROUND((IF(ISNUMBER('Paste data'!I16),'Paste data'!I16,IFERROR(DATE(VALUE(LEFT('Paste data'!I16,4)),VALUE(MID('Paste data'!I16,6,2)),VALUE(MID('Paste data'!I16,9,2)))+VALUE(MID('Paste data'!I16,12,2))/24+VALUE(MID('Paste data'!I16,15,2))/1440,"")))-(IF(ISNUMBER('Paste data'!H16),'Paste data'!H16,IFERROR(DATE(VALUE(LEFT('Paste data'!H16,4)),VALUE(MID('Paste data'!H16,6,2)),VALUE(MID('Paste data'!H16,9,2)))+VALUE(MID('Paste data'!H16,12,2))/24+VALUE(MID('Paste data'!H16,15,2))/1440,""))),2)),"")</f>
      </c>
      <c r="F16" s="12">
        <f>IFERROR(IF(OR('Paste data'!I16="",'Paste data'!J16=""),"",ROUND((IF(ISNUMBER('Paste data'!J16),'Paste data'!J16,IFERROR(DATE(VALUE(LEFT('Paste data'!J16,4)),VALUE(MID('Paste data'!J16,6,2)),VALUE(MID('Paste data'!J16,9,2)))+VALUE(MID('Paste data'!J16,12,2))/24+VALUE(MID('Paste data'!J16,15,2))/1440,"")))-(IF(ISNUMBER('Paste data'!I16),'Paste data'!I16,IFERROR(DATE(VALUE(LEFT('Paste data'!I16,4)),VALUE(MID('Paste data'!I16,6,2)),VALUE(MID('Paste data'!I16,9,2)))+VALUE(MID('Paste data'!I16,12,2))/24+VALUE(MID('Paste data'!I16,15,2))/1440,""))),2)),"")</f>
      </c>
      <c r="G16" s="12">
        <f>IFERROR(IF(OR('Paste data'!H16="",'Paste data'!J16=""),"",ROUND((IF(ISNUMBER('Paste data'!J16),'Paste data'!J16,IFERROR(DATE(VALUE(LEFT('Paste data'!J16,4)),VALUE(MID('Paste data'!J16,6,2)),VALUE(MID('Paste data'!J16,9,2)))+VALUE(MID('Paste data'!J16,12,2))/24+VALUE(MID('Paste data'!J16,15,2))/1440,"")))-(IF(ISNUMBER('Paste data'!H16),'Paste data'!H16,IFERROR(DATE(VALUE(LEFT('Paste data'!H16,4)),VALUE(MID('Paste data'!H16,6,2)),VALUE(MID('Paste data'!H16,9,2)))+VALUE(MID('Paste data'!H16,12,2))/24+VALUE(MID('Paste data'!H16,15,2))/1440,""))),2)),"")</f>
      </c>
      <c r="H16" s="11">
        <f>IFERROR(IF('Paste data'!J16="","",(IF(ISNUMBER('Paste data'!J16),'Paste data'!J16,IFERROR(DATE(VALUE(LEFT('Paste data'!J16,4)),VALUE(MID('Paste data'!J16,6,2)),VALUE(MID('Paste data'!J16,9,2)))+VALUE(MID('Paste data'!J16,12,2))/24+VALUE(MID('Paste data'!J16,15,2))/1440,"")))-WEEKDAY((IF(ISNUMBER('Paste data'!J16),'Paste data'!J16,IFERROR(DATE(VALUE(LEFT('Paste data'!J16,4)),VALUE(MID('Paste data'!J16,6,2)),VALUE(MID('Paste data'!J16,9,2)))+VALUE(MID('Paste data'!J16,12,2))/24+VALUE(MID('Paste data'!J16,15,2))/1440,""))),3)),"")</f>
      </c>
    </row>
    <row r="17" spans="1:8" x14ac:dyDescent="0.25">
      <c r="A17" s="11">
        <f>IF('Paste data'!A17="","",'Paste data'!A17)</f>
      </c>
      <c r="B17" s="4">
        <f>IF('Paste data'!A17="","",'Paste data'!F17)</f>
      </c>
      <c r="C17" s="4">
        <f>IF('Paste data'!A17="","",'Paste data'!G17)</f>
      </c>
      <c r="D17" s="4">
        <f>IF('Paste data'!A17="","",'Paste data'!D17)</f>
      </c>
      <c r="E17" s="12">
        <f>IFERROR(IF(OR('Paste data'!H17="",'Paste data'!I17=""),"",ROUND((IF(ISNUMBER('Paste data'!I17),'Paste data'!I17,IFERROR(DATE(VALUE(LEFT('Paste data'!I17,4)),VALUE(MID('Paste data'!I17,6,2)),VALUE(MID('Paste data'!I17,9,2)))+VALUE(MID('Paste data'!I17,12,2))/24+VALUE(MID('Paste data'!I17,15,2))/1440,"")))-(IF(ISNUMBER('Paste data'!H17),'Paste data'!H17,IFERROR(DATE(VALUE(LEFT('Paste data'!H17,4)),VALUE(MID('Paste data'!H17,6,2)),VALUE(MID('Paste data'!H17,9,2)))+VALUE(MID('Paste data'!H17,12,2))/24+VALUE(MID('Paste data'!H17,15,2))/1440,""))),2)),"")</f>
      </c>
      <c r="F17" s="12">
        <f>IFERROR(IF(OR('Paste data'!I17="",'Paste data'!J17=""),"",ROUND((IF(ISNUMBER('Paste data'!J17),'Paste data'!J17,IFERROR(DATE(VALUE(LEFT('Paste data'!J17,4)),VALUE(MID('Paste data'!J17,6,2)),VALUE(MID('Paste data'!J17,9,2)))+VALUE(MID('Paste data'!J17,12,2))/24+VALUE(MID('Paste data'!J17,15,2))/1440,"")))-(IF(ISNUMBER('Paste data'!I17),'Paste data'!I17,IFERROR(DATE(VALUE(LEFT('Paste data'!I17,4)),VALUE(MID('Paste data'!I17,6,2)),VALUE(MID('Paste data'!I17,9,2)))+VALUE(MID('Paste data'!I17,12,2))/24+VALUE(MID('Paste data'!I17,15,2))/1440,""))),2)),"")</f>
      </c>
      <c r="G17" s="12">
        <f>IFERROR(IF(OR('Paste data'!H17="",'Paste data'!J17=""),"",ROUND((IF(ISNUMBER('Paste data'!J17),'Paste data'!J17,IFERROR(DATE(VALUE(LEFT('Paste data'!J17,4)),VALUE(MID('Paste data'!J17,6,2)),VALUE(MID('Paste data'!J17,9,2)))+VALUE(MID('Paste data'!J17,12,2))/24+VALUE(MID('Paste data'!J17,15,2))/1440,"")))-(IF(ISNUMBER('Paste data'!H17),'Paste data'!H17,IFERROR(DATE(VALUE(LEFT('Paste data'!H17,4)),VALUE(MID('Paste data'!H17,6,2)),VALUE(MID('Paste data'!H17,9,2)))+VALUE(MID('Paste data'!H17,12,2))/24+VALUE(MID('Paste data'!H17,15,2))/1440,""))),2)),"")</f>
      </c>
      <c r="H17" s="11">
        <f>IFERROR(IF('Paste data'!J17="","",(IF(ISNUMBER('Paste data'!J17),'Paste data'!J17,IFERROR(DATE(VALUE(LEFT('Paste data'!J17,4)),VALUE(MID('Paste data'!J17,6,2)),VALUE(MID('Paste data'!J17,9,2)))+VALUE(MID('Paste data'!J17,12,2))/24+VALUE(MID('Paste data'!J17,15,2))/1440,"")))-WEEKDAY((IF(ISNUMBER('Paste data'!J17),'Paste data'!J17,IFERROR(DATE(VALUE(LEFT('Paste data'!J17,4)),VALUE(MID('Paste data'!J17,6,2)),VALUE(MID('Paste data'!J17,9,2)))+VALUE(MID('Paste data'!J17,12,2))/24+VALUE(MID('Paste data'!J17,15,2))/1440,""))),3)),"")</f>
      </c>
    </row>
    <row r="18" spans="1:8" x14ac:dyDescent="0.25">
      <c r="A18" s="11">
        <f>IF('Paste data'!A18="","",'Paste data'!A18)</f>
      </c>
      <c r="B18" s="4">
        <f>IF('Paste data'!A18="","",'Paste data'!F18)</f>
      </c>
      <c r="C18" s="4">
        <f>IF('Paste data'!A18="","",'Paste data'!G18)</f>
      </c>
      <c r="D18" s="4">
        <f>IF('Paste data'!A18="","",'Paste data'!D18)</f>
      </c>
      <c r="E18" s="12">
        <f>IFERROR(IF(OR('Paste data'!H18="",'Paste data'!I18=""),"",ROUND((IF(ISNUMBER('Paste data'!I18),'Paste data'!I18,IFERROR(DATE(VALUE(LEFT('Paste data'!I18,4)),VALUE(MID('Paste data'!I18,6,2)),VALUE(MID('Paste data'!I18,9,2)))+VALUE(MID('Paste data'!I18,12,2))/24+VALUE(MID('Paste data'!I18,15,2))/1440,"")))-(IF(ISNUMBER('Paste data'!H18),'Paste data'!H18,IFERROR(DATE(VALUE(LEFT('Paste data'!H18,4)),VALUE(MID('Paste data'!H18,6,2)),VALUE(MID('Paste data'!H18,9,2)))+VALUE(MID('Paste data'!H18,12,2))/24+VALUE(MID('Paste data'!H18,15,2))/1440,""))),2)),"")</f>
      </c>
      <c r="F18" s="12">
        <f>IFERROR(IF(OR('Paste data'!I18="",'Paste data'!J18=""),"",ROUND((IF(ISNUMBER('Paste data'!J18),'Paste data'!J18,IFERROR(DATE(VALUE(LEFT('Paste data'!J18,4)),VALUE(MID('Paste data'!J18,6,2)),VALUE(MID('Paste data'!J18,9,2)))+VALUE(MID('Paste data'!J18,12,2))/24+VALUE(MID('Paste data'!J18,15,2))/1440,"")))-(IF(ISNUMBER('Paste data'!I18),'Paste data'!I18,IFERROR(DATE(VALUE(LEFT('Paste data'!I18,4)),VALUE(MID('Paste data'!I18,6,2)),VALUE(MID('Paste data'!I18,9,2)))+VALUE(MID('Paste data'!I18,12,2))/24+VALUE(MID('Paste data'!I18,15,2))/1440,""))),2)),"")</f>
      </c>
      <c r="G18" s="12">
        <f>IFERROR(IF(OR('Paste data'!H18="",'Paste data'!J18=""),"",ROUND((IF(ISNUMBER('Paste data'!J18),'Paste data'!J18,IFERROR(DATE(VALUE(LEFT('Paste data'!J18,4)),VALUE(MID('Paste data'!J18,6,2)),VALUE(MID('Paste data'!J18,9,2)))+VALUE(MID('Paste data'!J18,12,2))/24+VALUE(MID('Paste data'!J18,15,2))/1440,"")))-(IF(ISNUMBER('Paste data'!H18),'Paste data'!H18,IFERROR(DATE(VALUE(LEFT('Paste data'!H18,4)),VALUE(MID('Paste data'!H18,6,2)),VALUE(MID('Paste data'!H18,9,2)))+VALUE(MID('Paste data'!H18,12,2))/24+VALUE(MID('Paste data'!H18,15,2))/1440,""))),2)),"")</f>
      </c>
      <c r="H18" s="11">
        <f>IFERROR(IF('Paste data'!J18="","",(IF(ISNUMBER('Paste data'!J18),'Paste data'!J18,IFERROR(DATE(VALUE(LEFT('Paste data'!J18,4)),VALUE(MID('Paste data'!J18,6,2)),VALUE(MID('Paste data'!J18,9,2)))+VALUE(MID('Paste data'!J18,12,2))/24+VALUE(MID('Paste data'!J18,15,2))/1440,"")))-WEEKDAY((IF(ISNUMBER('Paste data'!J18),'Paste data'!J18,IFERROR(DATE(VALUE(LEFT('Paste data'!J18,4)),VALUE(MID('Paste data'!J18,6,2)),VALUE(MID('Paste data'!J18,9,2)))+VALUE(MID('Paste data'!J18,12,2))/24+VALUE(MID('Paste data'!J18,15,2))/1440,""))),3)),"")</f>
      </c>
    </row>
    <row r="19" spans="1:8" x14ac:dyDescent="0.25">
      <c r="A19" s="11">
        <f>IF('Paste data'!A19="","",'Paste data'!A19)</f>
      </c>
      <c r="B19" s="4">
        <f>IF('Paste data'!A19="","",'Paste data'!F19)</f>
      </c>
      <c r="C19" s="4">
        <f>IF('Paste data'!A19="","",'Paste data'!G19)</f>
      </c>
      <c r="D19" s="4">
        <f>IF('Paste data'!A19="","",'Paste data'!D19)</f>
      </c>
      <c r="E19" s="12">
        <f>IFERROR(IF(OR('Paste data'!H19="",'Paste data'!I19=""),"",ROUND((IF(ISNUMBER('Paste data'!I19),'Paste data'!I19,IFERROR(DATE(VALUE(LEFT('Paste data'!I19,4)),VALUE(MID('Paste data'!I19,6,2)),VALUE(MID('Paste data'!I19,9,2)))+VALUE(MID('Paste data'!I19,12,2))/24+VALUE(MID('Paste data'!I19,15,2))/1440,"")))-(IF(ISNUMBER('Paste data'!H19),'Paste data'!H19,IFERROR(DATE(VALUE(LEFT('Paste data'!H19,4)),VALUE(MID('Paste data'!H19,6,2)),VALUE(MID('Paste data'!H19,9,2)))+VALUE(MID('Paste data'!H19,12,2))/24+VALUE(MID('Paste data'!H19,15,2))/1440,""))),2)),"")</f>
      </c>
      <c r="F19" s="12">
        <f>IFERROR(IF(OR('Paste data'!I19="",'Paste data'!J19=""),"",ROUND((IF(ISNUMBER('Paste data'!J19),'Paste data'!J19,IFERROR(DATE(VALUE(LEFT('Paste data'!J19,4)),VALUE(MID('Paste data'!J19,6,2)),VALUE(MID('Paste data'!J19,9,2)))+VALUE(MID('Paste data'!J19,12,2))/24+VALUE(MID('Paste data'!J19,15,2))/1440,"")))-(IF(ISNUMBER('Paste data'!I19),'Paste data'!I19,IFERROR(DATE(VALUE(LEFT('Paste data'!I19,4)),VALUE(MID('Paste data'!I19,6,2)),VALUE(MID('Paste data'!I19,9,2)))+VALUE(MID('Paste data'!I19,12,2))/24+VALUE(MID('Paste data'!I19,15,2))/1440,""))),2)),"")</f>
      </c>
      <c r="G19" s="12">
        <f>IFERROR(IF(OR('Paste data'!H19="",'Paste data'!J19=""),"",ROUND((IF(ISNUMBER('Paste data'!J19),'Paste data'!J19,IFERROR(DATE(VALUE(LEFT('Paste data'!J19,4)),VALUE(MID('Paste data'!J19,6,2)),VALUE(MID('Paste data'!J19,9,2)))+VALUE(MID('Paste data'!J19,12,2))/24+VALUE(MID('Paste data'!J19,15,2))/1440,"")))-(IF(ISNUMBER('Paste data'!H19),'Paste data'!H19,IFERROR(DATE(VALUE(LEFT('Paste data'!H19,4)),VALUE(MID('Paste data'!H19,6,2)),VALUE(MID('Paste data'!H19,9,2)))+VALUE(MID('Paste data'!H19,12,2))/24+VALUE(MID('Paste data'!H19,15,2))/1440,""))),2)),"")</f>
      </c>
      <c r="H19" s="11">
        <f>IFERROR(IF('Paste data'!J19="","",(IF(ISNUMBER('Paste data'!J19),'Paste data'!J19,IFERROR(DATE(VALUE(LEFT('Paste data'!J19,4)),VALUE(MID('Paste data'!J19,6,2)),VALUE(MID('Paste data'!J19,9,2)))+VALUE(MID('Paste data'!J19,12,2))/24+VALUE(MID('Paste data'!J19,15,2))/1440,"")))-WEEKDAY((IF(ISNUMBER('Paste data'!J19),'Paste data'!J19,IFERROR(DATE(VALUE(LEFT('Paste data'!J19,4)),VALUE(MID('Paste data'!J19,6,2)),VALUE(MID('Paste data'!J19,9,2)))+VALUE(MID('Paste data'!J19,12,2))/24+VALUE(MID('Paste data'!J19,15,2))/1440,""))),3)),"")</f>
      </c>
    </row>
    <row r="20" spans="1:8" x14ac:dyDescent="0.25">
      <c r="A20" s="11">
        <f>IF('Paste data'!A20="","",'Paste data'!A20)</f>
      </c>
      <c r="B20" s="4">
        <f>IF('Paste data'!A20="","",'Paste data'!F20)</f>
      </c>
      <c r="C20" s="4">
        <f>IF('Paste data'!A20="","",'Paste data'!G20)</f>
      </c>
      <c r="D20" s="4">
        <f>IF('Paste data'!A20="","",'Paste data'!D20)</f>
      </c>
      <c r="E20" s="12">
        <f>IFERROR(IF(OR('Paste data'!H20="",'Paste data'!I20=""),"",ROUND((IF(ISNUMBER('Paste data'!I20),'Paste data'!I20,IFERROR(DATE(VALUE(LEFT('Paste data'!I20,4)),VALUE(MID('Paste data'!I20,6,2)),VALUE(MID('Paste data'!I20,9,2)))+VALUE(MID('Paste data'!I20,12,2))/24+VALUE(MID('Paste data'!I20,15,2))/1440,"")))-(IF(ISNUMBER('Paste data'!H20),'Paste data'!H20,IFERROR(DATE(VALUE(LEFT('Paste data'!H20,4)),VALUE(MID('Paste data'!H20,6,2)),VALUE(MID('Paste data'!H20,9,2)))+VALUE(MID('Paste data'!H20,12,2))/24+VALUE(MID('Paste data'!H20,15,2))/1440,""))),2)),"")</f>
      </c>
      <c r="F20" s="12">
        <f>IFERROR(IF(OR('Paste data'!I20="",'Paste data'!J20=""),"",ROUND((IF(ISNUMBER('Paste data'!J20),'Paste data'!J20,IFERROR(DATE(VALUE(LEFT('Paste data'!J20,4)),VALUE(MID('Paste data'!J20,6,2)),VALUE(MID('Paste data'!J20,9,2)))+VALUE(MID('Paste data'!J20,12,2))/24+VALUE(MID('Paste data'!J20,15,2))/1440,"")))-(IF(ISNUMBER('Paste data'!I20),'Paste data'!I20,IFERROR(DATE(VALUE(LEFT('Paste data'!I20,4)),VALUE(MID('Paste data'!I20,6,2)),VALUE(MID('Paste data'!I20,9,2)))+VALUE(MID('Paste data'!I20,12,2))/24+VALUE(MID('Paste data'!I20,15,2))/1440,""))),2)),"")</f>
      </c>
      <c r="G20" s="12">
        <f>IFERROR(IF(OR('Paste data'!H20="",'Paste data'!J20=""),"",ROUND((IF(ISNUMBER('Paste data'!J20),'Paste data'!J20,IFERROR(DATE(VALUE(LEFT('Paste data'!J20,4)),VALUE(MID('Paste data'!J20,6,2)),VALUE(MID('Paste data'!J20,9,2)))+VALUE(MID('Paste data'!J20,12,2))/24+VALUE(MID('Paste data'!J20,15,2))/1440,"")))-(IF(ISNUMBER('Paste data'!H20),'Paste data'!H20,IFERROR(DATE(VALUE(LEFT('Paste data'!H20,4)),VALUE(MID('Paste data'!H20,6,2)),VALUE(MID('Paste data'!H20,9,2)))+VALUE(MID('Paste data'!H20,12,2))/24+VALUE(MID('Paste data'!H20,15,2))/1440,""))),2)),"")</f>
      </c>
      <c r="H20" s="11">
        <f>IFERROR(IF('Paste data'!J20="","",(IF(ISNUMBER('Paste data'!J20),'Paste data'!J20,IFERROR(DATE(VALUE(LEFT('Paste data'!J20,4)),VALUE(MID('Paste data'!J20,6,2)),VALUE(MID('Paste data'!J20,9,2)))+VALUE(MID('Paste data'!J20,12,2))/24+VALUE(MID('Paste data'!J20,15,2))/1440,"")))-WEEKDAY((IF(ISNUMBER('Paste data'!J20),'Paste data'!J20,IFERROR(DATE(VALUE(LEFT('Paste data'!J20,4)),VALUE(MID('Paste data'!J20,6,2)),VALUE(MID('Paste data'!J20,9,2)))+VALUE(MID('Paste data'!J20,12,2))/24+VALUE(MID('Paste data'!J20,15,2))/1440,""))),3)),"")</f>
      </c>
    </row>
    <row r="21" spans="1:8" x14ac:dyDescent="0.25">
      <c r="A21" s="11">
        <f>IF('Paste data'!A21="","",'Paste data'!A21)</f>
      </c>
      <c r="B21" s="4">
        <f>IF('Paste data'!A21="","",'Paste data'!F21)</f>
      </c>
      <c r="C21" s="4">
        <f>IF('Paste data'!A21="","",'Paste data'!G21)</f>
      </c>
      <c r="D21" s="4">
        <f>IF('Paste data'!A21="","",'Paste data'!D21)</f>
      </c>
      <c r="E21" s="12">
        <f>IFERROR(IF(OR('Paste data'!H21="",'Paste data'!I21=""),"",ROUND((IF(ISNUMBER('Paste data'!I21),'Paste data'!I21,IFERROR(DATE(VALUE(LEFT('Paste data'!I21,4)),VALUE(MID('Paste data'!I21,6,2)),VALUE(MID('Paste data'!I21,9,2)))+VALUE(MID('Paste data'!I21,12,2))/24+VALUE(MID('Paste data'!I21,15,2))/1440,"")))-(IF(ISNUMBER('Paste data'!H21),'Paste data'!H21,IFERROR(DATE(VALUE(LEFT('Paste data'!H21,4)),VALUE(MID('Paste data'!H21,6,2)),VALUE(MID('Paste data'!H21,9,2)))+VALUE(MID('Paste data'!H21,12,2))/24+VALUE(MID('Paste data'!H21,15,2))/1440,""))),2)),"")</f>
      </c>
      <c r="F21" s="12">
        <f>IFERROR(IF(OR('Paste data'!I21="",'Paste data'!J21=""),"",ROUND((IF(ISNUMBER('Paste data'!J21),'Paste data'!J21,IFERROR(DATE(VALUE(LEFT('Paste data'!J21,4)),VALUE(MID('Paste data'!J21,6,2)),VALUE(MID('Paste data'!J21,9,2)))+VALUE(MID('Paste data'!J21,12,2))/24+VALUE(MID('Paste data'!J21,15,2))/1440,"")))-(IF(ISNUMBER('Paste data'!I21),'Paste data'!I21,IFERROR(DATE(VALUE(LEFT('Paste data'!I21,4)),VALUE(MID('Paste data'!I21,6,2)),VALUE(MID('Paste data'!I21,9,2)))+VALUE(MID('Paste data'!I21,12,2))/24+VALUE(MID('Paste data'!I21,15,2))/1440,""))),2)),"")</f>
      </c>
      <c r="G21" s="12">
        <f>IFERROR(IF(OR('Paste data'!H21="",'Paste data'!J21=""),"",ROUND((IF(ISNUMBER('Paste data'!J21),'Paste data'!J21,IFERROR(DATE(VALUE(LEFT('Paste data'!J21,4)),VALUE(MID('Paste data'!J21,6,2)),VALUE(MID('Paste data'!J21,9,2)))+VALUE(MID('Paste data'!J21,12,2))/24+VALUE(MID('Paste data'!J21,15,2))/1440,"")))-(IF(ISNUMBER('Paste data'!H21),'Paste data'!H21,IFERROR(DATE(VALUE(LEFT('Paste data'!H21,4)),VALUE(MID('Paste data'!H21,6,2)),VALUE(MID('Paste data'!H21,9,2)))+VALUE(MID('Paste data'!H21,12,2))/24+VALUE(MID('Paste data'!H21,15,2))/1440,""))),2)),"")</f>
      </c>
      <c r="H21" s="11">
        <f>IFERROR(IF('Paste data'!J21="","",(IF(ISNUMBER('Paste data'!J21),'Paste data'!J21,IFERROR(DATE(VALUE(LEFT('Paste data'!J21,4)),VALUE(MID('Paste data'!J21,6,2)),VALUE(MID('Paste data'!J21,9,2)))+VALUE(MID('Paste data'!J21,12,2))/24+VALUE(MID('Paste data'!J21,15,2))/1440,"")))-WEEKDAY((IF(ISNUMBER('Paste data'!J21),'Paste data'!J21,IFERROR(DATE(VALUE(LEFT('Paste data'!J21,4)),VALUE(MID('Paste data'!J21,6,2)),VALUE(MID('Paste data'!J21,9,2)))+VALUE(MID('Paste data'!J21,12,2))/24+VALUE(MID('Paste data'!J21,15,2))/1440,""))),3)),"")</f>
      </c>
    </row>
    <row r="22" spans="1:8" x14ac:dyDescent="0.25">
      <c r="A22" s="11">
        <f>IF('Paste data'!A22="","",'Paste data'!A22)</f>
      </c>
      <c r="B22" s="4">
        <f>IF('Paste data'!A22="","",'Paste data'!F22)</f>
      </c>
      <c r="C22" s="4">
        <f>IF('Paste data'!A22="","",'Paste data'!G22)</f>
      </c>
      <c r="D22" s="4">
        <f>IF('Paste data'!A22="","",'Paste data'!D22)</f>
      </c>
      <c r="E22" s="12">
        <f>IFERROR(IF(OR('Paste data'!H22="",'Paste data'!I22=""),"",ROUND((IF(ISNUMBER('Paste data'!I22),'Paste data'!I22,IFERROR(DATE(VALUE(LEFT('Paste data'!I22,4)),VALUE(MID('Paste data'!I22,6,2)),VALUE(MID('Paste data'!I22,9,2)))+VALUE(MID('Paste data'!I22,12,2))/24+VALUE(MID('Paste data'!I22,15,2))/1440,"")))-(IF(ISNUMBER('Paste data'!H22),'Paste data'!H22,IFERROR(DATE(VALUE(LEFT('Paste data'!H22,4)),VALUE(MID('Paste data'!H22,6,2)),VALUE(MID('Paste data'!H22,9,2)))+VALUE(MID('Paste data'!H22,12,2))/24+VALUE(MID('Paste data'!H22,15,2))/1440,""))),2)),"")</f>
      </c>
      <c r="F22" s="12">
        <f>IFERROR(IF(OR('Paste data'!I22="",'Paste data'!J22=""),"",ROUND((IF(ISNUMBER('Paste data'!J22),'Paste data'!J22,IFERROR(DATE(VALUE(LEFT('Paste data'!J22,4)),VALUE(MID('Paste data'!J22,6,2)),VALUE(MID('Paste data'!J22,9,2)))+VALUE(MID('Paste data'!J22,12,2))/24+VALUE(MID('Paste data'!J22,15,2))/1440,"")))-(IF(ISNUMBER('Paste data'!I22),'Paste data'!I22,IFERROR(DATE(VALUE(LEFT('Paste data'!I22,4)),VALUE(MID('Paste data'!I22,6,2)),VALUE(MID('Paste data'!I22,9,2)))+VALUE(MID('Paste data'!I22,12,2))/24+VALUE(MID('Paste data'!I22,15,2))/1440,""))),2)),"")</f>
      </c>
      <c r="G22" s="12">
        <f>IFERROR(IF(OR('Paste data'!H22="",'Paste data'!J22=""),"",ROUND((IF(ISNUMBER('Paste data'!J22),'Paste data'!J22,IFERROR(DATE(VALUE(LEFT('Paste data'!J22,4)),VALUE(MID('Paste data'!J22,6,2)),VALUE(MID('Paste data'!J22,9,2)))+VALUE(MID('Paste data'!J22,12,2))/24+VALUE(MID('Paste data'!J22,15,2))/1440,"")))-(IF(ISNUMBER('Paste data'!H22),'Paste data'!H22,IFERROR(DATE(VALUE(LEFT('Paste data'!H22,4)),VALUE(MID('Paste data'!H22,6,2)),VALUE(MID('Paste data'!H22,9,2)))+VALUE(MID('Paste data'!H22,12,2))/24+VALUE(MID('Paste data'!H22,15,2))/1440,""))),2)),"")</f>
      </c>
      <c r="H22" s="11">
        <f>IFERROR(IF('Paste data'!J22="","",(IF(ISNUMBER('Paste data'!J22),'Paste data'!J22,IFERROR(DATE(VALUE(LEFT('Paste data'!J22,4)),VALUE(MID('Paste data'!J22,6,2)),VALUE(MID('Paste data'!J22,9,2)))+VALUE(MID('Paste data'!J22,12,2))/24+VALUE(MID('Paste data'!J22,15,2))/1440,"")))-WEEKDAY((IF(ISNUMBER('Paste data'!J22),'Paste data'!J22,IFERROR(DATE(VALUE(LEFT('Paste data'!J22,4)),VALUE(MID('Paste data'!J22,6,2)),VALUE(MID('Paste data'!J22,9,2)))+VALUE(MID('Paste data'!J22,12,2))/24+VALUE(MID('Paste data'!J22,15,2))/1440,""))),3)),"")</f>
      </c>
    </row>
    <row r="23" spans="1:8" x14ac:dyDescent="0.25">
      <c r="A23" s="11">
        <f>IF('Paste data'!A23="","",'Paste data'!A23)</f>
      </c>
      <c r="B23" s="4">
        <f>IF('Paste data'!A23="","",'Paste data'!F23)</f>
      </c>
      <c r="C23" s="4">
        <f>IF('Paste data'!A23="","",'Paste data'!G23)</f>
      </c>
      <c r="D23" s="4">
        <f>IF('Paste data'!A23="","",'Paste data'!D23)</f>
      </c>
      <c r="E23" s="12">
        <f>IFERROR(IF(OR('Paste data'!H23="",'Paste data'!I23=""),"",ROUND((IF(ISNUMBER('Paste data'!I23),'Paste data'!I23,IFERROR(DATE(VALUE(LEFT('Paste data'!I23,4)),VALUE(MID('Paste data'!I23,6,2)),VALUE(MID('Paste data'!I23,9,2)))+VALUE(MID('Paste data'!I23,12,2))/24+VALUE(MID('Paste data'!I23,15,2))/1440,"")))-(IF(ISNUMBER('Paste data'!H23),'Paste data'!H23,IFERROR(DATE(VALUE(LEFT('Paste data'!H23,4)),VALUE(MID('Paste data'!H23,6,2)),VALUE(MID('Paste data'!H23,9,2)))+VALUE(MID('Paste data'!H23,12,2))/24+VALUE(MID('Paste data'!H23,15,2))/1440,""))),2)),"")</f>
      </c>
      <c r="F23" s="12">
        <f>IFERROR(IF(OR('Paste data'!I23="",'Paste data'!J23=""),"",ROUND((IF(ISNUMBER('Paste data'!J23),'Paste data'!J23,IFERROR(DATE(VALUE(LEFT('Paste data'!J23,4)),VALUE(MID('Paste data'!J23,6,2)),VALUE(MID('Paste data'!J23,9,2)))+VALUE(MID('Paste data'!J23,12,2))/24+VALUE(MID('Paste data'!J23,15,2))/1440,"")))-(IF(ISNUMBER('Paste data'!I23),'Paste data'!I23,IFERROR(DATE(VALUE(LEFT('Paste data'!I23,4)),VALUE(MID('Paste data'!I23,6,2)),VALUE(MID('Paste data'!I23,9,2)))+VALUE(MID('Paste data'!I23,12,2))/24+VALUE(MID('Paste data'!I23,15,2))/1440,""))),2)),"")</f>
      </c>
      <c r="G23" s="12">
        <f>IFERROR(IF(OR('Paste data'!H23="",'Paste data'!J23=""),"",ROUND((IF(ISNUMBER('Paste data'!J23),'Paste data'!J23,IFERROR(DATE(VALUE(LEFT('Paste data'!J23,4)),VALUE(MID('Paste data'!J23,6,2)),VALUE(MID('Paste data'!J23,9,2)))+VALUE(MID('Paste data'!J23,12,2))/24+VALUE(MID('Paste data'!J23,15,2))/1440,"")))-(IF(ISNUMBER('Paste data'!H23),'Paste data'!H23,IFERROR(DATE(VALUE(LEFT('Paste data'!H23,4)),VALUE(MID('Paste data'!H23,6,2)),VALUE(MID('Paste data'!H23,9,2)))+VALUE(MID('Paste data'!H23,12,2))/24+VALUE(MID('Paste data'!H23,15,2))/1440,""))),2)),"")</f>
      </c>
      <c r="H23" s="11">
        <f>IFERROR(IF('Paste data'!J23="","",(IF(ISNUMBER('Paste data'!J23),'Paste data'!J23,IFERROR(DATE(VALUE(LEFT('Paste data'!J23,4)),VALUE(MID('Paste data'!J23,6,2)),VALUE(MID('Paste data'!J23,9,2)))+VALUE(MID('Paste data'!J23,12,2))/24+VALUE(MID('Paste data'!J23,15,2))/1440,"")))-WEEKDAY((IF(ISNUMBER('Paste data'!J23),'Paste data'!J23,IFERROR(DATE(VALUE(LEFT('Paste data'!J23,4)),VALUE(MID('Paste data'!J23,6,2)),VALUE(MID('Paste data'!J23,9,2)))+VALUE(MID('Paste data'!J23,12,2))/24+VALUE(MID('Paste data'!J23,15,2))/1440,""))),3)),"")</f>
      </c>
    </row>
    <row r="24" spans="1:8" x14ac:dyDescent="0.25">
      <c r="A24" s="11">
        <f>IF('Paste data'!A24="","",'Paste data'!A24)</f>
      </c>
      <c r="B24" s="4">
        <f>IF('Paste data'!A24="","",'Paste data'!F24)</f>
      </c>
      <c r="C24" s="4">
        <f>IF('Paste data'!A24="","",'Paste data'!G24)</f>
      </c>
      <c r="D24" s="4">
        <f>IF('Paste data'!A24="","",'Paste data'!D24)</f>
      </c>
      <c r="E24" s="12">
        <f>IFERROR(IF(OR('Paste data'!H24="",'Paste data'!I24=""),"",ROUND((IF(ISNUMBER('Paste data'!I24),'Paste data'!I24,IFERROR(DATE(VALUE(LEFT('Paste data'!I24,4)),VALUE(MID('Paste data'!I24,6,2)),VALUE(MID('Paste data'!I24,9,2)))+VALUE(MID('Paste data'!I24,12,2))/24+VALUE(MID('Paste data'!I24,15,2))/1440,"")))-(IF(ISNUMBER('Paste data'!H24),'Paste data'!H24,IFERROR(DATE(VALUE(LEFT('Paste data'!H24,4)),VALUE(MID('Paste data'!H24,6,2)),VALUE(MID('Paste data'!H24,9,2)))+VALUE(MID('Paste data'!H24,12,2))/24+VALUE(MID('Paste data'!H24,15,2))/1440,""))),2)),"")</f>
      </c>
      <c r="F24" s="12">
        <f>IFERROR(IF(OR('Paste data'!I24="",'Paste data'!J24=""),"",ROUND((IF(ISNUMBER('Paste data'!J24),'Paste data'!J24,IFERROR(DATE(VALUE(LEFT('Paste data'!J24,4)),VALUE(MID('Paste data'!J24,6,2)),VALUE(MID('Paste data'!J24,9,2)))+VALUE(MID('Paste data'!J24,12,2))/24+VALUE(MID('Paste data'!J24,15,2))/1440,"")))-(IF(ISNUMBER('Paste data'!I24),'Paste data'!I24,IFERROR(DATE(VALUE(LEFT('Paste data'!I24,4)),VALUE(MID('Paste data'!I24,6,2)),VALUE(MID('Paste data'!I24,9,2)))+VALUE(MID('Paste data'!I24,12,2))/24+VALUE(MID('Paste data'!I24,15,2))/1440,""))),2)),"")</f>
      </c>
      <c r="G24" s="12">
        <f>IFERROR(IF(OR('Paste data'!H24="",'Paste data'!J24=""),"",ROUND((IF(ISNUMBER('Paste data'!J24),'Paste data'!J24,IFERROR(DATE(VALUE(LEFT('Paste data'!J24,4)),VALUE(MID('Paste data'!J24,6,2)),VALUE(MID('Paste data'!J24,9,2)))+VALUE(MID('Paste data'!J24,12,2))/24+VALUE(MID('Paste data'!J24,15,2))/1440,"")))-(IF(ISNUMBER('Paste data'!H24),'Paste data'!H24,IFERROR(DATE(VALUE(LEFT('Paste data'!H24,4)),VALUE(MID('Paste data'!H24,6,2)),VALUE(MID('Paste data'!H24,9,2)))+VALUE(MID('Paste data'!H24,12,2))/24+VALUE(MID('Paste data'!H24,15,2))/1440,""))),2)),"")</f>
      </c>
      <c r="H24" s="11">
        <f>IFERROR(IF('Paste data'!J24="","",(IF(ISNUMBER('Paste data'!J24),'Paste data'!J24,IFERROR(DATE(VALUE(LEFT('Paste data'!J24,4)),VALUE(MID('Paste data'!J24,6,2)),VALUE(MID('Paste data'!J24,9,2)))+VALUE(MID('Paste data'!J24,12,2))/24+VALUE(MID('Paste data'!J24,15,2))/1440,"")))-WEEKDAY((IF(ISNUMBER('Paste data'!J24),'Paste data'!J24,IFERROR(DATE(VALUE(LEFT('Paste data'!J24,4)),VALUE(MID('Paste data'!J24,6,2)),VALUE(MID('Paste data'!J24,9,2)))+VALUE(MID('Paste data'!J24,12,2))/24+VALUE(MID('Paste data'!J24,15,2))/1440,""))),3)),"")</f>
      </c>
    </row>
    <row r="25" spans="1:8" x14ac:dyDescent="0.25">
      <c r="A25" s="11">
        <f>IF('Paste data'!A25="","",'Paste data'!A25)</f>
      </c>
      <c r="B25" s="4">
        <f>IF('Paste data'!A25="","",'Paste data'!F25)</f>
      </c>
      <c r="C25" s="4">
        <f>IF('Paste data'!A25="","",'Paste data'!G25)</f>
      </c>
      <c r="D25" s="4">
        <f>IF('Paste data'!A25="","",'Paste data'!D25)</f>
      </c>
      <c r="E25" s="12">
        <f>IFERROR(IF(OR('Paste data'!H25="",'Paste data'!I25=""),"",ROUND((IF(ISNUMBER('Paste data'!I25),'Paste data'!I25,IFERROR(DATE(VALUE(LEFT('Paste data'!I25,4)),VALUE(MID('Paste data'!I25,6,2)),VALUE(MID('Paste data'!I25,9,2)))+VALUE(MID('Paste data'!I25,12,2))/24+VALUE(MID('Paste data'!I25,15,2))/1440,"")))-(IF(ISNUMBER('Paste data'!H25),'Paste data'!H25,IFERROR(DATE(VALUE(LEFT('Paste data'!H25,4)),VALUE(MID('Paste data'!H25,6,2)),VALUE(MID('Paste data'!H25,9,2)))+VALUE(MID('Paste data'!H25,12,2))/24+VALUE(MID('Paste data'!H25,15,2))/1440,""))),2)),"")</f>
      </c>
      <c r="F25" s="12">
        <f>IFERROR(IF(OR('Paste data'!I25="",'Paste data'!J25=""),"",ROUND((IF(ISNUMBER('Paste data'!J25),'Paste data'!J25,IFERROR(DATE(VALUE(LEFT('Paste data'!J25,4)),VALUE(MID('Paste data'!J25,6,2)),VALUE(MID('Paste data'!J25,9,2)))+VALUE(MID('Paste data'!J25,12,2))/24+VALUE(MID('Paste data'!J25,15,2))/1440,"")))-(IF(ISNUMBER('Paste data'!I25),'Paste data'!I25,IFERROR(DATE(VALUE(LEFT('Paste data'!I25,4)),VALUE(MID('Paste data'!I25,6,2)),VALUE(MID('Paste data'!I25,9,2)))+VALUE(MID('Paste data'!I25,12,2))/24+VALUE(MID('Paste data'!I25,15,2))/1440,""))),2)),"")</f>
      </c>
      <c r="G25" s="12">
        <f>IFERROR(IF(OR('Paste data'!H25="",'Paste data'!J25=""),"",ROUND((IF(ISNUMBER('Paste data'!J25),'Paste data'!J25,IFERROR(DATE(VALUE(LEFT('Paste data'!J25,4)),VALUE(MID('Paste data'!J25,6,2)),VALUE(MID('Paste data'!J25,9,2)))+VALUE(MID('Paste data'!J25,12,2))/24+VALUE(MID('Paste data'!J25,15,2))/1440,"")))-(IF(ISNUMBER('Paste data'!H25),'Paste data'!H25,IFERROR(DATE(VALUE(LEFT('Paste data'!H25,4)),VALUE(MID('Paste data'!H25,6,2)),VALUE(MID('Paste data'!H25,9,2)))+VALUE(MID('Paste data'!H25,12,2))/24+VALUE(MID('Paste data'!H25,15,2))/1440,""))),2)),"")</f>
      </c>
      <c r="H25" s="11">
        <f>IFERROR(IF('Paste data'!J25="","",(IF(ISNUMBER('Paste data'!J25),'Paste data'!J25,IFERROR(DATE(VALUE(LEFT('Paste data'!J25,4)),VALUE(MID('Paste data'!J25,6,2)),VALUE(MID('Paste data'!J25,9,2)))+VALUE(MID('Paste data'!J25,12,2))/24+VALUE(MID('Paste data'!J25,15,2))/1440,"")))-WEEKDAY((IF(ISNUMBER('Paste data'!J25),'Paste data'!J25,IFERROR(DATE(VALUE(LEFT('Paste data'!J25,4)),VALUE(MID('Paste data'!J25,6,2)),VALUE(MID('Paste data'!J25,9,2)))+VALUE(MID('Paste data'!J25,12,2))/24+VALUE(MID('Paste data'!J25,15,2))/1440,""))),3)),"")</f>
      </c>
    </row>
    <row r="26" spans="1:8" x14ac:dyDescent="0.25">
      <c r="A26" s="11">
        <f>IF('Paste data'!A26="","",'Paste data'!A26)</f>
      </c>
      <c r="B26" s="4">
        <f>IF('Paste data'!A26="","",'Paste data'!F26)</f>
      </c>
      <c r="C26" s="4">
        <f>IF('Paste data'!A26="","",'Paste data'!G26)</f>
      </c>
      <c r="D26" s="4">
        <f>IF('Paste data'!A26="","",'Paste data'!D26)</f>
      </c>
      <c r="E26" s="12">
        <f>IFERROR(IF(OR('Paste data'!H26="",'Paste data'!I26=""),"",ROUND((IF(ISNUMBER('Paste data'!I26),'Paste data'!I26,IFERROR(DATE(VALUE(LEFT('Paste data'!I26,4)),VALUE(MID('Paste data'!I26,6,2)),VALUE(MID('Paste data'!I26,9,2)))+VALUE(MID('Paste data'!I26,12,2))/24+VALUE(MID('Paste data'!I26,15,2))/1440,"")))-(IF(ISNUMBER('Paste data'!H26),'Paste data'!H26,IFERROR(DATE(VALUE(LEFT('Paste data'!H26,4)),VALUE(MID('Paste data'!H26,6,2)),VALUE(MID('Paste data'!H26,9,2)))+VALUE(MID('Paste data'!H26,12,2))/24+VALUE(MID('Paste data'!H26,15,2))/1440,""))),2)),"")</f>
      </c>
      <c r="F26" s="12">
        <f>IFERROR(IF(OR('Paste data'!I26="",'Paste data'!J26=""),"",ROUND((IF(ISNUMBER('Paste data'!J26),'Paste data'!J26,IFERROR(DATE(VALUE(LEFT('Paste data'!J26,4)),VALUE(MID('Paste data'!J26,6,2)),VALUE(MID('Paste data'!J26,9,2)))+VALUE(MID('Paste data'!J26,12,2))/24+VALUE(MID('Paste data'!J26,15,2))/1440,"")))-(IF(ISNUMBER('Paste data'!I26),'Paste data'!I26,IFERROR(DATE(VALUE(LEFT('Paste data'!I26,4)),VALUE(MID('Paste data'!I26,6,2)),VALUE(MID('Paste data'!I26,9,2)))+VALUE(MID('Paste data'!I26,12,2))/24+VALUE(MID('Paste data'!I26,15,2))/1440,""))),2)),"")</f>
      </c>
      <c r="G26" s="12">
        <f>IFERROR(IF(OR('Paste data'!H26="",'Paste data'!J26=""),"",ROUND((IF(ISNUMBER('Paste data'!J26),'Paste data'!J26,IFERROR(DATE(VALUE(LEFT('Paste data'!J26,4)),VALUE(MID('Paste data'!J26,6,2)),VALUE(MID('Paste data'!J26,9,2)))+VALUE(MID('Paste data'!J26,12,2))/24+VALUE(MID('Paste data'!J26,15,2))/1440,"")))-(IF(ISNUMBER('Paste data'!H26),'Paste data'!H26,IFERROR(DATE(VALUE(LEFT('Paste data'!H26,4)),VALUE(MID('Paste data'!H26,6,2)),VALUE(MID('Paste data'!H26,9,2)))+VALUE(MID('Paste data'!H26,12,2))/24+VALUE(MID('Paste data'!H26,15,2))/1440,""))),2)),"")</f>
      </c>
      <c r="H26" s="11">
        <f>IFERROR(IF('Paste data'!J26="","",(IF(ISNUMBER('Paste data'!J26),'Paste data'!J26,IFERROR(DATE(VALUE(LEFT('Paste data'!J26,4)),VALUE(MID('Paste data'!J26,6,2)),VALUE(MID('Paste data'!J26,9,2)))+VALUE(MID('Paste data'!J26,12,2))/24+VALUE(MID('Paste data'!J26,15,2))/1440,"")))-WEEKDAY((IF(ISNUMBER('Paste data'!J26),'Paste data'!J26,IFERROR(DATE(VALUE(LEFT('Paste data'!J26,4)),VALUE(MID('Paste data'!J26,6,2)),VALUE(MID('Paste data'!J26,9,2)))+VALUE(MID('Paste data'!J26,12,2))/24+VALUE(MID('Paste data'!J26,15,2))/1440,""))),3)),"")</f>
      </c>
    </row>
    <row r="27" spans="1:8" x14ac:dyDescent="0.25">
      <c r="A27" s="11">
        <f>IF('Paste data'!A27="","",'Paste data'!A27)</f>
      </c>
      <c r="B27" s="4">
        <f>IF('Paste data'!A27="","",'Paste data'!F27)</f>
      </c>
      <c r="C27" s="4">
        <f>IF('Paste data'!A27="","",'Paste data'!G27)</f>
      </c>
      <c r="D27" s="4">
        <f>IF('Paste data'!A27="","",'Paste data'!D27)</f>
      </c>
      <c r="E27" s="12">
        <f>IFERROR(IF(OR('Paste data'!H27="",'Paste data'!I27=""),"",ROUND((IF(ISNUMBER('Paste data'!I27),'Paste data'!I27,IFERROR(DATE(VALUE(LEFT('Paste data'!I27,4)),VALUE(MID('Paste data'!I27,6,2)),VALUE(MID('Paste data'!I27,9,2)))+VALUE(MID('Paste data'!I27,12,2))/24+VALUE(MID('Paste data'!I27,15,2))/1440,"")))-(IF(ISNUMBER('Paste data'!H27),'Paste data'!H27,IFERROR(DATE(VALUE(LEFT('Paste data'!H27,4)),VALUE(MID('Paste data'!H27,6,2)),VALUE(MID('Paste data'!H27,9,2)))+VALUE(MID('Paste data'!H27,12,2))/24+VALUE(MID('Paste data'!H27,15,2))/1440,""))),2)),"")</f>
      </c>
      <c r="F27" s="12">
        <f>IFERROR(IF(OR('Paste data'!I27="",'Paste data'!J27=""),"",ROUND((IF(ISNUMBER('Paste data'!J27),'Paste data'!J27,IFERROR(DATE(VALUE(LEFT('Paste data'!J27,4)),VALUE(MID('Paste data'!J27,6,2)),VALUE(MID('Paste data'!J27,9,2)))+VALUE(MID('Paste data'!J27,12,2))/24+VALUE(MID('Paste data'!J27,15,2))/1440,"")))-(IF(ISNUMBER('Paste data'!I27),'Paste data'!I27,IFERROR(DATE(VALUE(LEFT('Paste data'!I27,4)),VALUE(MID('Paste data'!I27,6,2)),VALUE(MID('Paste data'!I27,9,2)))+VALUE(MID('Paste data'!I27,12,2))/24+VALUE(MID('Paste data'!I27,15,2))/1440,""))),2)),"")</f>
      </c>
      <c r="G27" s="12">
        <f>IFERROR(IF(OR('Paste data'!H27="",'Paste data'!J27=""),"",ROUND((IF(ISNUMBER('Paste data'!J27),'Paste data'!J27,IFERROR(DATE(VALUE(LEFT('Paste data'!J27,4)),VALUE(MID('Paste data'!J27,6,2)),VALUE(MID('Paste data'!J27,9,2)))+VALUE(MID('Paste data'!J27,12,2))/24+VALUE(MID('Paste data'!J27,15,2))/1440,"")))-(IF(ISNUMBER('Paste data'!H27),'Paste data'!H27,IFERROR(DATE(VALUE(LEFT('Paste data'!H27,4)),VALUE(MID('Paste data'!H27,6,2)),VALUE(MID('Paste data'!H27,9,2)))+VALUE(MID('Paste data'!H27,12,2))/24+VALUE(MID('Paste data'!H27,15,2))/1440,""))),2)),"")</f>
      </c>
      <c r="H27" s="11">
        <f>IFERROR(IF('Paste data'!J27="","",(IF(ISNUMBER('Paste data'!J27),'Paste data'!J27,IFERROR(DATE(VALUE(LEFT('Paste data'!J27,4)),VALUE(MID('Paste data'!J27,6,2)),VALUE(MID('Paste data'!J27,9,2)))+VALUE(MID('Paste data'!J27,12,2))/24+VALUE(MID('Paste data'!J27,15,2))/1440,"")))-WEEKDAY((IF(ISNUMBER('Paste data'!J27),'Paste data'!J27,IFERROR(DATE(VALUE(LEFT('Paste data'!J27,4)),VALUE(MID('Paste data'!J27,6,2)),VALUE(MID('Paste data'!J27,9,2)))+VALUE(MID('Paste data'!J27,12,2))/24+VALUE(MID('Paste data'!J27,15,2))/1440,""))),3)),"")</f>
      </c>
    </row>
    <row r="28" spans="1:8" x14ac:dyDescent="0.25">
      <c r="A28" s="11">
        <f>IF('Paste data'!A28="","",'Paste data'!A28)</f>
      </c>
      <c r="B28" s="4">
        <f>IF('Paste data'!A28="","",'Paste data'!F28)</f>
      </c>
      <c r="C28" s="4">
        <f>IF('Paste data'!A28="","",'Paste data'!G28)</f>
      </c>
      <c r="D28" s="4">
        <f>IF('Paste data'!A28="","",'Paste data'!D28)</f>
      </c>
      <c r="E28" s="12">
        <f>IFERROR(IF(OR('Paste data'!H28="",'Paste data'!I28=""),"",ROUND((IF(ISNUMBER('Paste data'!I28),'Paste data'!I28,IFERROR(DATE(VALUE(LEFT('Paste data'!I28,4)),VALUE(MID('Paste data'!I28,6,2)),VALUE(MID('Paste data'!I28,9,2)))+VALUE(MID('Paste data'!I28,12,2))/24+VALUE(MID('Paste data'!I28,15,2))/1440,"")))-(IF(ISNUMBER('Paste data'!H28),'Paste data'!H28,IFERROR(DATE(VALUE(LEFT('Paste data'!H28,4)),VALUE(MID('Paste data'!H28,6,2)),VALUE(MID('Paste data'!H28,9,2)))+VALUE(MID('Paste data'!H28,12,2))/24+VALUE(MID('Paste data'!H28,15,2))/1440,""))),2)),"")</f>
      </c>
      <c r="F28" s="12">
        <f>IFERROR(IF(OR('Paste data'!I28="",'Paste data'!J28=""),"",ROUND((IF(ISNUMBER('Paste data'!J28),'Paste data'!J28,IFERROR(DATE(VALUE(LEFT('Paste data'!J28,4)),VALUE(MID('Paste data'!J28,6,2)),VALUE(MID('Paste data'!J28,9,2)))+VALUE(MID('Paste data'!J28,12,2))/24+VALUE(MID('Paste data'!J28,15,2))/1440,"")))-(IF(ISNUMBER('Paste data'!I28),'Paste data'!I28,IFERROR(DATE(VALUE(LEFT('Paste data'!I28,4)),VALUE(MID('Paste data'!I28,6,2)),VALUE(MID('Paste data'!I28,9,2)))+VALUE(MID('Paste data'!I28,12,2))/24+VALUE(MID('Paste data'!I28,15,2))/1440,""))),2)),"")</f>
      </c>
      <c r="G28" s="12">
        <f>IFERROR(IF(OR('Paste data'!H28="",'Paste data'!J28=""),"",ROUND((IF(ISNUMBER('Paste data'!J28),'Paste data'!J28,IFERROR(DATE(VALUE(LEFT('Paste data'!J28,4)),VALUE(MID('Paste data'!J28,6,2)),VALUE(MID('Paste data'!J28,9,2)))+VALUE(MID('Paste data'!J28,12,2))/24+VALUE(MID('Paste data'!J28,15,2))/1440,"")))-(IF(ISNUMBER('Paste data'!H28),'Paste data'!H28,IFERROR(DATE(VALUE(LEFT('Paste data'!H28,4)),VALUE(MID('Paste data'!H28,6,2)),VALUE(MID('Paste data'!H28,9,2)))+VALUE(MID('Paste data'!H28,12,2))/24+VALUE(MID('Paste data'!H28,15,2))/1440,""))),2)),"")</f>
      </c>
      <c r="H28" s="11">
        <f>IFERROR(IF('Paste data'!J28="","",(IF(ISNUMBER('Paste data'!J28),'Paste data'!J28,IFERROR(DATE(VALUE(LEFT('Paste data'!J28,4)),VALUE(MID('Paste data'!J28,6,2)),VALUE(MID('Paste data'!J28,9,2)))+VALUE(MID('Paste data'!J28,12,2))/24+VALUE(MID('Paste data'!J28,15,2))/1440,"")))-WEEKDAY((IF(ISNUMBER('Paste data'!J28),'Paste data'!J28,IFERROR(DATE(VALUE(LEFT('Paste data'!J28,4)),VALUE(MID('Paste data'!J28,6,2)),VALUE(MID('Paste data'!J28,9,2)))+VALUE(MID('Paste data'!J28,12,2))/24+VALUE(MID('Paste data'!J28,15,2))/1440,""))),3)),"")</f>
      </c>
    </row>
    <row r="29" spans="1:8" x14ac:dyDescent="0.25">
      <c r="A29" s="11">
        <f>IF('Paste data'!A29="","",'Paste data'!A29)</f>
      </c>
      <c r="B29" s="4">
        <f>IF('Paste data'!A29="","",'Paste data'!F29)</f>
      </c>
      <c r="C29" s="4">
        <f>IF('Paste data'!A29="","",'Paste data'!G29)</f>
      </c>
      <c r="D29" s="4">
        <f>IF('Paste data'!A29="","",'Paste data'!D29)</f>
      </c>
      <c r="E29" s="12">
        <f>IFERROR(IF(OR('Paste data'!H29="",'Paste data'!I29=""),"",ROUND((IF(ISNUMBER('Paste data'!I29),'Paste data'!I29,IFERROR(DATE(VALUE(LEFT('Paste data'!I29,4)),VALUE(MID('Paste data'!I29,6,2)),VALUE(MID('Paste data'!I29,9,2)))+VALUE(MID('Paste data'!I29,12,2))/24+VALUE(MID('Paste data'!I29,15,2))/1440,"")))-(IF(ISNUMBER('Paste data'!H29),'Paste data'!H29,IFERROR(DATE(VALUE(LEFT('Paste data'!H29,4)),VALUE(MID('Paste data'!H29,6,2)),VALUE(MID('Paste data'!H29,9,2)))+VALUE(MID('Paste data'!H29,12,2))/24+VALUE(MID('Paste data'!H29,15,2))/1440,""))),2)),"")</f>
      </c>
      <c r="F29" s="12">
        <f>IFERROR(IF(OR('Paste data'!I29="",'Paste data'!J29=""),"",ROUND((IF(ISNUMBER('Paste data'!J29),'Paste data'!J29,IFERROR(DATE(VALUE(LEFT('Paste data'!J29,4)),VALUE(MID('Paste data'!J29,6,2)),VALUE(MID('Paste data'!J29,9,2)))+VALUE(MID('Paste data'!J29,12,2))/24+VALUE(MID('Paste data'!J29,15,2))/1440,"")))-(IF(ISNUMBER('Paste data'!I29),'Paste data'!I29,IFERROR(DATE(VALUE(LEFT('Paste data'!I29,4)),VALUE(MID('Paste data'!I29,6,2)),VALUE(MID('Paste data'!I29,9,2)))+VALUE(MID('Paste data'!I29,12,2))/24+VALUE(MID('Paste data'!I29,15,2))/1440,""))),2)),"")</f>
      </c>
      <c r="G29" s="12">
        <f>IFERROR(IF(OR('Paste data'!H29="",'Paste data'!J29=""),"",ROUND((IF(ISNUMBER('Paste data'!J29),'Paste data'!J29,IFERROR(DATE(VALUE(LEFT('Paste data'!J29,4)),VALUE(MID('Paste data'!J29,6,2)),VALUE(MID('Paste data'!J29,9,2)))+VALUE(MID('Paste data'!J29,12,2))/24+VALUE(MID('Paste data'!J29,15,2))/1440,"")))-(IF(ISNUMBER('Paste data'!H29),'Paste data'!H29,IFERROR(DATE(VALUE(LEFT('Paste data'!H29,4)),VALUE(MID('Paste data'!H29,6,2)),VALUE(MID('Paste data'!H29,9,2)))+VALUE(MID('Paste data'!H29,12,2))/24+VALUE(MID('Paste data'!H29,15,2))/1440,""))),2)),"")</f>
      </c>
      <c r="H29" s="11">
        <f>IFERROR(IF('Paste data'!J29="","",(IF(ISNUMBER('Paste data'!J29),'Paste data'!J29,IFERROR(DATE(VALUE(LEFT('Paste data'!J29,4)),VALUE(MID('Paste data'!J29,6,2)),VALUE(MID('Paste data'!J29,9,2)))+VALUE(MID('Paste data'!J29,12,2))/24+VALUE(MID('Paste data'!J29,15,2))/1440,"")))-WEEKDAY((IF(ISNUMBER('Paste data'!J29),'Paste data'!J29,IFERROR(DATE(VALUE(LEFT('Paste data'!J29,4)),VALUE(MID('Paste data'!J29,6,2)),VALUE(MID('Paste data'!J29,9,2)))+VALUE(MID('Paste data'!J29,12,2))/24+VALUE(MID('Paste data'!J29,15,2))/1440,""))),3)),"")</f>
      </c>
    </row>
    <row r="30" spans="1:8" x14ac:dyDescent="0.25">
      <c r="A30" s="11">
        <f>IF('Paste data'!A30="","",'Paste data'!A30)</f>
      </c>
      <c r="B30" s="4">
        <f>IF('Paste data'!A30="","",'Paste data'!F30)</f>
      </c>
      <c r="C30" s="4">
        <f>IF('Paste data'!A30="","",'Paste data'!G30)</f>
      </c>
      <c r="D30" s="4">
        <f>IF('Paste data'!A30="","",'Paste data'!D30)</f>
      </c>
      <c r="E30" s="12">
        <f>IFERROR(IF(OR('Paste data'!H30="",'Paste data'!I30=""),"",ROUND((IF(ISNUMBER('Paste data'!I30),'Paste data'!I30,IFERROR(DATE(VALUE(LEFT('Paste data'!I30,4)),VALUE(MID('Paste data'!I30,6,2)),VALUE(MID('Paste data'!I30,9,2)))+VALUE(MID('Paste data'!I30,12,2))/24+VALUE(MID('Paste data'!I30,15,2))/1440,"")))-(IF(ISNUMBER('Paste data'!H30),'Paste data'!H30,IFERROR(DATE(VALUE(LEFT('Paste data'!H30,4)),VALUE(MID('Paste data'!H30,6,2)),VALUE(MID('Paste data'!H30,9,2)))+VALUE(MID('Paste data'!H30,12,2))/24+VALUE(MID('Paste data'!H30,15,2))/1440,""))),2)),"")</f>
      </c>
      <c r="F30" s="12">
        <f>IFERROR(IF(OR('Paste data'!I30="",'Paste data'!J30=""),"",ROUND((IF(ISNUMBER('Paste data'!J30),'Paste data'!J30,IFERROR(DATE(VALUE(LEFT('Paste data'!J30,4)),VALUE(MID('Paste data'!J30,6,2)),VALUE(MID('Paste data'!J30,9,2)))+VALUE(MID('Paste data'!J30,12,2))/24+VALUE(MID('Paste data'!J30,15,2))/1440,"")))-(IF(ISNUMBER('Paste data'!I30),'Paste data'!I30,IFERROR(DATE(VALUE(LEFT('Paste data'!I30,4)),VALUE(MID('Paste data'!I30,6,2)),VALUE(MID('Paste data'!I30,9,2)))+VALUE(MID('Paste data'!I30,12,2))/24+VALUE(MID('Paste data'!I30,15,2))/1440,""))),2)),"")</f>
      </c>
      <c r="G30" s="12">
        <f>IFERROR(IF(OR('Paste data'!H30="",'Paste data'!J30=""),"",ROUND((IF(ISNUMBER('Paste data'!J30),'Paste data'!J30,IFERROR(DATE(VALUE(LEFT('Paste data'!J30,4)),VALUE(MID('Paste data'!J30,6,2)),VALUE(MID('Paste data'!J30,9,2)))+VALUE(MID('Paste data'!J30,12,2))/24+VALUE(MID('Paste data'!J30,15,2))/1440,"")))-(IF(ISNUMBER('Paste data'!H30),'Paste data'!H30,IFERROR(DATE(VALUE(LEFT('Paste data'!H30,4)),VALUE(MID('Paste data'!H30,6,2)),VALUE(MID('Paste data'!H30,9,2)))+VALUE(MID('Paste data'!H30,12,2))/24+VALUE(MID('Paste data'!H30,15,2))/1440,""))),2)),"")</f>
      </c>
      <c r="H30" s="11">
        <f>IFERROR(IF('Paste data'!J30="","",(IF(ISNUMBER('Paste data'!J30),'Paste data'!J30,IFERROR(DATE(VALUE(LEFT('Paste data'!J30,4)),VALUE(MID('Paste data'!J30,6,2)),VALUE(MID('Paste data'!J30,9,2)))+VALUE(MID('Paste data'!J30,12,2))/24+VALUE(MID('Paste data'!J30,15,2))/1440,"")))-WEEKDAY((IF(ISNUMBER('Paste data'!J30),'Paste data'!J30,IFERROR(DATE(VALUE(LEFT('Paste data'!J30,4)),VALUE(MID('Paste data'!J30,6,2)),VALUE(MID('Paste data'!J30,9,2)))+VALUE(MID('Paste data'!J30,12,2))/24+VALUE(MID('Paste data'!J30,15,2))/1440,""))),3)),"")</f>
      </c>
    </row>
    <row r="31" spans="1:8" x14ac:dyDescent="0.25">
      <c r="A31" s="11">
        <f>IF('Paste data'!A31="","",'Paste data'!A31)</f>
      </c>
      <c r="B31" s="4">
        <f>IF('Paste data'!A31="","",'Paste data'!F31)</f>
      </c>
      <c r="C31" s="4">
        <f>IF('Paste data'!A31="","",'Paste data'!G31)</f>
      </c>
      <c r="D31" s="4">
        <f>IF('Paste data'!A31="","",'Paste data'!D31)</f>
      </c>
      <c r="E31" s="12">
        <f>IFERROR(IF(OR('Paste data'!H31="",'Paste data'!I31=""),"",ROUND((IF(ISNUMBER('Paste data'!I31),'Paste data'!I31,IFERROR(DATE(VALUE(LEFT('Paste data'!I31,4)),VALUE(MID('Paste data'!I31,6,2)),VALUE(MID('Paste data'!I31,9,2)))+VALUE(MID('Paste data'!I31,12,2))/24+VALUE(MID('Paste data'!I31,15,2))/1440,"")))-(IF(ISNUMBER('Paste data'!H31),'Paste data'!H31,IFERROR(DATE(VALUE(LEFT('Paste data'!H31,4)),VALUE(MID('Paste data'!H31,6,2)),VALUE(MID('Paste data'!H31,9,2)))+VALUE(MID('Paste data'!H31,12,2))/24+VALUE(MID('Paste data'!H31,15,2))/1440,""))),2)),"")</f>
      </c>
      <c r="F31" s="12">
        <f>IFERROR(IF(OR('Paste data'!I31="",'Paste data'!J31=""),"",ROUND((IF(ISNUMBER('Paste data'!J31),'Paste data'!J31,IFERROR(DATE(VALUE(LEFT('Paste data'!J31,4)),VALUE(MID('Paste data'!J31,6,2)),VALUE(MID('Paste data'!J31,9,2)))+VALUE(MID('Paste data'!J31,12,2))/24+VALUE(MID('Paste data'!J31,15,2))/1440,"")))-(IF(ISNUMBER('Paste data'!I31),'Paste data'!I31,IFERROR(DATE(VALUE(LEFT('Paste data'!I31,4)),VALUE(MID('Paste data'!I31,6,2)),VALUE(MID('Paste data'!I31,9,2)))+VALUE(MID('Paste data'!I31,12,2))/24+VALUE(MID('Paste data'!I31,15,2))/1440,""))),2)),"")</f>
      </c>
      <c r="G31" s="12">
        <f>IFERROR(IF(OR('Paste data'!H31="",'Paste data'!J31=""),"",ROUND((IF(ISNUMBER('Paste data'!J31),'Paste data'!J31,IFERROR(DATE(VALUE(LEFT('Paste data'!J31,4)),VALUE(MID('Paste data'!J31,6,2)),VALUE(MID('Paste data'!J31,9,2)))+VALUE(MID('Paste data'!J31,12,2))/24+VALUE(MID('Paste data'!J31,15,2))/1440,"")))-(IF(ISNUMBER('Paste data'!H31),'Paste data'!H31,IFERROR(DATE(VALUE(LEFT('Paste data'!H31,4)),VALUE(MID('Paste data'!H31,6,2)),VALUE(MID('Paste data'!H31,9,2)))+VALUE(MID('Paste data'!H31,12,2))/24+VALUE(MID('Paste data'!H31,15,2))/1440,""))),2)),"")</f>
      </c>
      <c r="H31" s="11">
        <f>IFERROR(IF('Paste data'!J31="","",(IF(ISNUMBER('Paste data'!J31),'Paste data'!J31,IFERROR(DATE(VALUE(LEFT('Paste data'!J31,4)),VALUE(MID('Paste data'!J31,6,2)),VALUE(MID('Paste data'!J31,9,2)))+VALUE(MID('Paste data'!J31,12,2))/24+VALUE(MID('Paste data'!J31,15,2))/1440,"")))-WEEKDAY((IF(ISNUMBER('Paste data'!J31),'Paste data'!J31,IFERROR(DATE(VALUE(LEFT('Paste data'!J31,4)),VALUE(MID('Paste data'!J31,6,2)),VALUE(MID('Paste data'!J31,9,2)))+VALUE(MID('Paste data'!J31,12,2))/24+VALUE(MID('Paste data'!J31,15,2))/1440,""))),3)),"")</f>
      </c>
    </row>
    <row r="32" spans="1:8" x14ac:dyDescent="0.25">
      <c r="A32" s="11">
        <f>IF('Paste data'!A32="","",'Paste data'!A32)</f>
      </c>
      <c r="B32" s="4">
        <f>IF('Paste data'!A32="","",'Paste data'!F32)</f>
      </c>
      <c r="C32" s="4">
        <f>IF('Paste data'!A32="","",'Paste data'!G32)</f>
      </c>
      <c r="D32" s="4">
        <f>IF('Paste data'!A32="","",'Paste data'!D32)</f>
      </c>
      <c r="E32" s="12">
        <f>IFERROR(IF(OR('Paste data'!H32="",'Paste data'!I32=""),"",ROUND((IF(ISNUMBER('Paste data'!I32),'Paste data'!I32,IFERROR(DATE(VALUE(LEFT('Paste data'!I32,4)),VALUE(MID('Paste data'!I32,6,2)),VALUE(MID('Paste data'!I32,9,2)))+VALUE(MID('Paste data'!I32,12,2))/24+VALUE(MID('Paste data'!I32,15,2))/1440,"")))-(IF(ISNUMBER('Paste data'!H32),'Paste data'!H32,IFERROR(DATE(VALUE(LEFT('Paste data'!H32,4)),VALUE(MID('Paste data'!H32,6,2)),VALUE(MID('Paste data'!H32,9,2)))+VALUE(MID('Paste data'!H32,12,2))/24+VALUE(MID('Paste data'!H32,15,2))/1440,""))),2)),"")</f>
      </c>
      <c r="F32" s="12">
        <f>IFERROR(IF(OR('Paste data'!I32="",'Paste data'!J32=""),"",ROUND((IF(ISNUMBER('Paste data'!J32),'Paste data'!J32,IFERROR(DATE(VALUE(LEFT('Paste data'!J32,4)),VALUE(MID('Paste data'!J32,6,2)),VALUE(MID('Paste data'!J32,9,2)))+VALUE(MID('Paste data'!J32,12,2))/24+VALUE(MID('Paste data'!J32,15,2))/1440,"")))-(IF(ISNUMBER('Paste data'!I32),'Paste data'!I32,IFERROR(DATE(VALUE(LEFT('Paste data'!I32,4)),VALUE(MID('Paste data'!I32,6,2)),VALUE(MID('Paste data'!I32,9,2)))+VALUE(MID('Paste data'!I32,12,2))/24+VALUE(MID('Paste data'!I32,15,2))/1440,""))),2)),"")</f>
      </c>
      <c r="G32" s="12">
        <f>IFERROR(IF(OR('Paste data'!H32="",'Paste data'!J32=""),"",ROUND((IF(ISNUMBER('Paste data'!J32),'Paste data'!J32,IFERROR(DATE(VALUE(LEFT('Paste data'!J32,4)),VALUE(MID('Paste data'!J32,6,2)),VALUE(MID('Paste data'!J32,9,2)))+VALUE(MID('Paste data'!J32,12,2))/24+VALUE(MID('Paste data'!J32,15,2))/1440,"")))-(IF(ISNUMBER('Paste data'!H32),'Paste data'!H32,IFERROR(DATE(VALUE(LEFT('Paste data'!H32,4)),VALUE(MID('Paste data'!H32,6,2)),VALUE(MID('Paste data'!H32,9,2)))+VALUE(MID('Paste data'!H32,12,2))/24+VALUE(MID('Paste data'!H32,15,2))/1440,""))),2)),"")</f>
      </c>
      <c r="H32" s="11">
        <f>IFERROR(IF('Paste data'!J32="","",(IF(ISNUMBER('Paste data'!J32),'Paste data'!J32,IFERROR(DATE(VALUE(LEFT('Paste data'!J32,4)),VALUE(MID('Paste data'!J32,6,2)),VALUE(MID('Paste data'!J32,9,2)))+VALUE(MID('Paste data'!J32,12,2))/24+VALUE(MID('Paste data'!J32,15,2))/1440,"")))-WEEKDAY((IF(ISNUMBER('Paste data'!J32),'Paste data'!J32,IFERROR(DATE(VALUE(LEFT('Paste data'!J32,4)),VALUE(MID('Paste data'!J32,6,2)),VALUE(MID('Paste data'!J32,9,2)))+VALUE(MID('Paste data'!J32,12,2))/24+VALUE(MID('Paste data'!J32,15,2))/1440,""))),3)),"")</f>
      </c>
    </row>
    <row r="33" spans="1:8" x14ac:dyDescent="0.25">
      <c r="A33" s="11">
        <f>IF('Paste data'!A33="","",'Paste data'!A33)</f>
      </c>
      <c r="B33" s="4">
        <f>IF('Paste data'!A33="","",'Paste data'!F33)</f>
      </c>
      <c r="C33" s="4">
        <f>IF('Paste data'!A33="","",'Paste data'!G33)</f>
      </c>
      <c r="D33" s="4">
        <f>IF('Paste data'!A33="","",'Paste data'!D33)</f>
      </c>
      <c r="E33" s="12">
        <f>IFERROR(IF(OR('Paste data'!H33="",'Paste data'!I33=""),"",ROUND((IF(ISNUMBER('Paste data'!I33),'Paste data'!I33,IFERROR(DATE(VALUE(LEFT('Paste data'!I33,4)),VALUE(MID('Paste data'!I33,6,2)),VALUE(MID('Paste data'!I33,9,2)))+VALUE(MID('Paste data'!I33,12,2))/24+VALUE(MID('Paste data'!I33,15,2))/1440,"")))-(IF(ISNUMBER('Paste data'!H33),'Paste data'!H33,IFERROR(DATE(VALUE(LEFT('Paste data'!H33,4)),VALUE(MID('Paste data'!H33,6,2)),VALUE(MID('Paste data'!H33,9,2)))+VALUE(MID('Paste data'!H33,12,2))/24+VALUE(MID('Paste data'!H33,15,2))/1440,""))),2)),"")</f>
      </c>
      <c r="F33" s="12">
        <f>IFERROR(IF(OR('Paste data'!I33="",'Paste data'!J33=""),"",ROUND((IF(ISNUMBER('Paste data'!J33),'Paste data'!J33,IFERROR(DATE(VALUE(LEFT('Paste data'!J33,4)),VALUE(MID('Paste data'!J33,6,2)),VALUE(MID('Paste data'!J33,9,2)))+VALUE(MID('Paste data'!J33,12,2))/24+VALUE(MID('Paste data'!J33,15,2))/1440,"")))-(IF(ISNUMBER('Paste data'!I33),'Paste data'!I33,IFERROR(DATE(VALUE(LEFT('Paste data'!I33,4)),VALUE(MID('Paste data'!I33,6,2)),VALUE(MID('Paste data'!I33,9,2)))+VALUE(MID('Paste data'!I33,12,2))/24+VALUE(MID('Paste data'!I33,15,2))/1440,""))),2)),"")</f>
      </c>
      <c r="G33" s="12">
        <f>IFERROR(IF(OR('Paste data'!H33="",'Paste data'!J33=""),"",ROUND((IF(ISNUMBER('Paste data'!J33),'Paste data'!J33,IFERROR(DATE(VALUE(LEFT('Paste data'!J33,4)),VALUE(MID('Paste data'!J33,6,2)),VALUE(MID('Paste data'!J33,9,2)))+VALUE(MID('Paste data'!J33,12,2))/24+VALUE(MID('Paste data'!J33,15,2))/1440,"")))-(IF(ISNUMBER('Paste data'!H33),'Paste data'!H33,IFERROR(DATE(VALUE(LEFT('Paste data'!H33,4)),VALUE(MID('Paste data'!H33,6,2)),VALUE(MID('Paste data'!H33,9,2)))+VALUE(MID('Paste data'!H33,12,2))/24+VALUE(MID('Paste data'!H33,15,2))/1440,""))),2)),"")</f>
      </c>
      <c r="H33" s="11">
        <f>IFERROR(IF('Paste data'!J33="","",(IF(ISNUMBER('Paste data'!J33),'Paste data'!J33,IFERROR(DATE(VALUE(LEFT('Paste data'!J33,4)),VALUE(MID('Paste data'!J33,6,2)),VALUE(MID('Paste data'!J33,9,2)))+VALUE(MID('Paste data'!J33,12,2))/24+VALUE(MID('Paste data'!J33,15,2))/1440,"")))-WEEKDAY((IF(ISNUMBER('Paste data'!J33),'Paste data'!J33,IFERROR(DATE(VALUE(LEFT('Paste data'!J33,4)),VALUE(MID('Paste data'!J33,6,2)),VALUE(MID('Paste data'!J33,9,2)))+VALUE(MID('Paste data'!J33,12,2))/24+VALUE(MID('Paste data'!J33,15,2))/1440,""))),3)),"")</f>
      </c>
    </row>
    <row r="34" spans="1:8" x14ac:dyDescent="0.25">
      <c r="A34" s="11">
        <f>IF('Paste data'!A34="","",'Paste data'!A34)</f>
      </c>
      <c r="B34" s="4">
        <f>IF('Paste data'!A34="","",'Paste data'!F34)</f>
      </c>
      <c r="C34" s="4">
        <f>IF('Paste data'!A34="","",'Paste data'!G34)</f>
      </c>
      <c r="D34" s="4">
        <f>IF('Paste data'!A34="","",'Paste data'!D34)</f>
      </c>
      <c r="E34" s="12">
        <f>IFERROR(IF(OR('Paste data'!H34="",'Paste data'!I34=""),"",ROUND((IF(ISNUMBER('Paste data'!I34),'Paste data'!I34,IFERROR(DATE(VALUE(LEFT('Paste data'!I34,4)),VALUE(MID('Paste data'!I34,6,2)),VALUE(MID('Paste data'!I34,9,2)))+VALUE(MID('Paste data'!I34,12,2))/24+VALUE(MID('Paste data'!I34,15,2))/1440,"")))-(IF(ISNUMBER('Paste data'!H34),'Paste data'!H34,IFERROR(DATE(VALUE(LEFT('Paste data'!H34,4)),VALUE(MID('Paste data'!H34,6,2)),VALUE(MID('Paste data'!H34,9,2)))+VALUE(MID('Paste data'!H34,12,2))/24+VALUE(MID('Paste data'!H34,15,2))/1440,""))),2)),"")</f>
      </c>
      <c r="F34" s="12">
        <f>IFERROR(IF(OR('Paste data'!I34="",'Paste data'!J34=""),"",ROUND((IF(ISNUMBER('Paste data'!J34),'Paste data'!J34,IFERROR(DATE(VALUE(LEFT('Paste data'!J34,4)),VALUE(MID('Paste data'!J34,6,2)),VALUE(MID('Paste data'!J34,9,2)))+VALUE(MID('Paste data'!J34,12,2))/24+VALUE(MID('Paste data'!J34,15,2))/1440,"")))-(IF(ISNUMBER('Paste data'!I34),'Paste data'!I34,IFERROR(DATE(VALUE(LEFT('Paste data'!I34,4)),VALUE(MID('Paste data'!I34,6,2)),VALUE(MID('Paste data'!I34,9,2)))+VALUE(MID('Paste data'!I34,12,2))/24+VALUE(MID('Paste data'!I34,15,2))/1440,""))),2)),"")</f>
      </c>
      <c r="G34" s="12">
        <f>IFERROR(IF(OR('Paste data'!H34="",'Paste data'!J34=""),"",ROUND((IF(ISNUMBER('Paste data'!J34),'Paste data'!J34,IFERROR(DATE(VALUE(LEFT('Paste data'!J34,4)),VALUE(MID('Paste data'!J34,6,2)),VALUE(MID('Paste data'!J34,9,2)))+VALUE(MID('Paste data'!J34,12,2))/24+VALUE(MID('Paste data'!J34,15,2))/1440,"")))-(IF(ISNUMBER('Paste data'!H34),'Paste data'!H34,IFERROR(DATE(VALUE(LEFT('Paste data'!H34,4)),VALUE(MID('Paste data'!H34,6,2)),VALUE(MID('Paste data'!H34,9,2)))+VALUE(MID('Paste data'!H34,12,2))/24+VALUE(MID('Paste data'!H34,15,2))/1440,""))),2)),"")</f>
      </c>
      <c r="H34" s="11">
        <f>IFERROR(IF('Paste data'!J34="","",(IF(ISNUMBER('Paste data'!J34),'Paste data'!J34,IFERROR(DATE(VALUE(LEFT('Paste data'!J34,4)),VALUE(MID('Paste data'!J34,6,2)),VALUE(MID('Paste data'!J34,9,2)))+VALUE(MID('Paste data'!J34,12,2))/24+VALUE(MID('Paste data'!J34,15,2))/1440,"")))-WEEKDAY((IF(ISNUMBER('Paste data'!J34),'Paste data'!J34,IFERROR(DATE(VALUE(LEFT('Paste data'!J34,4)),VALUE(MID('Paste data'!J34,6,2)),VALUE(MID('Paste data'!J34,9,2)))+VALUE(MID('Paste data'!J34,12,2))/24+VALUE(MID('Paste data'!J34,15,2))/1440,""))),3)),"")</f>
      </c>
    </row>
    <row r="35" spans="1:8" x14ac:dyDescent="0.25">
      <c r="A35" s="11">
        <f>IF('Paste data'!A35="","",'Paste data'!A35)</f>
      </c>
      <c r="B35" s="4">
        <f>IF('Paste data'!A35="","",'Paste data'!F35)</f>
      </c>
      <c r="C35" s="4">
        <f>IF('Paste data'!A35="","",'Paste data'!G35)</f>
      </c>
      <c r="D35" s="4">
        <f>IF('Paste data'!A35="","",'Paste data'!D35)</f>
      </c>
      <c r="E35" s="12">
        <f>IFERROR(IF(OR('Paste data'!H35="",'Paste data'!I35=""),"",ROUND((IF(ISNUMBER('Paste data'!I35),'Paste data'!I35,IFERROR(DATE(VALUE(LEFT('Paste data'!I35,4)),VALUE(MID('Paste data'!I35,6,2)),VALUE(MID('Paste data'!I35,9,2)))+VALUE(MID('Paste data'!I35,12,2))/24+VALUE(MID('Paste data'!I35,15,2))/1440,"")))-(IF(ISNUMBER('Paste data'!H35),'Paste data'!H35,IFERROR(DATE(VALUE(LEFT('Paste data'!H35,4)),VALUE(MID('Paste data'!H35,6,2)),VALUE(MID('Paste data'!H35,9,2)))+VALUE(MID('Paste data'!H35,12,2))/24+VALUE(MID('Paste data'!H35,15,2))/1440,""))),2)),"")</f>
      </c>
      <c r="F35" s="12">
        <f>IFERROR(IF(OR('Paste data'!I35="",'Paste data'!J35=""),"",ROUND((IF(ISNUMBER('Paste data'!J35),'Paste data'!J35,IFERROR(DATE(VALUE(LEFT('Paste data'!J35,4)),VALUE(MID('Paste data'!J35,6,2)),VALUE(MID('Paste data'!J35,9,2)))+VALUE(MID('Paste data'!J35,12,2))/24+VALUE(MID('Paste data'!J35,15,2))/1440,"")))-(IF(ISNUMBER('Paste data'!I35),'Paste data'!I35,IFERROR(DATE(VALUE(LEFT('Paste data'!I35,4)),VALUE(MID('Paste data'!I35,6,2)),VALUE(MID('Paste data'!I35,9,2)))+VALUE(MID('Paste data'!I35,12,2))/24+VALUE(MID('Paste data'!I35,15,2))/1440,""))),2)),"")</f>
      </c>
      <c r="G35" s="12">
        <f>IFERROR(IF(OR('Paste data'!H35="",'Paste data'!J35=""),"",ROUND((IF(ISNUMBER('Paste data'!J35),'Paste data'!J35,IFERROR(DATE(VALUE(LEFT('Paste data'!J35,4)),VALUE(MID('Paste data'!J35,6,2)),VALUE(MID('Paste data'!J35,9,2)))+VALUE(MID('Paste data'!J35,12,2))/24+VALUE(MID('Paste data'!J35,15,2))/1440,"")))-(IF(ISNUMBER('Paste data'!H35),'Paste data'!H35,IFERROR(DATE(VALUE(LEFT('Paste data'!H35,4)),VALUE(MID('Paste data'!H35,6,2)),VALUE(MID('Paste data'!H35,9,2)))+VALUE(MID('Paste data'!H35,12,2))/24+VALUE(MID('Paste data'!H35,15,2))/1440,""))),2)),"")</f>
      </c>
      <c r="H35" s="11">
        <f>IFERROR(IF('Paste data'!J35="","",(IF(ISNUMBER('Paste data'!J35),'Paste data'!J35,IFERROR(DATE(VALUE(LEFT('Paste data'!J35,4)),VALUE(MID('Paste data'!J35,6,2)),VALUE(MID('Paste data'!J35,9,2)))+VALUE(MID('Paste data'!J35,12,2))/24+VALUE(MID('Paste data'!J35,15,2))/1440,"")))-WEEKDAY((IF(ISNUMBER('Paste data'!J35),'Paste data'!J35,IFERROR(DATE(VALUE(LEFT('Paste data'!J35,4)),VALUE(MID('Paste data'!J35,6,2)),VALUE(MID('Paste data'!J35,9,2)))+VALUE(MID('Paste data'!J35,12,2))/24+VALUE(MID('Paste data'!J35,15,2))/1440,""))),3)),"")</f>
      </c>
    </row>
    <row r="36" spans="1:8" x14ac:dyDescent="0.25">
      <c r="A36" s="11">
        <f>IF('Paste data'!A36="","",'Paste data'!A36)</f>
      </c>
      <c r="B36" s="4">
        <f>IF('Paste data'!A36="","",'Paste data'!F36)</f>
      </c>
      <c r="C36" s="4">
        <f>IF('Paste data'!A36="","",'Paste data'!G36)</f>
      </c>
      <c r="D36" s="4">
        <f>IF('Paste data'!A36="","",'Paste data'!D36)</f>
      </c>
      <c r="E36" s="12">
        <f>IFERROR(IF(OR('Paste data'!H36="",'Paste data'!I36=""),"",ROUND((IF(ISNUMBER('Paste data'!I36),'Paste data'!I36,IFERROR(DATE(VALUE(LEFT('Paste data'!I36,4)),VALUE(MID('Paste data'!I36,6,2)),VALUE(MID('Paste data'!I36,9,2)))+VALUE(MID('Paste data'!I36,12,2))/24+VALUE(MID('Paste data'!I36,15,2))/1440,"")))-(IF(ISNUMBER('Paste data'!H36),'Paste data'!H36,IFERROR(DATE(VALUE(LEFT('Paste data'!H36,4)),VALUE(MID('Paste data'!H36,6,2)),VALUE(MID('Paste data'!H36,9,2)))+VALUE(MID('Paste data'!H36,12,2))/24+VALUE(MID('Paste data'!H36,15,2))/1440,""))),2)),"")</f>
      </c>
      <c r="F36" s="12">
        <f>IFERROR(IF(OR('Paste data'!I36="",'Paste data'!J36=""),"",ROUND((IF(ISNUMBER('Paste data'!J36),'Paste data'!J36,IFERROR(DATE(VALUE(LEFT('Paste data'!J36,4)),VALUE(MID('Paste data'!J36,6,2)),VALUE(MID('Paste data'!J36,9,2)))+VALUE(MID('Paste data'!J36,12,2))/24+VALUE(MID('Paste data'!J36,15,2))/1440,"")))-(IF(ISNUMBER('Paste data'!I36),'Paste data'!I36,IFERROR(DATE(VALUE(LEFT('Paste data'!I36,4)),VALUE(MID('Paste data'!I36,6,2)),VALUE(MID('Paste data'!I36,9,2)))+VALUE(MID('Paste data'!I36,12,2))/24+VALUE(MID('Paste data'!I36,15,2))/1440,""))),2)),"")</f>
      </c>
      <c r="G36" s="12">
        <f>IFERROR(IF(OR('Paste data'!H36="",'Paste data'!J36=""),"",ROUND((IF(ISNUMBER('Paste data'!J36),'Paste data'!J36,IFERROR(DATE(VALUE(LEFT('Paste data'!J36,4)),VALUE(MID('Paste data'!J36,6,2)),VALUE(MID('Paste data'!J36,9,2)))+VALUE(MID('Paste data'!J36,12,2))/24+VALUE(MID('Paste data'!J36,15,2))/1440,"")))-(IF(ISNUMBER('Paste data'!H36),'Paste data'!H36,IFERROR(DATE(VALUE(LEFT('Paste data'!H36,4)),VALUE(MID('Paste data'!H36,6,2)),VALUE(MID('Paste data'!H36,9,2)))+VALUE(MID('Paste data'!H36,12,2))/24+VALUE(MID('Paste data'!H36,15,2))/1440,""))),2)),"")</f>
      </c>
      <c r="H36" s="11">
        <f>IFERROR(IF('Paste data'!J36="","",(IF(ISNUMBER('Paste data'!J36),'Paste data'!J36,IFERROR(DATE(VALUE(LEFT('Paste data'!J36,4)),VALUE(MID('Paste data'!J36,6,2)),VALUE(MID('Paste data'!J36,9,2)))+VALUE(MID('Paste data'!J36,12,2))/24+VALUE(MID('Paste data'!J36,15,2))/1440,"")))-WEEKDAY((IF(ISNUMBER('Paste data'!J36),'Paste data'!J36,IFERROR(DATE(VALUE(LEFT('Paste data'!J36,4)),VALUE(MID('Paste data'!J36,6,2)),VALUE(MID('Paste data'!J36,9,2)))+VALUE(MID('Paste data'!J36,12,2))/24+VALUE(MID('Paste data'!J36,15,2))/1440,""))),3)),"")</f>
      </c>
    </row>
    <row r="37" spans="1:8" x14ac:dyDescent="0.25">
      <c r="A37" s="11">
        <f>IF('Paste data'!A37="","",'Paste data'!A37)</f>
      </c>
      <c r="B37" s="4">
        <f>IF('Paste data'!A37="","",'Paste data'!F37)</f>
      </c>
      <c r="C37" s="4">
        <f>IF('Paste data'!A37="","",'Paste data'!G37)</f>
      </c>
      <c r="D37" s="4">
        <f>IF('Paste data'!A37="","",'Paste data'!D37)</f>
      </c>
      <c r="E37" s="12">
        <f>IFERROR(IF(OR('Paste data'!H37="",'Paste data'!I37=""),"",ROUND((IF(ISNUMBER('Paste data'!I37),'Paste data'!I37,IFERROR(DATE(VALUE(LEFT('Paste data'!I37,4)),VALUE(MID('Paste data'!I37,6,2)),VALUE(MID('Paste data'!I37,9,2)))+VALUE(MID('Paste data'!I37,12,2))/24+VALUE(MID('Paste data'!I37,15,2))/1440,"")))-(IF(ISNUMBER('Paste data'!H37),'Paste data'!H37,IFERROR(DATE(VALUE(LEFT('Paste data'!H37,4)),VALUE(MID('Paste data'!H37,6,2)),VALUE(MID('Paste data'!H37,9,2)))+VALUE(MID('Paste data'!H37,12,2))/24+VALUE(MID('Paste data'!H37,15,2))/1440,""))),2)),"")</f>
      </c>
      <c r="F37" s="12">
        <f>IFERROR(IF(OR('Paste data'!I37="",'Paste data'!J37=""),"",ROUND((IF(ISNUMBER('Paste data'!J37),'Paste data'!J37,IFERROR(DATE(VALUE(LEFT('Paste data'!J37,4)),VALUE(MID('Paste data'!J37,6,2)),VALUE(MID('Paste data'!J37,9,2)))+VALUE(MID('Paste data'!J37,12,2))/24+VALUE(MID('Paste data'!J37,15,2))/1440,"")))-(IF(ISNUMBER('Paste data'!I37),'Paste data'!I37,IFERROR(DATE(VALUE(LEFT('Paste data'!I37,4)),VALUE(MID('Paste data'!I37,6,2)),VALUE(MID('Paste data'!I37,9,2)))+VALUE(MID('Paste data'!I37,12,2))/24+VALUE(MID('Paste data'!I37,15,2))/1440,""))),2)),"")</f>
      </c>
      <c r="G37" s="12">
        <f>IFERROR(IF(OR('Paste data'!H37="",'Paste data'!J37=""),"",ROUND((IF(ISNUMBER('Paste data'!J37),'Paste data'!J37,IFERROR(DATE(VALUE(LEFT('Paste data'!J37,4)),VALUE(MID('Paste data'!J37,6,2)),VALUE(MID('Paste data'!J37,9,2)))+VALUE(MID('Paste data'!J37,12,2))/24+VALUE(MID('Paste data'!J37,15,2))/1440,"")))-(IF(ISNUMBER('Paste data'!H37),'Paste data'!H37,IFERROR(DATE(VALUE(LEFT('Paste data'!H37,4)),VALUE(MID('Paste data'!H37,6,2)),VALUE(MID('Paste data'!H37,9,2)))+VALUE(MID('Paste data'!H37,12,2))/24+VALUE(MID('Paste data'!H37,15,2))/1440,""))),2)),"")</f>
      </c>
      <c r="H37" s="11">
        <f>IFERROR(IF('Paste data'!J37="","",(IF(ISNUMBER('Paste data'!J37),'Paste data'!J37,IFERROR(DATE(VALUE(LEFT('Paste data'!J37,4)),VALUE(MID('Paste data'!J37,6,2)),VALUE(MID('Paste data'!J37,9,2)))+VALUE(MID('Paste data'!J37,12,2))/24+VALUE(MID('Paste data'!J37,15,2))/1440,"")))-WEEKDAY((IF(ISNUMBER('Paste data'!J37),'Paste data'!J37,IFERROR(DATE(VALUE(LEFT('Paste data'!J37,4)),VALUE(MID('Paste data'!J37,6,2)),VALUE(MID('Paste data'!J37,9,2)))+VALUE(MID('Paste data'!J37,12,2))/24+VALUE(MID('Paste data'!J37,15,2))/1440,""))),3)),"")</f>
      </c>
    </row>
    <row r="38" spans="1:8" x14ac:dyDescent="0.25">
      <c r="A38" s="11">
        <f>IF('Paste data'!A38="","",'Paste data'!A38)</f>
      </c>
      <c r="B38" s="4">
        <f>IF('Paste data'!A38="","",'Paste data'!F38)</f>
      </c>
      <c r="C38" s="4">
        <f>IF('Paste data'!A38="","",'Paste data'!G38)</f>
      </c>
      <c r="D38" s="4">
        <f>IF('Paste data'!A38="","",'Paste data'!D38)</f>
      </c>
      <c r="E38" s="12">
        <f>IFERROR(IF(OR('Paste data'!H38="",'Paste data'!I38=""),"",ROUND((IF(ISNUMBER('Paste data'!I38),'Paste data'!I38,IFERROR(DATE(VALUE(LEFT('Paste data'!I38,4)),VALUE(MID('Paste data'!I38,6,2)),VALUE(MID('Paste data'!I38,9,2)))+VALUE(MID('Paste data'!I38,12,2))/24+VALUE(MID('Paste data'!I38,15,2))/1440,"")))-(IF(ISNUMBER('Paste data'!H38),'Paste data'!H38,IFERROR(DATE(VALUE(LEFT('Paste data'!H38,4)),VALUE(MID('Paste data'!H38,6,2)),VALUE(MID('Paste data'!H38,9,2)))+VALUE(MID('Paste data'!H38,12,2))/24+VALUE(MID('Paste data'!H38,15,2))/1440,""))),2)),"")</f>
      </c>
      <c r="F38" s="12">
        <f>IFERROR(IF(OR('Paste data'!I38="",'Paste data'!J38=""),"",ROUND((IF(ISNUMBER('Paste data'!J38),'Paste data'!J38,IFERROR(DATE(VALUE(LEFT('Paste data'!J38,4)),VALUE(MID('Paste data'!J38,6,2)),VALUE(MID('Paste data'!J38,9,2)))+VALUE(MID('Paste data'!J38,12,2))/24+VALUE(MID('Paste data'!J38,15,2))/1440,"")))-(IF(ISNUMBER('Paste data'!I38),'Paste data'!I38,IFERROR(DATE(VALUE(LEFT('Paste data'!I38,4)),VALUE(MID('Paste data'!I38,6,2)),VALUE(MID('Paste data'!I38,9,2)))+VALUE(MID('Paste data'!I38,12,2))/24+VALUE(MID('Paste data'!I38,15,2))/1440,""))),2)),"")</f>
      </c>
      <c r="G38" s="12">
        <f>IFERROR(IF(OR('Paste data'!H38="",'Paste data'!J38=""),"",ROUND((IF(ISNUMBER('Paste data'!J38),'Paste data'!J38,IFERROR(DATE(VALUE(LEFT('Paste data'!J38,4)),VALUE(MID('Paste data'!J38,6,2)),VALUE(MID('Paste data'!J38,9,2)))+VALUE(MID('Paste data'!J38,12,2))/24+VALUE(MID('Paste data'!J38,15,2))/1440,"")))-(IF(ISNUMBER('Paste data'!H38),'Paste data'!H38,IFERROR(DATE(VALUE(LEFT('Paste data'!H38,4)),VALUE(MID('Paste data'!H38,6,2)),VALUE(MID('Paste data'!H38,9,2)))+VALUE(MID('Paste data'!H38,12,2))/24+VALUE(MID('Paste data'!H38,15,2))/1440,""))),2)),"")</f>
      </c>
      <c r="H38" s="11">
        <f>IFERROR(IF('Paste data'!J38="","",(IF(ISNUMBER('Paste data'!J38),'Paste data'!J38,IFERROR(DATE(VALUE(LEFT('Paste data'!J38,4)),VALUE(MID('Paste data'!J38,6,2)),VALUE(MID('Paste data'!J38,9,2)))+VALUE(MID('Paste data'!J38,12,2))/24+VALUE(MID('Paste data'!J38,15,2))/1440,"")))-WEEKDAY((IF(ISNUMBER('Paste data'!J38),'Paste data'!J38,IFERROR(DATE(VALUE(LEFT('Paste data'!J38,4)),VALUE(MID('Paste data'!J38,6,2)),VALUE(MID('Paste data'!J38,9,2)))+VALUE(MID('Paste data'!J38,12,2))/24+VALUE(MID('Paste data'!J38,15,2))/1440,""))),3)),"")</f>
      </c>
    </row>
    <row r="39" spans="1:8" x14ac:dyDescent="0.25">
      <c r="A39" s="11">
        <f>IF('Paste data'!A39="","",'Paste data'!A39)</f>
      </c>
      <c r="B39" s="4">
        <f>IF('Paste data'!A39="","",'Paste data'!F39)</f>
      </c>
      <c r="C39" s="4">
        <f>IF('Paste data'!A39="","",'Paste data'!G39)</f>
      </c>
      <c r="D39" s="4">
        <f>IF('Paste data'!A39="","",'Paste data'!D39)</f>
      </c>
      <c r="E39" s="12">
        <f>IFERROR(IF(OR('Paste data'!H39="",'Paste data'!I39=""),"",ROUND((IF(ISNUMBER('Paste data'!I39),'Paste data'!I39,IFERROR(DATE(VALUE(LEFT('Paste data'!I39,4)),VALUE(MID('Paste data'!I39,6,2)),VALUE(MID('Paste data'!I39,9,2)))+VALUE(MID('Paste data'!I39,12,2))/24+VALUE(MID('Paste data'!I39,15,2))/1440,"")))-(IF(ISNUMBER('Paste data'!H39),'Paste data'!H39,IFERROR(DATE(VALUE(LEFT('Paste data'!H39,4)),VALUE(MID('Paste data'!H39,6,2)),VALUE(MID('Paste data'!H39,9,2)))+VALUE(MID('Paste data'!H39,12,2))/24+VALUE(MID('Paste data'!H39,15,2))/1440,""))),2)),"")</f>
      </c>
      <c r="F39" s="12">
        <f>IFERROR(IF(OR('Paste data'!I39="",'Paste data'!J39=""),"",ROUND((IF(ISNUMBER('Paste data'!J39),'Paste data'!J39,IFERROR(DATE(VALUE(LEFT('Paste data'!J39,4)),VALUE(MID('Paste data'!J39,6,2)),VALUE(MID('Paste data'!J39,9,2)))+VALUE(MID('Paste data'!J39,12,2))/24+VALUE(MID('Paste data'!J39,15,2))/1440,"")))-(IF(ISNUMBER('Paste data'!I39),'Paste data'!I39,IFERROR(DATE(VALUE(LEFT('Paste data'!I39,4)),VALUE(MID('Paste data'!I39,6,2)),VALUE(MID('Paste data'!I39,9,2)))+VALUE(MID('Paste data'!I39,12,2))/24+VALUE(MID('Paste data'!I39,15,2))/1440,""))),2)),"")</f>
      </c>
      <c r="G39" s="12">
        <f>IFERROR(IF(OR('Paste data'!H39="",'Paste data'!J39=""),"",ROUND((IF(ISNUMBER('Paste data'!J39),'Paste data'!J39,IFERROR(DATE(VALUE(LEFT('Paste data'!J39,4)),VALUE(MID('Paste data'!J39,6,2)),VALUE(MID('Paste data'!J39,9,2)))+VALUE(MID('Paste data'!J39,12,2))/24+VALUE(MID('Paste data'!J39,15,2))/1440,"")))-(IF(ISNUMBER('Paste data'!H39),'Paste data'!H39,IFERROR(DATE(VALUE(LEFT('Paste data'!H39,4)),VALUE(MID('Paste data'!H39,6,2)),VALUE(MID('Paste data'!H39,9,2)))+VALUE(MID('Paste data'!H39,12,2))/24+VALUE(MID('Paste data'!H39,15,2))/1440,""))),2)),"")</f>
      </c>
      <c r="H39" s="11">
        <f>IFERROR(IF('Paste data'!J39="","",(IF(ISNUMBER('Paste data'!J39),'Paste data'!J39,IFERROR(DATE(VALUE(LEFT('Paste data'!J39,4)),VALUE(MID('Paste data'!J39,6,2)),VALUE(MID('Paste data'!J39,9,2)))+VALUE(MID('Paste data'!J39,12,2))/24+VALUE(MID('Paste data'!J39,15,2))/1440,"")))-WEEKDAY((IF(ISNUMBER('Paste data'!J39),'Paste data'!J39,IFERROR(DATE(VALUE(LEFT('Paste data'!J39,4)),VALUE(MID('Paste data'!J39,6,2)),VALUE(MID('Paste data'!J39,9,2)))+VALUE(MID('Paste data'!J39,12,2))/24+VALUE(MID('Paste data'!J39,15,2))/1440,""))),3)),"")</f>
      </c>
    </row>
    <row r="40" spans="1:8" x14ac:dyDescent="0.25">
      <c r="A40" s="11">
        <f>IF('Paste data'!A40="","",'Paste data'!A40)</f>
      </c>
      <c r="B40" s="4">
        <f>IF('Paste data'!A40="","",'Paste data'!F40)</f>
      </c>
      <c r="C40" s="4">
        <f>IF('Paste data'!A40="","",'Paste data'!G40)</f>
      </c>
      <c r="D40" s="4">
        <f>IF('Paste data'!A40="","",'Paste data'!D40)</f>
      </c>
      <c r="E40" s="12">
        <f>IFERROR(IF(OR('Paste data'!H40="",'Paste data'!I40=""),"",ROUND((IF(ISNUMBER('Paste data'!I40),'Paste data'!I40,IFERROR(DATE(VALUE(LEFT('Paste data'!I40,4)),VALUE(MID('Paste data'!I40,6,2)),VALUE(MID('Paste data'!I40,9,2)))+VALUE(MID('Paste data'!I40,12,2))/24+VALUE(MID('Paste data'!I40,15,2))/1440,"")))-(IF(ISNUMBER('Paste data'!H40),'Paste data'!H40,IFERROR(DATE(VALUE(LEFT('Paste data'!H40,4)),VALUE(MID('Paste data'!H40,6,2)),VALUE(MID('Paste data'!H40,9,2)))+VALUE(MID('Paste data'!H40,12,2))/24+VALUE(MID('Paste data'!H40,15,2))/1440,""))),2)),"")</f>
      </c>
      <c r="F40" s="12">
        <f>IFERROR(IF(OR('Paste data'!I40="",'Paste data'!J40=""),"",ROUND((IF(ISNUMBER('Paste data'!J40),'Paste data'!J40,IFERROR(DATE(VALUE(LEFT('Paste data'!J40,4)),VALUE(MID('Paste data'!J40,6,2)),VALUE(MID('Paste data'!J40,9,2)))+VALUE(MID('Paste data'!J40,12,2))/24+VALUE(MID('Paste data'!J40,15,2))/1440,"")))-(IF(ISNUMBER('Paste data'!I40),'Paste data'!I40,IFERROR(DATE(VALUE(LEFT('Paste data'!I40,4)),VALUE(MID('Paste data'!I40,6,2)),VALUE(MID('Paste data'!I40,9,2)))+VALUE(MID('Paste data'!I40,12,2))/24+VALUE(MID('Paste data'!I40,15,2))/1440,""))),2)),"")</f>
      </c>
      <c r="G40" s="12">
        <f>IFERROR(IF(OR('Paste data'!H40="",'Paste data'!J40=""),"",ROUND((IF(ISNUMBER('Paste data'!J40),'Paste data'!J40,IFERROR(DATE(VALUE(LEFT('Paste data'!J40,4)),VALUE(MID('Paste data'!J40,6,2)),VALUE(MID('Paste data'!J40,9,2)))+VALUE(MID('Paste data'!J40,12,2))/24+VALUE(MID('Paste data'!J40,15,2))/1440,"")))-(IF(ISNUMBER('Paste data'!H40),'Paste data'!H40,IFERROR(DATE(VALUE(LEFT('Paste data'!H40,4)),VALUE(MID('Paste data'!H40,6,2)),VALUE(MID('Paste data'!H40,9,2)))+VALUE(MID('Paste data'!H40,12,2))/24+VALUE(MID('Paste data'!H40,15,2))/1440,""))),2)),"")</f>
      </c>
      <c r="H40" s="11">
        <f>IFERROR(IF('Paste data'!J40="","",(IF(ISNUMBER('Paste data'!J40),'Paste data'!J40,IFERROR(DATE(VALUE(LEFT('Paste data'!J40,4)),VALUE(MID('Paste data'!J40,6,2)),VALUE(MID('Paste data'!J40,9,2)))+VALUE(MID('Paste data'!J40,12,2))/24+VALUE(MID('Paste data'!J40,15,2))/1440,"")))-WEEKDAY((IF(ISNUMBER('Paste data'!J40),'Paste data'!J40,IFERROR(DATE(VALUE(LEFT('Paste data'!J40,4)),VALUE(MID('Paste data'!J40,6,2)),VALUE(MID('Paste data'!J40,9,2)))+VALUE(MID('Paste data'!J40,12,2))/24+VALUE(MID('Paste data'!J40,15,2))/1440,""))),3)),"")</f>
      </c>
    </row>
    <row r="41" spans="1:8" x14ac:dyDescent="0.25">
      <c r="A41" s="11">
        <f>IF('Paste data'!A41="","",'Paste data'!A41)</f>
      </c>
      <c r="B41" s="4">
        <f>IF('Paste data'!A41="","",'Paste data'!F41)</f>
      </c>
      <c r="C41" s="4">
        <f>IF('Paste data'!A41="","",'Paste data'!G41)</f>
      </c>
      <c r="D41" s="4">
        <f>IF('Paste data'!A41="","",'Paste data'!D41)</f>
      </c>
      <c r="E41" s="12">
        <f>IFERROR(IF(OR('Paste data'!H41="",'Paste data'!I41=""),"",ROUND((IF(ISNUMBER('Paste data'!I41),'Paste data'!I41,IFERROR(DATE(VALUE(LEFT('Paste data'!I41,4)),VALUE(MID('Paste data'!I41,6,2)),VALUE(MID('Paste data'!I41,9,2)))+VALUE(MID('Paste data'!I41,12,2))/24+VALUE(MID('Paste data'!I41,15,2))/1440,"")))-(IF(ISNUMBER('Paste data'!H41),'Paste data'!H41,IFERROR(DATE(VALUE(LEFT('Paste data'!H41,4)),VALUE(MID('Paste data'!H41,6,2)),VALUE(MID('Paste data'!H41,9,2)))+VALUE(MID('Paste data'!H41,12,2))/24+VALUE(MID('Paste data'!H41,15,2))/1440,""))),2)),"")</f>
      </c>
      <c r="F41" s="12">
        <f>IFERROR(IF(OR('Paste data'!I41="",'Paste data'!J41=""),"",ROUND((IF(ISNUMBER('Paste data'!J41),'Paste data'!J41,IFERROR(DATE(VALUE(LEFT('Paste data'!J41,4)),VALUE(MID('Paste data'!J41,6,2)),VALUE(MID('Paste data'!J41,9,2)))+VALUE(MID('Paste data'!J41,12,2))/24+VALUE(MID('Paste data'!J41,15,2))/1440,"")))-(IF(ISNUMBER('Paste data'!I41),'Paste data'!I41,IFERROR(DATE(VALUE(LEFT('Paste data'!I41,4)),VALUE(MID('Paste data'!I41,6,2)),VALUE(MID('Paste data'!I41,9,2)))+VALUE(MID('Paste data'!I41,12,2))/24+VALUE(MID('Paste data'!I41,15,2))/1440,""))),2)),"")</f>
      </c>
      <c r="G41" s="12">
        <f>IFERROR(IF(OR('Paste data'!H41="",'Paste data'!J41=""),"",ROUND((IF(ISNUMBER('Paste data'!J41),'Paste data'!J41,IFERROR(DATE(VALUE(LEFT('Paste data'!J41,4)),VALUE(MID('Paste data'!J41,6,2)),VALUE(MID('Paste data'!J41,9,2)))+VALUE(MID('Paste data'!J41,12,2))/24+VALUE(MID('Paste data'!J41,15,2))/1440,"")))-(IF(ISNUMBER('Paste data'!H41),'Paste data'!H41,IFERROR(DATE(VALUE(LEFT('Paste data'!H41,4)),VALUE(MID('Paste data'!H41,6,2)),VALUE(MID('Paste data'!H41,9,2)))+VALUE(MID('Paste data'!H41,12,2))/24+VALUE(MID('Paste data'!H41,15,2))/1440,""))),2)),"")</f>
      </c>
      <c r="H41" s="11">
        <f>IFERROR(IF('Paste data'!J41="","",(IF(ISNUMBER('Paste data'!J41),'Paste data'!J41,IFERROR(DATE(VALUE(LEFT('Paste data'!J41,4)),VALUE(MID('Paste data'!J41,6,2)),VALUE(MID('Paste data'!J41,9,2)))+VALUE(MID('Paste data'!J41,12,2))/24+VALUE(MID('Paste data'!J41,15,2))/1440,"")))-WEEKDAY((IF(ISNUMBER('Paste data'!J41),'Paste data'!J41,IFERROR(DATE(VALUE(LEFT('Paste data'!J41,4)),VALUE(MID('Paste data'!J41,6,2)),VALUE(MID('Paste data'!J41,9,2)))+VALUE(MID('Paste data'!J41,12,2))/24+VALUE(MID('Paste data'!J41,15,2))/1440,""))),3)),"")</f>
      </c>
    </row>
    <row r="42" spans="1:8" x14ac:dyDescent="0.25">
      <c r="A42" s="11">
        <f>IF('Paste data'!A42="","",'Paste data'!A42)</f>
      </c>
      <c r="B42" s="4">
        <f>IF('Paste data'!A42="","",'Paste data'!F42)</f>
      </c>
      <c r="C42" s="4">
        <f>IF('Paste data'!A42="","",'Paste data'!G42)</f>
      </c>
      <c r="D42" s="4">
        <f>IF('Paste data'!A42="","",'Paste data'!D42)</f>
      </c>
      <c r="E42" s="12">
        <f>IFERROR(IF(OR('Paste data'!H42="",'Paste data'!I42=""),"",ROUND((IF(ISNUMBER('Paste data'!I42),'Paste data'!I42,IFERROR(DATE(VALUE(LEFT('Paste data'!I42,4)),VALUE(MID('Paste data'!I42,6,2)),VALUE(MID('Paste data'!I42,9,2)))+VALUE(MID('Paste data'!I42,12,2))/24+VALUE(MID('Paste data'!I42,15,2))/1440,"")))-(IF(ISNUMBER('Paste data'!H42),'Paste data'!H42,IFERROR(DATE(VALUE(LEFT('Paste data'!H42,4)),VALUE(MID('Paste data'!H42,6,2)),VALUE(MID('Paste data'!H42,9,2)))+VALUE(MID('Paste data'!H42,12,2))/24+VALUE(MID('Paste data'!H42,15,2))/1440,""))),2)),"")</f>
      </c>
      <c r="F42" s="12">
        <f>IFERROR(IF(OR('Paste data'!I42="",'Paste data'!J42=""),"",ROUND((IF(ISNUMBER('Paste data'!J42),'Paste data'!J42,IFERROR(DATE(VALUE(LEFT('Paste data'!J42,4)),VALUE(MID('Paste data'!J42,6,2)),VALUE(MID('Paste data'!J42,9,2)))+VALUE(MID('Paste data'!J42,12,2))/24+VALUE(MID('Paste data'!J42,15,2))/1440,"")))-(IF(ISNUMBER('Paste data'!I42),'Paste data'!I42,IFERROR(DATE(VALUE(LEFT('Paste data'!I42,4)),VALUE(MID('Paste data'!I42,6,2)),VALUE(MID('Paste data'!I42,9,2)))+VALUE(MID('Paste data'!I42,12,2))/24+VALUE(MID('Paste data'!I42,15,2))/1440,""))),2)),"")</f>
      </c>
      <c r="G42" s="12">
        <f>IFERROR(IF(OR('Paste data'!H42="",'Paste data'!J42=""),"",ROUND((IF(ISNUMBER('Paste data'!J42),'Paste data'!J42,IFERROR(DATE(VALUE(LEFT('Paste data'!J42,4)),VALUE(MID('Paste data'!J42,6,2)),VALUE(MID('Paste data'!J42,9,2)))+VALUE(MID('Paste data'!J42,12,2))/24+VALUE(MID('Paste data'!J42,15,2))/1440,"")))-(IF(ISNUMBER('Paste data'!H42),'Paste data'!H42,IFERROR(DATE(VALUE(LEFT('Paste data'!H42,4)),VALUE(MID('Paste data'!H42,6,2)),VALUE(MID('Paste data'!H42,9,2)))+VALUE(MID('Paste data'!H42,12,2))/24+VALUE(MID('Paste data'!H42,15,2))/1440,""))),2)),"")</f>
      </c>
      <c r="H42" s="11">
        <f>IFERROR(IF('Paste data'!J42="","",(IF(ISNUMBER('Paste data'!J42),'Paste data'!J42,IFERROR(DATE(VALUE(LEFT('Paste data'!J42,4)),VALUE(MID('Paste data'!J42,6,2)),VALUE(MID('Paste data'!J42,9,2)))+VALUE(MID('Paste data'!J42,12,2))/24+VALUE(MID('Paste data'!J42,15,2))/1440,"")))-WEEKDAY((IF(ISNUMBER('Paste data'!J42),'Paste data'!J42,IFERROR(DATE(VALUE(LEFT('Paste data'!J42,4)),VALUE(MID('Paste data'!J42,6,2)),VALUE(MID('Paste data'!J42,9,2)))+VALUE(MID('Paste data'!J42,12,2))/24+VALUE(MID('Paste data'!J42,15,2))/1440,""))),3)),"")</f>
      </c>
    </row>
    <row r="43" spans="1:8" x14ac:dyDescent="0.25">
      <c r="A43" s="11">
        <f>IF('Paste data'!A43="","",'Paste data'!A43)</f>
      </c>
      <c r="B43" s="4">
        <f>IF('Paste data'!A43="","",'Paste data'!F43)</f>
      </c>
      <c r="C43" s="4">
        <f>IF('Paste data'!A43="","",'Paste data'!G43)</f>
      </c>
      <c r="D43" s="4">
        <f>IF('Paste data'!A43="","",'Paste data'!D43)</f>
      </c>
      <c r="E43" s="12">
        <f>IFERROR(IF(OR('Paste data'!H43="",'Paste data'!I43=""),"",ROUND((IF(ISNUMBER('Paste data'!I43),'Paste data'!I43,IFERROR(DATE(VALUE(LEFT('Paste data'!I43,4)),VALUE(MID('Paste data'!I43,6,2)),VALUE(MID('Paste data'!I43,9,2)))+VALUE(MID('Paste data'!I43,12,2))/24+VALUE(MID('Paste data'!I43,15,2))/1440,"")))-(IF(ISNUMBER('Paste data'!H43),'Paste data'!H43,IFERROR(DATE(VALUE(LEFT('Paste data'!H43,4)),VALUE(MID('Paste data'!H43,6,2)),VALUE(MID('Paste data'!H43,9,2)))+VALUE(MID('Paste data'!H43,12,2))/24+VALUE(MID('Paste data'!H43,15,2))/1440,""))),2)),"")</f>
      </c>
      <c r="F43" s="12">
        <f>IFERROR(IF(OR('Paste data'!I43="",'Paste data'!J43=""),"",ROUND((IF(ISNUMBER('Paste data'!J43),'Paste data'!J43,IFERROR(DATE(VALUE(LEFT('Paste data'!J43,4)),VALUE(MID('Paste data'!J43,6,2)),VALUE(MID('Paste data'!J43,9,2)))+VALUE(MID('Paste data'!J43,12,2))/24+VALUE(MID('Paste data'!J43,15,2))/1440,"")))-(IF(ISNUMBER('Paste data'!I43),'Paste data'!I43,IFERROR(DATE(VALUE(LEFT('Paste data'!I43,4)),VALUE(MID('Paste data'!I43,6,2)),VALUE(MID('Paste data'!I43,9,2)))+VALUE(MID('Paste data'!I43,12,2))/24+VALUE(MID('Paste data'!I43,15,2))/1440,""))),2)),"")</f>
      </c>
      <c r="G43" s="12">
        <f>IFERROR(IF(OR('Paste data'!H43="",'Paste data'!J43=""),"",ROUND((IF(ISNUMBER('Paste data'!J43),'Paste data'!J43,IFERROR(DATE(VALUE(LEFT('Paste data'!J43,4)),VALUE(MID('Paste data'!J43,6,2)),VALUE(MID('Paste data'!J43,9,2)))+VALUE(MID('Paste data'!J43,12,2))/24+VALUE(MID('Paste data'!J43,15,2))/1440,"")))-(IF(ISNUMBER('Paste data'!H43),'Paste data'!H43,IFERROR(DATE(VALUE(LEFT('Paste data'!H43,4)),VALUE(MID('Paste data'!H43,6,2)),VALUE(MID('Paste data'!H43,9,2)))+VALUE(MID('Paste data'!H43,12,2))/24+VALUE(MID('Paste data'!H43,15,2))/1440,""))),2)),"")</f>
      </c>
      <c r="H43" s="11">
        <f>IFERROR(IF('Paste data'!J43="","",(IF(ISNUMBER('Paste data'!J43),'Paste data'!J43,IFERROR(DATE(VALUE(LEFT('Paste data'!J43,4)),VALUE(MID('Paste data'!J43,6,2)),VALUE(MID('Paste data'!J43,9,2)))+VALUE(MID('Paste data'!J43,12,2))/24+VALUE(MID('Paste data'!J43,15,2))/1440,"")))-WEEKDAY((IF(ISNUMBER('Paste data'!J43),'Paste data'!J43,IFERROR(DATE(VALUE(LEFT('Paste data'!J43,4)),VALUE(MID('Paste data'!J43,6,2)),VALUE(MID('Paste data'!J43,9,2)))+VALUE(MID('Paste data'!J43,12,2))/24+VALUE(MID('Paste data'!J43,15,2))/1440,""))),3)),"")</f>
      </c>
    </row>
    <row r="44" spans="1:8" x14ac:dyDescent="0.25">
      <c r="A44" s="11">
        <f>IF('Paste data'!A44="","",'Paste data'!A44)</f>
      </c>
      <c r="B44" s="4">
        <f>IF('Paste data'!A44="","",'Paste data'!F44)</f>
      </c>
      <c r="C44" s="4">
        <f>IF('Paste data'!A44="","",'Paste data'!G44)</f>
      </c>
      <c r="D44" s="4">
        <f>IF('Paste data'!A44="","",'Paste data'!D44)</f>
      </c>
      <c r="E44" s="12">
        <f>IFERROR(IF(OR('Paste data'!H44="",'Paste data'!I44=""),"",ROUND((IF(ISNUMBER('Paste data'!I44),'Paste data'!I44,IFERROR(DATE(VALUE(LEFT('Paste data'!I44,4)),VALUE(MID('Paste data'!I44,6,2)),VALUE(MID('Paste data'!I44,9,2)))+VALUE(MID('Paste data'!I44,12,2))/24+VALUE(MID('Paste data'!I44,15,2))/1440,"")))-(IF(ISNUMBER('Paste data'!H44),'Paste data'!H44,IFERROR(DATE(VALUE(LEFT('Paste data'!H44,4)),VALUE(MID('Paste data'!H44,6,2)),VALUE(MID('Paste data'!H44,9,2)))+VALUE(MID('Paste data'!H44,12,2))/24+VALUE(MID('Paste data'!H44,15,2))/1440,""))),2)),"")</f>
      </c>
      <c r="F44" s="12">
        <f>IFERROR(IF(OR('Paste data'!I44="",'Paste data'!J44=""),"",ROUND((IF(ISNUMBER('Paste data'!J44),'Paste data'!J44,IFERROR(DATE(VALUE(LEFT('Paste data'!J44,4)),VALUE(MID('Paste data'!J44,6,2)),VALUE(MID('Paste data'!J44,9,2)))+VALUE(MID('Paste data'!J44,12,2))/24+VALUE(MID('Paste data'!J44,15,2))/1440,"")))-(IF(ISNUMBER('Paste data'!I44),'Paste data'!I44,IFERROR(DATE(VALUE(LEFT('Paste data'!I44,4)),VALUE(MID('Paste data'!I44,6,2)),VALUE(MID('Paste data'!I44,9,2)))+VALUE(MID('Paste data'!I44,12,2))/24+VALUE(MID('Paste data'!I44,15,2))/1440,""))),2)),"")</f>
      </c>
      <c r="G44" s="12">
        <f>IFERROR(IF(OR('Paste data'!H44="",'Paste data'!J44=""),"",ROUND((IF(ISNUMBER('Paste data'!J44),'Paste data'!J44,IFERROR(DATE(VALUE(LEFT('Paste data'!J44,4)),VALUE(MID('Paste data'!J44,6,2)),VALUE(MID('Paste data'!J44,9,2)))+VALUE(MID('Paste data'!J44,12,2))/24+VALUE(MID('Paste data'!J44,15,2))/1440,"")))-(IF(ISNUMBER('Paste data'!H44),'Paste data'!H44,IFERROR(DATE(VALUE(LEFT('Paste data'!H44,4)),VALUE(MID('Paste data'!H44,6,2)),VALUE(MID('Paste data'!H44,9,2)))+VALUE(MID('Paste data'!H44,12,2))/24+VALUE(MID('Paste data'!H44,15,2))/1440,""))),2)),"")</f>
      </c>
      <c r="H44" s="11">
        <f>IFERROR(IF('Paste data'!J44="","",(IF(ISNUMBER('Paste data'!J44),'Paste data'!J44,IFERROR(DATE(VALUE(LEFT('Paste data'!J44,4)),VALUE(MID('Paste data'!J44,6,2)),VALUE(MID('Paste data'!J44,9,2)))+VALUE(MID('Paste data'!J44,12,2))/24+VALUE(MID('Paste data'!J44,15,2))/1440,"")))-WEEKDAY((IF(ISNUMBER('Paste data'!J44),'Paste data'!J44,IFERROR(DATE(VALUE(LEFT('Paste data'!J44,4)),VALUE(MID('Paste data'!J44,6,2)),VALUE(MID('Paste data'!J44,9,2)))+VALUE(MID('Paste data'!J44,12,2))/24+VALUE(MID('Paste data'!J44,15,2))/1440,""))),3)),"")</f>
      </c>
    </row>
    <row r="45" spans="1:8" x14ac:dyDescent="0.25">
      <c r="A45" s="11">
        <f>IF('Paste data'!A45="","",'Paste data'!A45)</f>
      </c>
      <c r="B45" s="4">
        <f>IF('Paste data'!A45="","",'Paste data'!F45)</f>
      </c>
      <c r="C45" s="4">
        <f>IF('Paste data'!A45="","",'Paste data'!G45)</f>
      </c>
      <c r="D45" s="4">
        <f>IF('Paste data'!A45="","",'Paste data'!D45)</f>
      </c>
      <c r="E45" s="12">
        <f>IFERROR(IF(OR('Paste data'!H45="",'Paste data'!I45=""),"",ROUND((IF(ISNUMBER('Paste data'!I45),'Paste data'!I45,IFERROR(DATE(VALUE(LEFT('Paste data'!I45,4)),VALUE(MID('Paste data'!I45,6,2)),VALUE(MID('Paste data'!I45,9,2)))+VALUE(MID('Paste data'!I45,12,2))/24+VALUE(MID('Paste data'!I45,15,2))/1440,"")))-(IF(ISNUMBER('Paste data'!H45),'Paste data'!H45,IFERROR(DATE(VALUE(LEFT('Paste data'!H45,4)),VALUE(MID('Paste data'!H45,6,2)),VALUE(MID('Paste data'!H45,9,2)))+VALUE(MID('Paste data'!H45,12,2))/24+VALUE(MID('Paste data'!H45,15,2))/1440,""))),2)),"")</f>
      </c>
      <c r="F45" s="12">
        <f>IFERROR(IF(OR('Paste data'!I45="",'Paste data'!J45=""),"",ROUND((IF(ISNUMBER('Paste data'!J45),'Paste data'!J45,IFERROR(DATE(VALUE(LEFT('Paste data'!J45,4)),VALUE(MID('Paste data'!J45,6,2)),VALUE(MID('Paste data'!J45,9,2)))+VALUE(MID('Paste data'!J45,12,2))/24+VALUE(MID('Paste data'!J45,15,2))/1440,"")))-(IF(ISNUMBER('Paste data'!I45),'Paste data'!I45,IFERROR(DATE(VALUE(LEFT('Paste data'!I45,4)),VALUE(MID('Paste data'!I45,6,2)),VALUE(MID('Paste data'!I45,9,2)))+VALUE(MID('Paste data'!I45,12,2))/24+VALUE(MID('Paste data'!I45,15,2))/1440,""))),2)),"")</f>
      </c>
      <c r="G45" s="12">
        <f>IFERROR(IF(OR('Paste data'!H45="",'Paste data'!J45=""),"",ROUND((IF(ISNUMBER('Paste data'!J45),'Paste data'!J45,IFERROR(DATE(VALUE(LEFT('Paste data'!J45,4)),VALUE(MID('Paste data'!J45,6,2)),VALUE(MID('Paste data'!J45,9,2)))+VALUE(MID('Paste data'!J45,12,2))/24+VALUE(MID('Paste data'!J45,15,2))/1440,"")))-(IF(ISNUMBER('Paste data'!H45),'Paste data'!H45,IFERROR(DATE(VALUE(LEFT('Paste data'!H45,4)),VALUE(MID('Paste data'!H45,6,2)),VALUE(MID('Paste data'!H45,9,2)))+VALUE(MID('Paste data'!H45,12,2))/24+VALUE(MID('Paste data'!H45,15,2))/1440,""))),2)),"")</f>
      </c>
      <c r="H45" s="11">
        <f>IFERROR(IF('Paste data'!J45="","",(IF(ISNUMBER('Paste data'!J45),'Paste data'!J45,IFERROR(DATE(VALUE(LEFT('Paste data'!J45,4)),VALUE(MID('Paste data'!J45,6,2)),VALUE(MID('Paste data'!J45,9,2)))+VALUE(MID('Paste data'!J45,12,2))/24+VALUE(MID('Paste data'!J45,15,2))/1440,"")))-WEEKDAY((IF(ISNUMBER('Paste data'!J45),'Paste data'!J45,IFERROR(DATE(VALUE(LEFT('Paste data'!J45,4)),VALUE(MID('Paste data'!J45,6,2)),VALUE(MID('Paste data'!J45,9,2)))+VALUE(MID('Paste data'!J45,12,2))/24+VALUE(MID('Paste data'!J45,15,2))/1440,""))),3)),"")</f>
      </c>
    </row>
    <row r="46" spans="1:8" x14ac:dyDescent="0.25">
      <c r="A46" s="11">
        <f>IF('Paste data'!A46="","",'Paste data'!A46)</f>
      </c>
      <c r="B46" s="4">
        <f>IF('Paste data'!A46="","",'Paste data'!F46)</f>
      </c>
      <c r="C46" s="4">
        <f>IF('Paste data'!A46="","",'Paste data'!G46)</f>
      </c>
      <c r="D46" s="4">
        <f>IF('Paste data'!A46="","",'Paste data'!D46)</f>
      </c>
      <c r="E46" s="12">
        <f>IFERROR(IF(OR('Paste data'!H46="",'Paste data'!I46=""),"",ROUND((IF(ISNUMBER('Paste data'!I46),'Paste data'!I46,IFERROR(DATE(VALUE(LEFT('Paste data'!I46,4)),VALUE(MID('Paste data'!I46,6,2)),VALUE(MID('Paste data'!I46,9,2)))+VALUE(MID('Paste data'!I46,12,2))/24+VALUE(MID('Paste data'!I46,15,2))/1440,"")))-(IF(ISNUMBER('Paste data'!H46),'Paste data'!H46,IFERROR(DATE(VALUE(LEFT('Paste data'!H46,4)),VALUE(MID('Paste data'!H46,6,2)),VALUE(MID('Paste data'!H46,9,2)))+VALUE(MID('Paste data'!H46,12,2))/24+VALUE(MID('Paste data'!H46,15,2))/1440,""))),2)),"")</f>
      </c>
      <c r="F46" s="12">
        <f>IFERROR(IF(OR('Paste data'!I46="",'Paste data'!J46=""),"",ROUND((IF(ISNUMBER('Paste data'!J46),'Paste data'!J46,IFERROR(DATE(VALUE(LEFT('Paste data'!J46,4)),VALUE(MID('Paste data'!J46,6,2)),VALUE(MID('Paste data'!J46,9,2)))+VALUE(MID('Paste data'!J46,12,2))/24+VALUE(MID('Paste data'!J46,15,2))/1440,"")))-(IF(ISNUMBER('Paste data'!I46),'Paste data'!I46,IFERROR(DATE(VALUE(LEFT('Paste data'!I46,4)),VALUE(MID('Paste data'!I46,6,2)),VALUE(MID('Paste data'!I46,9,2)))+VALUE(MID('Paste data'!I46,12,2))/24+VALUE(MID('Paste data'!I46,15,2))/1440,""))),2)),"")</f>
      </c>
      <c r="G46" s="12">
        <f>IFERROR(IF(OR('Paste data'!H46="",'Paste data'!J46=""),"",ROUND((IF(ISNUMBER('Paste data'!J46),'Paste data'!J46,IFERROR(DATE(VALUE(LEFT('Paste data'!J46,4)),VALUE(MID('Paste data'!J46,6,2)),VALUE(MID('Paste data'!J46,9,2)))+VALUE(MID('Paste data'!J46,12,2))/24+VALUE(MID('Paste data'!J46,15,2))/1440,"")))-(IF(ISNUMBER('Paste data'!H46),'Paste data'!H46,IFERROR(DATE(VALUE(LEFT('Paste data'!H46,4)),VALUE(MID('Paste data'!H46,6,2)),VALUE(MID('Paste data'!H46,9,2)))+VALUE(MID('Paste data'!H46,12,2))/24+VALUE(MID('Paste data'!H46,15,2))/1440,""))),2)),"")</f>
      </c>
      <c r="H46" s="11">
        <f>IFERROR(IF('Paste data'!J46="","",(IF(ISNUMBER('Paste data'!J46),'Paste data'!J46,IFERROR(DATE(VALUE(LEFT('Paste data'!J46,4)),VALUE(MID('Paste data'!J46,6,2)),VALUE(MID('Paste data'!J46,9,2)))+VALUE(MID('Paste data'!J46,12,2))/24+VALUE(MID('Paste data'!J46,15,2))/1440,"")))-WEEKDAY((IF(ISNUMBER('Paste data'!J46),'Paste data'!J46,IFERROR(DATE(VALUE(LEFT('Paste data'!J46,4)),VALUE(MID('Paste data'!J46,6,2)),VALUE(MID('Paste data'!J46,9,2)))+VALUE(MID('Paste data'!J46,12,2))/24+VALUE(MID('Paste data'!J46,15,2))/1440,""))),3)),"")</f>
      </c>
    </row>
    <row r="47" spans="1:8" x14ac:dyDescent="0.25">
      <c r="A47" s="11">
        <f>IF('Paste data'!A47="","",'Paste data'!A47)</f>
      </c>
      <c r="B47" s="4">
        <f>IF('Paste data'!A47="","",'Paste data'!F47)</f>
      </c>
      <c r="C47" s="4">
        <f>IF('Paste data'!A47="","",'Paste data'!G47)</f>
      </c>
      <c r="D47" s="4">
        <f>IF('Paste data'!A47="","",'Paste data'!D47)</f>
      </c>
      <c r="E47" s="12">
        <f>IFERROR(IF(OR('Paste data'!H47="",'Paste data'!I47=""),"",ROUND((IF(ISNUMBER('Paste data'!I47),'Paste data'!I47,IFERROR(DATE(VALUE(LEFT('Paste data'!I47,4)),VALUE(MID('Paste data'!I47,6,2)),VALUE(MID('Paste data'!I47,9,2)))+VALUE(MID('Paste data'!I47,12,2))/24+VALUE(MID('Paste data'!I47,15,2))/1440,"")))-(IF(ISNUMBER('Paste data'!H47),'Paste data'!H47,IFERROR(DATE(VALUE(LEFT('Paste data'!H47,4)),VALUE(MID('Paste data'!H47,6,2)),VALUE(MID('Paste data'!H47,9,2)))+VALUE(MID('Paste data'!H47,12,2))/24+VALUE(MID('Paste data'!H47,15,2))/1440,""))),2)),"")</f>
      </c>
      <c r="F47" s="12">
        <f>IFERROR(IF(OR('Paste data'!I47="",'Paste data'!J47=""),"",ROUND((IF(ISNUMBER('Paste data'!J47),'Paste data'!J47,IFERROR(DATE(VALUE(LEFT('Paste data'!J47,4)),VALUE(MID('Paste data'!J47,6,2)),VALUE(MID('Paste data'!J47,9,2)))+VALUE(MID('Paste data'!J47,12,2))/24+VALUE(MID('Paste data'!J47,15,2))/1440,"")))-(IF(ISNUMBER('Paste data'!I47),'Paste data'!I47,IFERROR(DATE(VALUE(LEFT('Paste data'!I47,4)),VALUE(MID('Paste data'!I47,6,2)),VALUE(MID('Paste data'!I47,9,2)))+VALUE(MID('Paste data'!I47,12,2))/24+VALUE(MID('Paste data'!I47,15,2))/1440,""))),2)),"")</f>
      </c>
      <c r="G47" s="12">
        <f>IFERROR(IF(OR('Paste data'!H47="",'Paste data'!J47=""),"",ROUND((IF(ISNUMBER('Paste data'!J47),'Paste data'!J47,IFERROR(DATE(VALUE(LEFT('Paste data'!J47,4)),VALUE(MID('Paste data'!J47,6,2)),VALUE(MID('Paste data'!J47,9,2)))+VALUE(MID('Paste data'!J47,12,2))/24+VALUE(MID('Paste data'!J47,15,2))/1440,"")))-(IF(ISNUMBER('Paste data'!H47),'Paste data'!H47,IFERROR(DATE(VALUE(LEFT('Paste data'!H47,4)),VALUE(MID('Paste data'!H47,6,2)),VALUE(MID('Paste data'!H47,9,2)))+VALUE(MID('Paste data'!H47,12,2))/24+VALUE(MID('Paste data'!H47,15,2))/1440,""))),2)),"")</f>
      </c>
      <c r="H47" s="11">
        <f>IFERROR(IF('Paste data'!J47="","",(IF(ISNUMBER('Paste data'!J47),'Paste data'!J47,IFERROR(DATE(VALUE(LEFT('Paste data'!J47,4)),VALUE(MID('Paste data'!J47,6,2)),VALUE(MID('Paste data'!J47,9,2)))+VALUE(MID('Paste data'!J47,12,2))/24+VALUE(MID('Paste data'!J47,15,2))/1440,"")))-WEEKDAY((IF(ISNUMBER('Paste data'!J47),'Paste data'!J47,IFERROR(DATE(VALUE(LEFT('Paste data'!J47,4)),VALUE(MID('Paste data'!J47,6,2)),VALUE(MID('Paste data'!J47,9,2)))+VALUE(MID('Paste data'!J47,12,2))/24+VALUE(MID('Paste data'!J47,15,2))/1440,""))),3)),"")</f>
      </c>
    </row>
    <row r="48" spans="1:8" x14ac:dyDescent="0.25">
      <c r="A48" s="11">
        <f>IF('Paste data'!A48="","",'Paste data'!A48)</f>
      </c>
      <c r="B48" s="4">
        <f>IF('Paste data'!A48="","",'Paste data'!F48)</f>
      </c>
      <c r="C48" s="4">
        <f>IF('Paste data'!A48="","",'Paste data'!G48)</f>
      </c>
      <c r="D48" s="4">
        <f>IF('Paste data'!A48="","",'Paste data'!D48)</f>
      </c>
      <c r="E48" s="12">
        <f>IFERROR(IF(OR('Paste data'!H48="",'Paste data'!I48=""),"",ROUND((IF(ISNUMBER('Paste data'!I48),'Paste data'!I48,IFERROR(DATE(VALUE(LEFT('Paste data'!I48,4)),VALUE(MID('Paste data'!I48,6,2)),VALUE(MID('Paste data'!I48,9,2)))+VALUE(MID('Paste data'!I48,12,2))/24+VALUE(MID('Paste data'!I48,15,2))/1440,"")))-(IF(ISNUMBER('Paste data'!H48),'Paste data'!H48,IFERROR(DATE(VALUE(LEFT('Paste data'!H48,4)),VALUE(MID('Paste data'!H48,6,2)),VALUE(MID('Paste data'!H48,9,2)))+VALUE(MID('Paste data'!H48,12,2))/24+VALUE(MID('Paste data'!H48,15,2))/1440,""))),2)),"")</f>
      </c>
      <c r="F48" s="12">
        <f>IFERROR(IF(OR('Paste data'!I48="",'Paste data'!J48=""),"",ROUND((IF(ISNUMBER('Paste data'!J48),'Paste data'!J48,IFERROR(DATE(VALUE(LEFT('Paste data'!J48,4)),VALUE(MID('Paste data'!J48,6,2)),VALUE(MID('Paste data'!J48,9,2)))+VALUE(MID('Paste data'!J48,12,2))/24+VALUE(MID('Paste data'!J48,15,2))/1440,"")))-(IF(ISNUMBER('Paste data'!I48),'Paste data'!I48,IFERROR(DATE(VALUE(LEFT('Paste data'!I48,4)),VALUE(MID('Paste data'!I48,6,2)),VALUE(MID('Paste data'!I48,9,2)))+VALUE(MID('Paste data'!I48,12,2))/24+VALUE(MID('Paste data'!I48,15,2))/1440,""))),2)),"")</f>
      </c>
      <c r="G48" s="12">
        <f>IFERROR(IF(OR('Paste data'!H48="",'Paste data'!J48=""),"",ROUND((IF(ISNUMBER('Paste data'!J48),'Paste data'!J48,IFERROR(DATE(VALUE(LEFT('Paste data'!J48,4)),VALUE(MID('Paste data'!J48,6,2)),VALUE(MID('Paste data'!J48,9,2)))+VALUE(MID('Paste data'!J48,12,2))/24+VALUE(MID('Paste data'!J48,15,2))/1440,"")))-(IF(ISNUMBER('Paste data'!H48),'Paste data'!H48,IFERROR(DATE(VALUE(LEFT('Paste data'!H48,4)),VALUE(MID('Paste data'!H48,6,2)),VALUE(MID('Paste data'!H48,9,2)))+VALUE(MID('Paste data'!H48,12,2))/24+VALUE(MID('Paste data'!H48,15,2))/1440,""))),2)),"")</f>
      </c>
      <c r="H48" s="11">
        <f>IFERROR(IF('Paste data'!J48="","",(IF(ISNUMBER('Paste data'!J48),'Paste data'!J48,IFERROR(DATE(VALUE(LEFT('Paste data'!J48,4)),VALUE(MID('Paste data'!J48,6,2)),VALUE(MID('Paste data'!J48,9,2)))+VALUE(MID('Paste data'!J48,12,2))/24+VALUE(MID('Paste data'!J48,15,2))/1440,"")))-WEEKDAY((IF(ISNUMBER('Paste data'!J48),'Paste data'!J48,IFERROR(DATE(VALUE(LEFT('Paste data'!J48,4)),VALUE(MID('Paste data'!J48,6,2)),VALUE(MID('Paste data'!J48,9,2)))+VALUE(MID('Paste data'!J48,12,2))/24+VALUE(MID('Paste data'!J48,15,2))/1440,""))),3)),"")</f>
      </c>
    </row>
    <row r="49" spans="1:8" x14ac:dyDescent="0.25">
      <c r="A49" s="11">
        <f>IF('Paste data'!A49="","",'Paste data'!A49)</f>
      </c>
      <c r="B49" s="4">
        <f>IF('Paste data'!A49="","",'Paste data'!F49)</f>
      </c>
      <c r="C49" s="4">
        <f>IF('Paste data'!A49="","",'Paste data'!G49)</f>
      </c>
      <c r="D49" s="4">
        <f>IF('Paste data'!A49="","",'Paste data'!D49)</f>
      </c>
      <c r="E49" s="12">
        <f>IFERROR(IF(OR('Paste data'!H49="",'Paste data'!I49=""),"",ROUND((IF(ISNUMBER('Paste data'!I49),'Paste data'!I49,IFERROR(DATE(VALUE(LEFT('Paste data'!I49,4)),VALUE(MID('Paste data'!I49,6,2)),VALUE(MID('Paste data'!I49,9,2)))+VALUE(MID('Paste data'!I49,12,2))/24+VALUE(MID('Paste data'!I49,15,2))/1440,"")))-(IF(ISNUMBER('Paste data'!H49),'Paste data'!H49,IFERROR(DATE(VALUE(LEFT('Paste data'!H49,4)),VALUE(MID('Paste data'!H49,6,2)),VALUE(MID('Paste data'!H49,9,2)))+VALUE(MID('Paste data'!H49,12,2))/24+VALUE(MID('Paste data'!H49,15,2))/1440,""))),2)),"")</f>
      </c>
      <c r="F49" s="12">
        <f>IFERROR(IF(OR('Paste data'!I49="",'Paste data'!J49=""),"",ROUND((IF(ISNUMBER('Paste data'!J49),'Paste data'!J49,IFERROR(DATE(VALUE(LEFT('Paste data'!J49,4)),VALUE(MID('Paste data'!J49,6,2)),VALUE(MID('Paste data'!J49,9,2)))+VALUE(MID('Paste data'!J49,12,2))/24+VALUE(MID('Paste data'!J49,15,2))/1440,"")))-(IF(ISNUMBER('Paste data'!I49),'Paste data'!I49,IFERROR(DATE(VALUE(LEFT('Paste data'!I49,4)),VALUE(MID('Paste data'!I49,6,2)),VALUE(MID('Paste data'!I49,9,2)))+VALUE(MID('Paste data'!I49,12,2))/24+VALUE(MID('Paste data'!I49,15,2))/1440,""))),2)),"")</f>
      </c>
      <c r="G49" s="12">
        <f>IFERROR(IF(OR('Paste data'!H49="",'Paste data'!J49=""),"",ROUND((IF(ISNUMBER('Paste data'!J49),'Paste data'!J49,IFERROR(DATE(VALUE(LEFT('Paste data'!J49,4)),VALUE(MID('Paste data'!J49,6,2)),VALUE(MID('Paste data'!J49,9,2)))+VALUE(MID('Paste data'!J49,12,2))/24+VALUE(MID('Paste data'!J49,15,2))/1440,"")))-(IF(ISNUMBER('Paste data'!H49),'Paste data'!H49,IFERROR(DATE(VALUE(LEFT('Paste data'!H49,4)),VALUE(MID('Paste data'!H49,6,2)),VALUE(MID('Paste data'!H49,9,2)))+VALUE(MID('Paste data'!H49,12,2))/24+VALUE(MID('Paste data'!H49,15,2))/1440,""))),2)),"")</f>
      </c>
      <c r="H49" s="11">
        <f>IFERROR(IF('Paste data'!J49="","",(IF(ISNUMBER('Paste data'!J49),'Paste data'!J49,IFERROR(DATE(VALUE(LEFT('Paste data'!J49,4)),VALUE(MID('Paste data'!J49,6,2)),VALUE(MID('Paste data'!J49,9,2)))+VALUE(MID('Paste data'!J49,12,2))/24+VALUE(MID('Paste data'!J49,15,2))/1440,"")))-WEEKDAY((IF(ISNUMBER('Paste data'!J49),'Paste data'!J49,IFERROR(DATE(VALUE(LEFT('Paste data'!J49,4)),VALUE(MID('Paste data'!J49,6,2)),VALUE(MID('Paste data'!J49,9,2)))+VALUE(MID('Paste data'!J49,12,2))/24+VALUE(MID('Paste data'!J49,15,2))/1440,""))),3)),"")</f>
      </c>
    </row>
    <row r="50" spans="1:8" x14ac:dyDescent="0.25">
      <c r="A50" s="11">
        <f>IF('Paste data'!A50="","",'Paste data'!A50)</f>
      </c>
      <c r="B50" s="4">
        <f>IF('Paste data'!A50="","",'Paste data'!F50)</f>
      </c>
      <c r="C50" s="4">
        <f>IF('Paste data'!A50="","",'Paste data'!G50)</f>
      </c>
      <c r="D50" s="4">
        <f>IF('Paste data'!A50="","",'Paste data'!D50)</f>
      </c>
      <c r="E50" s="12">
        <f>IFERROR(IF(OR('Paste data'!H50="",'Paste data'!I50=""),"",ROUND((IF(ISNUMBER('Paste data'!I50),'Paste data'!I50,IFERROR(DATE(VALUE(LEFT('Paste data'!I50,4)),VALUE(MID('Paste data'!I50,6,2)),VALUE(MID('Paste data'!I50,9,2)))+VALUE(MID('Paste data'!I50,12,2))/24+VALUE(MID('Paste data'!I50,15,2))/1440,"")))-(IF(ISNUMBER('Paste data'!H50),'Paste data'!H50,IFERROR(DATE(VALUE(LEFT('Paste data'!H50,4)),VALUE(MID('Paste data'!H50,6,2)),VALUE(MID('Paste data'!H50,9,2)))+VALUE(MID('Paste data'!H50,12,2))/24+VALUE(MID('Paste data'!H50,15,2))/1440,""))),2)),"")</f>
      </c>
      <c r="F50" s="12">
        <f>IFERROR(IF(OR('Paste data'!I50="",'Paste data'!J50=""),"",ROUND((IF(ISNUMBER('Paste data'!J50),'Paste data'!J50,IFERROR(DATE(VALUE(LEFT('Paste data'!J50,4)),VALUE(MID('Paste data'!J50,6,2)),VALUE(MID('Paste data'!J50,9,2)))+VALUE(MID('Paste data'!J50,12,2))/24+VALUE(MID('Paste data'!J50,15,2))/1440,"")))-(IF(ISNUMBER('Paste data'!I50),'Paste data'!I50,IFERROR(DATE(VALUE(LEFT('Paste data'!I50,4)),VALUE(MID('Paste data'!I50,6,2)),VALUE(MID('Paste data'!I50,9,2)))+VALUE(MID('Paste data'!I50,12,2))/24+VALUE(MID('Paste data'!I50,15,2))/1440,""))),2)),"")</f>
      </c>
      <c r="G50" s="12">
        <f>IFERROR(IF(OR('Paste data'!H50="",'Paste data'!J50=""),"",ROUND((IF(ISNUMBER('Paste data'!J50),'Paste data'!J50,IFERROR(DATE(VALUE(LEFT('Paste data'!J50,4)),VALUE(MID('Paste data'!J50,6,2)),VALUE(MID('Paste data'!J50,9,2)))+VALUE(MID('Paste data'!J50,12,2))/24+VALUE(MID('Paste data'!J50,15,2))/1440,"")))-(IF(ISNUMBER('Paste data'!H50),'Paste data'!H50,IFERROR(DATE(VALUE(LEFT('Paste data'!H50,4)),VALUE(MID('Paste data'!H50,6,2)),VALUE(MID('Paste data'!H50,9,2)))+VALUE(MID('Paste data'!H50,12,2))/24+VALUE(MID('Paste data'!H50,15,2))/1440,""))),2)),"")</f>
      </c>
      <c r="H50" s="11">
        <f>IFERROR(IF('Paste data'!J50="","",(IF(ISNUMBER('Paste data'!J50),'Paste data'!J50,IFERROR(DATE(VALUE(LEFT('Paste data'!J50,4)),VALUE(MID('Paste data'!J50,6,2)),VALUE(MID('Paste data'!J50,9,2)))+VALUE(MID('Paste data'!J50,12,2))/24+VALUE(MID('Paste data'!J50,15,2))/1440,"")))-WEEKDAY((IF(ISNUMBER('Paste data'!J50),'Paste data'!J50,IFERROR(DATE(VALUE(LEFT('Paste data'!J50,4)),VALUE(MID('Paste data'!J50,6,2)),VALUE(MID('Paste data'!J50,9,2)))+VALUE(MID('Paste data'!J50,12,2))/24+VALUE(MID('Paste data'!J50,15,2))/1440,""))),3)),"")</f>
      </c>
    </row>
    <row r="51" spans="1:8" x14ac:dyDescent="0.25">
      <c r="A51" s="11">
        <f>IF('Paste data'!A51="","",'Paste data'!A51)</f>
      </c>
      <c r="B51" s="4">
        <f>IF('Paste data'!A51="","",'Paste data'!F51)</f>
      </c>
      <c r="C51" s="4">
        <f>IF('Paste data'!A51="","",'Paste data'!G51)</f>
      </c>
      <c r="D51" s="4">
        <f>IF('Paste data'!A51="","",'Paste data'!D51)</f>
      </c>
      <c r="E51" s="12">
        <f>IFERROR(IF(OR('Paste data'!H51="",'Paste data'!I51=""),"",ROUND((IF(ISNUMBER('Paste data'!I51),'Paste data'!I51,IFERROR(DATE(VALUE(LEFT('Paste data'!I51,4)),VALUE(MID('Paste data'!I51,6,2)),VALUE(MID('Paste data'!I51,9,2)))+VALUE(MID('Paste data'!I51,12,2))/24+VALUE(MID('Paste data'!I51,15,2))/1440,"")))-(IF(ISNUMBER('Paste data'!H51),'Paste data'!H51,IFERROR(DATE(VALUE(LEFT('Paste data'!H51,4)),VALUE(MID('Paste data'!H51,6,2)),VALUE(MID('Paste data'!H51,9,2)))+VALUE(MID('Paste data'!H51,12,2))/24+VALUE(MID('Paste data'!H51,15,2))/1440,""))),2)),"")</f>
      </c>
      <c r="F51" s="12">
        <f>IFERROR(IF(OR('Paste data'!I51="",'Paste data'!J51=""),"",ROUND((IF(ISNUMBER('Paste data'!J51),'Paste data'!J51,IFERROR(DATE(VALUE(LEFT('Paste data'!J51,4)),VALUE(MID('Paste data'!J51,6,2)),VALUE(MID('Paste data'!J51,9,2)))+VALUE(MID('Paste data'!J51,12,2))/24+VALUE(MID('Paste data'!J51,15,2))/1440,"")))-(IF(ISNUMBER('Paste data'!I51),'Paste data'!I51,IFERROR(DATE(VALUE(LEFT('Paste data'!I51,4)),VALUE(MID('Paste data'!I51,6,2)),VALUE(MID('Paste data'!I51,9,2)))+VALUE(MID('Paste data'!I51,12,2))/24+VALUE(MID('Paste data'!I51,15,2))/1440,""))),2)),"")</f>
      </c>
      <c r="G51" s="12">
        <f>IFERROR(IF(OR('Paste data'!H51="",'Paste data'!J51=""),"",ROUND((IF(ISNUMBER('Paste data'!J51),'Paste data'!J51,IFERROR(DATE(VALUE(LEFT('Paste data'!J51,4)),VALUE(MID('Paste data'!J51,6,2)),VALUE(MID('Paste data'!J51,9,2)))+VALUE(MID('Paste data'!J51,12,2))/24+VALUE(MID('Paste data'!J51,15,2))/1440,"")))-(IF(ISNUMBER('Paste data'!H51),'Paste data'!H51,IFERROR(DATE(VALUE(LEFT('Paste data'!H51,4)),VALUE(MID('Paste data'!H51,6,2)),VALUE(MID('Paste data'!H51,9,2)))+VALUE(MID('Paste data'!H51,12,2))/24+VALUE(MID('Paste data'!H51,15,2))/1440,""))),2)),"")</f>
      </c>
      <c r="H51" s="11">
        <f>IFERROR(IF('Paste data'!J51="","",(IF(ISNUMBER('Paste data'!J51),'Paste data'!J51,IFERROR(DATE(VALUE(LEFT('Paste data'!J51,4)),VALUE(MID('Paste data'!J51,6,2)),VALUE(MID('Paste data'!J51,9,2)))+VALUE(MID('Paste data'!J51,12,2))/24+VALUE(MID('Paste data'!J51,15,2))/1440,"")))-WEEKDAY((IF(ISNUMBER('Paste data'!J51),'Paste data'!J51,IFERROR(DATE(VALUE(LEFT('Paste data'!J51,4)),VALUE(MID('Paste data'!J51,6,2)),VALUE(MID('Paste data'!J51,9,2)))+VALUE(MID('Paste data'!J51,12,2))/24+VALUE(MID('Paste data'!J51,15,2))/1440,""))),3)),"")</f>
      </c>
    </row>
    <row r="52" spans="1:8" x14ac:dyDescent="0.25">
      <c r="A52" s="11">
        <f>IF('Paste data'!A52="","",'Paste data'!A52)</f>
      </c>
      <c r="B52" s="4">
        <f>IF('Paste data'!A52="","",'Paste data'!F52)</f>
      </c>
      <c r="C52" s="4">
        <f>IF('Paste data'!A52="","",'Paste data'!G52)</f>
      </c>
      <c r="D52" s="4">
        <f>IF('Paste data'!A52="","",'Paste data'!D52)</f>
      </c>
      <c r="E52" s="12">
        <f>IFERROR(IF(OR('Paste data'!H52="",'Paste data'!I52=""),"",ROUND((IF(ISNUMBER('Paste data'!I52),'Paste data'!I52,IFERROR(DATE(VALUE(LEFT('Paste data'!I52,4)),VALUE(MID('Paste data'!I52,6,2)),VALUE(MID('Paste data'!I52,9,2)))+VALUE(MID('Paste data'!I52,12,2))/24+VALUE(MID('Paste data'!I52,15,2))/1440,"")))-(IF(ISNUMBER('Paste data'!H52),'Paste data'!H52,IFERROR(DATE(VALUE(LEFT('Paste data'!H52,4)),VALUE(MID('Paste data'!H52,6,2)),VALUE(MID('Paste data'!H52,9,2)))+VALUE(MID('Paste data'!H52,12,2))/24+VALUE(MID('Paste data'!H52,15,2))/1440,""))),2)),"")</f>
      </c>
      <c r="F52" s="12">
        <f>IFERROR(IF(OR('Paste data'!I52="",'Paste data'!J52=""),"",ROUND((IF(ISNUMBER('Paste data'!J52),'Paste data'!J52,IFERROR(DATE(VALUE(LEFT('Paste data'!J52,4)),VALUE(MID('Paste data'!J52,6,2)),VALUE(MID('Paste data'!J52,9,2)))+VALUE(MID('Paste data'!J52,12,2))/24+VALUE(MID('Paste data'!J52,15,2))/1440,"")))-(IF(ISNUMBER('Paste data'!I52),'Paste data'!I52,IFERROR(DATE(VALUE(LEFT('Paste data'!I52,4)),VALUE(MID('Paste data'!I52,6,2)),VALUE(MID('Paste data'!I52,9,2)))+VALUE(MID('Paste data'!I52,12,2))/24+VALUE(MID('Paste data'!I52,15,2))/1440,""))),2)),"")</f>
      </c>
      <c r="G52" s="12">
        <f>IFERROR(IF(OR('Paste data'!H52="",'Paste data'!J52=""),"",ROUND((IF(ISNUMBER('Paste data'!J52),'Paste data'!J52,IFERROR(DATE(VALUE(LEFT('Paste data'!J52,4)),VALUE(MID('Paste data'!J52,6,2)),VALUE(MID('Paste data'!J52,9,2)))+VALUE(MID('Paste data'!J52,12,2))/24+VALUE(MID('Paste data'!J52,15,2))/1440,"")))-(IF(ISNUMBER('Paste data'!H52),'Paste data'!H52,IFERROR(DATE(VALUE(LEFT('Paste data'!H52,4)),VALUE(MID('Paste data'!H52,6,2)),VALUE(MID('Paste data'!H52,9,2)))+VALUE(MID('Paste data'!H52,12,2))/24+VALUE(MID('Paste data'!H52,15,2))/1440,""))),2)),"")</f>
      </c>
      <c r="H52" s="11">
        <f>IFERROR(IF('Paste data'!J52="","",(IF(ISNUMBER('Paste data'!J52),'Paste data'!J52,IFERROR(DATE(VALUE(LEFT('Paste data'!J52,4)),VALUE(MID('Paste data'!J52,6,2)),VALUE(MID('Paste data'!J52,9,2)))+VALUE(MID('Paste data'!J52,12,2))/24+VALUE(MID('Paste data'!J52,15,2))/1440,"")))-WEEKDAY((IF(ISNUMBER('Paste data'!J52),'Paste data'!J52,IFERROR(DATE(VALUE(LEFT('Paste data'!J52,4)),VALUE(MID('Paste data'!J52,6,2)),VALUE(MID('Paste data'!J52,9,2)))+VALUE(MID('Paste data'!J52,12,2))/24+VALUE(MID('Paste data'!J52,15,2))/1440,""))),3)),"")</f>
      </c>
    </row>
    <row r="53" spans="1:8" x14ac:dyDescent="0.25">
      <c r="A53" s="11">
        <f>IF('Paste data'!A53="","",'Paste data'!A53)</f>
      </c>
      <c r="B53" s="4">
        <f>IF('Paste data'!A53="","",'Paste data'!F53)</f>
      </c>
      <c r="C53" s="4">
        <f>IF('Paste data'!A53="","",'Paste data'!G53)</f>
      </c>
      <c r="D53" s="4">
        <f>IF('Paste data'!A53="","",'Paste data'!D53)</f>
      </c>
      <c r="E53" s="12">
        <f>IFERROR(IF(OR('Paste data'!H53="",'Paste data'!I53=""),"",ROUND((IF(ISNUMBER('Paste data'!I53),'Paste data'!I53,IFERROR(DATE(VALUE(LEFT('Paste data'!I53,4)),VALUE(MID('Paste data'!I53,6,2)),VALUE(MID('Paste data'!I53,9,2)))+VALUE(MID('Paste data'!I53,12,2))/24+VALUE(MID('Paste data'!I53,15,2))/1440,"")))-(IF(ISNUMBER('Paste data'!H53),'Paste data'!H53,IFERROR(DATE(VALUE(LEFT('Paste data'!H53,4)),VALUE(MID('Paste data'!H53,6,2)),VALUE(MID('Paste data'!H53,9,2)))+VALUE(MID('Paste data'!H53,12,2))/24+VALUE(MID('Paste data'!H53,15,2))/1440,""))),2)),"")</f>
      </c>
      <c r="F53" s="12">
        <f>IFERROR(IF(OR('Paste data'!I53="",'Paste data'!J53=""),"",ROUND((IF(ISNUMBER('Paste data'!J53),'Paste data'!J53,IFERROR(DATE(VALUE(LEFT('Paste data'!J53,4)),VALUE(MID('Paste data'!J53,6,2)),VALUE(MID('Paste data'!J53,9,2)))+VALUE(MID('Paste data'!J53,12,2))/24+VALUE(MID('Paste data'!J53,15,2))/1440,"")))-(IF(ISNUMBER('Paste data'!I53),'Paste data'!I53,IFERROR(DATE(VALUE(LEFT('Paste data'!I53,4)),VALUE(MID('Paste data'!I53,6,2)),VALUE(MID('Paste data'!I53,9,2)))+VALUE(MID('Paste data'!I53,12,2))/24+VALUE(MID('Paste data'!I53,15,2))/1440,""))),2)),"")</f>
      </c>
      <c r="G53" s="12">
        <f>IFERROR(IF(OR('Paste data'!H53="",'Paste data'!J53=""),"",ROUND((IF(ISNUMBER('Paste data'!J53),'Paste data'!J53,IFERROR(DATE(VALUE(LEFT('Paste data'!J53,4)),VALUE(MID('Paste data'!J53,6,2)),VALUE(MID('Paste data'!J53,9,2)))+VALUE(MID('Paste data'!J53,12,2))/24+VALUE(MID('Paste data'!J53,15,2))/1440,"")))-(IF(ISNUMBER('Paste data'!H53),'Paste data'!H53,IFERROR(DATE(VALUE(LEFT('Paste data'!H53,4)),VALUE(MID('Paste data'!H53,6,2)),VALUE(MID('Paste data'!H53,9,2)))+VALUE(MID('Paste data'!H53,12,2))/24+VALUE(MID('Paste data'!H53,15,2))/1440,""))),2)),"")</f>
      </c>
      <c r="H53" s="11">
        <f>IFERROR(IF('Paste data'!J53="","",(IF(ISNUMBER('Paste data'!J53),'Paste data'!J53,IFERROR(DATE(VALUE(LEFT('Paste data'!J53,4)),VALUE(MID('Paste data'!J53,6,2)),VALUE(MID('Paste data'!J53,9,2)))+VALUE(MID('Paste data'!J53,12,2))/24+VALUE(MID('Paste data'!J53,15,2))/1440,"")))-WEEKDAY((IF(ISNUMBER('Paste data'!J53),'Paste data'!J53,IFERROR(DATE(VALUE(LEFT('Paste data'!J53,4)),VALUE(MID('Paste data'!J53,6,2)),VALUE(MID('Paste data'!J53,9,2)))+VALUE(MID('Paste data'!J53,12,2))/24+VALUE(MID('Paste data'!J53,15,2))/1440,""))),3)),"")</f>
      </c>
    </row>
    <row r="54" spans="1:8" x14ac:dyDescent="0.25">
      <c r="A54" s="11">
        <f>IF('Paste data'!A54="","",'Paste data'!A54)</f>
      </c>
      <c r="B54" s="4">
        <f>IF('Paste data'!A54="","",'Paste data'!F54)</f>
      </c>
      <c r="C54" s="4">
        <f>IF('Paste data'!A54="","",'Paste data'!G54)</f>
      </c>
      <c r="D54" s="4">
        <f>IF('Paste data'!A54="","",'Paste data'!D54)</f>
      </c>
      <c r="E54" s="12">
        <f>IFERROR(IF(OR('Paste data'!H54="",'Paste data'!I54=""),"",ROUND((IF(ISNUMBER('Paste data'!I54),'Paste data'!I54,IFERROR(DATE(VALUE(LEFT('Paste data'!I54,4)),VALUE(MID('Paste data'!I54,6,2)),VALUE(MID('Paste data'!I54,9,2)))+VALUE(MID('Paste data'!I54,12,2))/24+VALUE(MID('Paste data'!I54,15,2))/1440,"")))-(IF(ISNUMBER('Paste data'!H54),'Paste data'!H54,IFERROR(DATE(VALUE(LEFT('Paste data'!H54,4)),VALUE(MID('Paste data'!H54,6,2)),VALUE(MID('Paste data'!H54,9,2)))+VALUE(MID('Paste data'!H54,12,2))/24+VALUE(MID('Paste data'!H54,15,2))/1440,""))),2)),"")</f>
      </c>
      <c r="F54" s="12">
        <f>IFERROR(IF(OR('Paste data'!I54="",'Paste data'!J54=""),"",ROUND((IF(ISNUMBER('Paste data'!J54),'Paste data'!J54,IFERROR(DATE(VALUE(LEFT('Paste data'!J54,4)),VALUE(MID('Paste data'!J54,6,2)),VALUE(MID('Paste data'!J54,9,2)))+VALUE(MID('Paste data'!J54,12,2))/24+VALUE(MID('Paste data'!J54,15,2))/1440,"")))-(IF(ISNUMBER('Paste data'!I54),'Paste data'!I54,IFERROR(DATE(VALUE(LEFT('Paste data'!I54,4)),VALUE(MID('Paste data'!I54,6,2)),VALUE(MID('Paste data'!I54,9,2)))+VALUE(MID('Paste data'!I54,12,2))/24+VALUE(MID('Paste data'!I54,15,2))/1440,""))),2)),"")</f>
      </c>
      <c r="G54" s="12">
        <f>IFERROR(IF(OR('Paste data'!H54="",'Paste data'!J54=""),"",ROUND((IF(ISNUMBER('Paste data'!J54),'Paste data'!J54,IFERROR(DATE(VALUE(LEFT('Paste data'!J54,4)),VALUE(MID('Paste data'!J54,6,2)),VALUE(MID('Paste data'!J54,9,2)))+VALUE(MID('Paste data'!J54,12,2))/24+VALUE(MID('Paste data'!J54,15,2))/1440,"")))-(IF(ISNUMBER('Paste data'!H54),'Paste data'!H54,IFERROR(DATE(VALUE(LEFT('Paste data'!H54,4)),VALUE(MID('Paste data'!H54,6,2)),VALUE(MID('Paste data'!H54,9,2)))+VALUE(MID('Paste data'!H54,12,2))/24+VALUE(MID('Paste data'!H54,15,2))/1440,""))),2)),"")</f>
      </c>
      <c r="H54" s="11">
        <f>IFERROR(IF('Paste data'!J54="","",(IF(ISNUMBER('Paste data'!J54),'Paste data'!J54,IFERROR(DATE(VALUE(LEFT('Paste data'!J54,4)),VALUE(MID('Paste data'!J54,6,2)),VALUE(MID('Paste data'!J54,9,2)))+VALUE(MID('Paste data'!J54,12,2))/24+VALUE(MID('Paste data'!J54,15,2))/1440,"")))-WEEKDAY((IF(ISNUMBER('Paste data'!J54),'Paste data'!J54,IFERROR(DATE(VALUE(LEFT('Paste data'!J54,4)),VALUE(MID('Paste data'!J54,6,2)),VALUE(MID('Paste data'!J54,9,2)))+VALUE(MID('Paste data'!J54,12,2))/24+VALUE(MID('Paste data'!J54,15,2))/1440,""))),3)),"")</f>
      </c>
    </row>
    <row r="55" spans="1:8" x14ac:dyDescent="0.25">
      <c r="A55" s="11">
        <f>IF('Paste data'!A55="","",'Paste data'!A55)</f>
      </c>
      <c r="B55" s="4">
        <f>IF('Paste data'!A55="","",'Paste data'!F55)</f>
      </c>
      <c r="C55" s="4">
        <f>IF('Paste data'!A55="","",'Paste data'!G55)</f>
      </c>
      <c r="D55" s="4">
        <f>IF('Paste data'!A55="","",'Paste data'!D55)</f>
      </c>
      <c r="E55" s="12">
        <f>IFERROR(IF(OR('Paste data'!H55="",'Paste data'!I55=""),"",ROUND((IF(ISNUMBER('Paste data'!I55),'Paste data'!I55,IFERROR(DATE(VALUE(LEFT('Paste data'!I55,4)),VALUE(MID('Paste data'!I55,6,2)),VALUE(MID('Paste data'!I55,9,2)))+VALUE(MID('Paste data'!I55,12,2))/24+VALUE(MID('Paste data'!I55,15,2))/1440,"")))-(IF(ISNUMBER('Paste data'!H55),'Paste data'!H55,IFERROR(DATE(VALUE(LEFT('Paste data'!H55,4)),VALUE(MID('Paste data'!H55,6,2)),VALUE(MID('Paste data'!H55,9,2)))+VALUE(MID('Paste data'!H55,12,2))/24+VALUE(MID('Paste data'!H55,15,2))/1440,""))),2)),"")</f>
      </c>
      <c r="F55" s="12">
        <f>IFERROR(IF(OR('Paste data'!I55="",'Paste data'!J55=""),"",ROUND((IF(ISNUMBER('Paste data'!J55),'Paste data'!J55,IFERROR(DATE(VALUE(LEFT('Paste data'!J55,4)),VALUE(MID('Paste data'!J55,6,2)),VALUE(MID('Paste data'!J55,9,2)))+VALUE(MID('Paste data'!J55,12,2))/24+VALUE(MID('Paste data'!J55,15,2))/1440,"")))-(IF(ISNUMBER('Paste data'!I55),'Paste data'!I55,IFERROR(DATE(VALUE(LEFT('Paste data'!I55,4)),VALUE(MID('Paste data'!I55,6,2)),VALUE(MID('Paste data'!I55,9,2)))+VALUE(MID('Paste data'!I55,12,2))/24+VALUE(MID('Paste data'!I55,15,2))/1440,""))),2)),"")</f>
      </c>
      <c r="G55" s="12">
        <f>IFERROR(IF(OR('Paste data'!H55="",'Paste data'!J55=""),"",ROUND((IF(ISNUMBER('Paste data'!J55),'Paste data'!J55,IFERROR(DATE(VALUE(LEFT('Paste data'!J55,4)),VALUE(MID('Paste data'!J55,6,2)),VALUE(MID('Paste data'!J55,9,2)))+VALUE(MID('Paste data'!J55,12,2))/24+VALUE(MID('Paste data'!J55,15,2))/1440,"")))-(IF(ISNUMBER('Paste data'!H55),'Paste data'!H55,IFERROR(DATE(VALUE(LEFT('Paste data'!H55,4)),VALUE(MID('Paste data'!H55,6,2)),VALUE(MID('Paste data'!H55,9,2)))+VALUE(MID('Paste data'!H55,12,2))/24+VALUE(MID('Paste data'!H55,15,2))/1440,""))),2)),"")</f>
      </c>
      <c r="H55" s="11">
        <f>IFERROR(IF('Paste data'!J55="","",(IF(ISNUMBER('Paste data'!J55),'Paste data'!J55,IFERROR(DATE(VALUE(LEFT('Paste data'!J55,4)),VALUE(MID('Paste data'!J55,6,2)),VALUE(MID('Paste data'!J55,9,2)))+VALUE(MID('Paste data'!J55,12,2))/24+VALUE(MID('Paste data'!J55,15,2))/1440,"")))-WEEKDAY((IF(ISNUMBER('Paste data'!J55),'Paste data'!J55,IFERROR(DATE(VALUE(LEFT('Paste data'!J55,4)),VALUE(MID('Paste data'!J55,6,2)),VALUE(MID('Paste data'!J55,9,2)))+VALUE(MID('Paste data'!J55,12,2))/24+VALUE(MID('Paste data'!J55,15,2))/1440,""))),3)),"")</f>
      </c>
    </row>
    <row r="56" spans="1:8" x14ac:dyDescent="0.25">
      <c r="A56" s="11">
        <f>IF('Paste data'!A56="","",'Paste data'!A56)</f>
      </c>
      <c r="B56" s="4">
        <f>IF('Paste data'!A56="","",'Paste data'!F56)</f>
      </c>
      <c r="C56" s="4">
        <f>IF('Paste data'!A56="","",'Paste data'!G56)</f>
      </c>
      <c r="D56" s="4">
        <f>IF('Paste data'!A56="","",'Paste data'!D56)</f>
      </c>
      <c r="E56" s="12">
        <f>IFERROR(IF(OR('Paste data'!H56="",'Paste data'!I56=""),"",ROUND((IF(ISNUMBER('Paste data'!I56),'Paste data'!I56,IFERROR(DATE(VALUE(LEFT('Paste data'!I56,4)),VALUE(MID('Paste data'!I56,6,2)),VALUE(MID('Paste data'!I56,9,2)))+VALUE(MID('Paste data'!I56,12,2))/24+VALUE(MID('Paste data'!I56,15,2))/1440,"")))-(IF(ISNUMBER('Paste data'!H56),'Paste data'!H56,IFERROR(DATE(VALUE(LEFT('Paste data'!H56,4)),VALUE(MID('Paste data'!H56,6,2)),VALUE(MID('Paste data'!H56,9,2)))+VALUE(MID('Paste data'!H56,12,2))/24+VALUE(MID('Paste data'!H56,15,2))/1440,""))),2)),"")</f>
      </c>
      <c r="F56" s="12">
        <f>IFERROR(IF(OR('Paste data'!I56="",'Paste data'!J56=""),"",ROUND((IF(ISNUMBER('Paste data'!J56),'Paste data'!J56,IFERROR(DATE(VALUE(LEFT('Paste data'!J56,4)),VALUE(MID('Paste data'!J56,6,2)),VALUE(MID('Paste data'!J56,9,2)))+VALUE(MID('Paste data'!J56,12,2))/24+VALUE(MID('Paste data'!J56,15,2))/1440,"")))-(IF(ISNUMBER('Paste data'!I56),'Paste data'!I56,IFERROR(DATE(VALUE(LEFT('Paste data'!I56,4)),VALUE(MID('Paste data'!I56,6,2)),VALUE(MID('Paste data'!I56,9,2)))+VALUE(MID('Paste data'!I56,12,2))/24+VALUE(MID('Paste data'!I56,15,2))/1440,""))),2)),"")</f>
      </c>
      <c r="G56" s="12">
        <f>IFERROR(IF(OR('Paste data'!H56="",'Paste data'!J56=""),"",ROUND((IF(ISNUMBER('Paste data'!J56),'Paste data'!J56,IFERROR(DATE(VALUE(LEFT('Paste data'!J56,4)),VALUE(MID('Paste data'!J56,6,2)),VALUE(MID('Paste data'!J56,9,2)))+VALUE(MID('Paste data'!J56,12,2))/24+VALUE(MID('Paste data'!J56,15,2))/1440,"")))-(IF(ISNUMBER('Paste data'!H56),'Paste data'!H56,IFERROR(DATE(VALUE(LEFT('Paste data'!H56,4)),VALUE(MID('Paste data'!H56,6,2)),VALUE(MID('Paste data'!H56,9,2)))+VALUE(MID('Paste data'!H56,12,2))/24+VALUE(MID('Paste data'!H56,15,2))/1440,""))),2)),"")</f>
      </c>
      <c r="H56" s="11">
        <f>IFERROR(IF('Paste data'!J56="","",(IF(ISNUMBER('Paste data'!J56),'Paste data'!J56,IFERROR(DATE(VALUE(LEFT('Paste data'!J56,4)),VALUE(MID('Paste data'!J56,6,2)),VALUE(MID('Paste data'!J56,9,2)))+VALUE(MID('Paste data'!J56,12,2))/24+VALUE(MID('Paste data'!J56,15,2))/1440,"")))-WEEKDAY((IF(ISNUMBER('Paste data'!J56),'Paste data'!J56,IFERROR(DATE(VALUE(LEFT('Paste data'!J56,4)),VALUE(MID('Paste data'!J56,6,2)),VALUE(MID('Paste data'!J56,9,2)))+VALUE(MID('Paste data'!J56,12,2))/24+VALUE(MID('Paste data'!J56,15,2))/1440,""))),3)),"")</f>
      </c>
    </row>
    <row r="57" spans="1:8" x14ac:dyDescent="0.25">
      <c r="A57" s="11">
        <f>IF('Paste data'!A57="","",'Paste data'!A57)</f>
      </c>
      <c r="B57" s="4">
        <f>IF('Paste data'!A57="","",'Paste data'!F57)</f>
      </c>
      <c r="C57" s="4">
        <f>IF('Paste data'!A57="","",'Paste data'!G57)</f>
      </c>
      <c r="D57" s="4">
        <f>IF('Paste data'!A57="","",'Paste data'!D57)</f>
      </c>
      <c r="E57" s="12">
        <f>IFERROR(IF(OR('Paste data'!H57="",'Paste data'!I57=""),"",ROUND((IF(ISNUMBER('Paste data'!I57),'Paste data'!I57,IFERROR(DATE(VALUE(LEFT('Paste data'!I57,4)),VALUE(MID('Paste data'!I57,6,2)),VALUE(MID('Paste data'!I57,9,2)))+VALUE(MID('Paste data'!I57,12,2))/24+VALUE(MID('Paste data'!I57,15,2))/1440,"")))-(IF(ISNUMBER('Paste data'!H57),'Paste data'!H57,IFERROR(DATE(VALUE(LEFT('Paste data'!H57,4)),VALUE(MID('Paste data'!H57,6,2)),VALUE(MID('Paste data'!H57,9,2)))+VALUE(MID('Paste data'!H57,12,2))/24+VALUE(MID('Paste data'!H57,15,2))/1440,""))),2)),"")</f>
      </c>
      <c r="F57" s="12">
        <f>IFERROR(IF(OR('Paste data'!I57="",'Paste data'!J57=""),"",ROUND((IF(ISNUMBER('Paste data'!J57),'Paste data'!J57,IFERROR(DATE(VALUE(LEFT('Paste data'!J57,4)),VALUE(MID('Paste data'!J57,6,2)),VALUE(MID('Paste data'!J57,9,2)))+VALUE(MID('Paste data'!J57,12,2))/24+VALUE(MID('Paste data'!J57,15,2))/1440,"")))-(IF(ISNUMBER('Paste data'!I57),'Paste data'!I57,IFERROR(DATE(VALUE(LEFT('Paste data'!I57,4)),VALUE(MID('Paste data'!I57,6,2)),VALUE(MID('Paste data'!I57,9,2)))+VALUE(MID('Paste data'!I57,12,2))/24+VALUE(MID('Paste data'!I57,15,2))/1440,""))),2)),"")</f>
      </c>
      <c r="G57" s="12">
        <f>IFERROR(IF(OR('Paste data'!H57="",'Paste data'!J57=""),"",ROUND((IF(ISNUMBER('Paste data'!J57),'Paste data'!J57,IFERROR(DATE(VALUE(LEFT('Paste data'!J57,4)),VALUE(MID('Paste data'!J57,6,2)),VALUE(MID('Paste data'!J57,9,2)))+VALUE(MID('Paste data'!J57,12,2))/24+VALUE(MID('Paste data'!J57,15,2))/1440,"")))-(IF(ISNUMBER('Paste data'!H57),'Paste data'!H57,IFERROR(DATE(VALUE(LEFT('Paste data'!H57,4)),VALUE(MID('Paste data'!H57,6,2)),VALUE(MID('Paste data'!H57,9,2)))+VALUE(MID('Paste data'!H57,12,2))/24+VALUE(MID('Paste data'!H57,15,2))/1440,""))),2)),"")</f>
      </c>
      <c r="H57" s="11">
        <f>IFERROR(IF('Paste data'!J57="","",(IF(ISNUMBER('Paste data'!J57),'Paste data'!J57,IFERROR(DATE(VALUE(LEFT('Paste data'!J57,4)),VALUE(MID('Paste data'!J57,6,2)),VALUE(MID('Paste data'!J57,9,2)))+VALUE(MID('Paste data'!J57,12,2))/24+VALUE(MID('Paste data'!J57,15,2))/1440,"")))-WEEKDAY((IF(ISNUMBER('Paste data'!J57),'Paste data'!J57,IFERROR(DATE(VALUE(LEFT('Paste data'!J57,4)),VALUE(MID('Paste data'!J57,6,2)),VALUE(MID('Paste data'!J57,9,2)))+VALUE(MID('Paste data'!J57,12,2))/24+VALUE(MID('Paste data'!J57,15,2))/1440,""))),3)),"")</f>
      </c>
    </row>
    <row r="58" spans="1:8" x14ac:dyDescent="0.25">
      <c r="A58" s="11">
        <f>IF('Paste data'!A58="","",'Paste data'!A58)</f>
      </c>
      <c r="B58" s="4">
        <f>IF('Paste data'!A58="","",'Paste data'!F58)</f>
      </c>
      <c r="C58" s="4">
        <f>IF('Paste data'!A58="","",'Paste data'!G58)</f>
      </c>
      <c r="D58" s="4">
        <f>IF('Paste data'!A58="","",'Paste data'!D58)</f>
      </c>
      <c r="E58" s="12">
        <f>IFERROR(IF(OR('Paste data'!H58="",'Paste data'!I58=""),"",ROUND((IF(ISNUMBER('Paste data'!I58),'Paste data'!I58,IFERROR(DATE(VALUE(LEFT('Paste data'!I58,4)),VALUE(MID('Paste data'!I58,6,2)),VALUE(MID('Paste data'!I58,9,2)))+VALUE(MID('Paste data'!I58,12,2))/24+VALUE(MID('Paste data'!I58,15,2))/1440,"")))-(IF(ISNUMBER('Paste data'!H58),'Paste data'!H58,IFERROR(DATE(VALUE(LEFT('Paste data'!H58,4)),VALUE(MID('Paste data'!H58,6,2)),VALUE(MID('Paste data'!H58,9,2)))+VALUE(MID('Paste data'!H58,12,2))/24+VALUE(MID('Paste data'!H58,15,2))/1440,""))),2)),"")</f>
      </c>
      <c r="F58" s="12">
        <f>IFERROR(IF(OR('Paste data'!I58="",'Paste data'!J58=""),"",ROUND((IF(ISNUMBER('Paste data'!J58),'Paste data'!J58,IFERROR(DATE(VALUE(LEFT('Paste data'!J58,4)),VALUE(MID('Paste data'!J58,6,2)),VALUE(MID('Paste data'!J58,9,2)))+VALUE(MID('Paste data'!J58,12,2))/24+VALUE(MID('Paste data'!J58,15,2))/1440,"")))-(IF(ISNUMBER('Paste data'!I58),'Paste data'!I58,IFERROR(DATE(VALUE(LEFT('Paste data'!I58,4)),VALUE(MID('Paste data'!I58,6,2)),VALUE(MID('Paste data'!I58,9,2)))+VALUE(MID('Paste data'!I58,12,2))/24+VALUE(MID('Paste data'!I58,15,2))/1440,""))),2)),"")</f>
      </c>
      <c r="G58" s="12">
        <f>IFERROR(IF(OR('Paste data'!H58="",'Paste data'!J58=""),"",ROUND((IF(ISNUMBER('Paste data'!J58),'Paste data'!J58,IFERROR(DATE(VALUE(LEFT('Paste data'!J58,4)),VALUE(MID('Paste data'!J58,6,2)),VALUE(MID('Paste data'!J58,9,2)))+VALUE(MID('Paste data'!J58,12,2))/24+VALUE(MID('Paste data'!J58,15,2))/1440,"")))-(IF(ISNUMBER('Paste data'!H58),'Paste data'!H58,IFERROR(DATE(VALUE(LEFT('Paste data'!H58,4)),VALUE(MID('Paste data'!H58,6,2)),VALUE(MID('Paste data'!H58,9,2)))+VALUE(MID('Paste data'!H58,12,2))/24+VALUE(MID('Paste data'!H58,15,2))/1440,""))),2)),"")</f>
      </c>
      <c r="H58" s="11">
        <f>IFERROR(IF('Paste data'!J58="","",(IF(ISNUMBER('Paste data'!J58),'Paste data'!J58,IFERROR(DATE(VALUE(LEFT('Paste data'!J58,4)),VALUE(MID('Paste data'!J58,6,2)),VALUE(MID('Paste data'!J58,9,2)))+VALUE(MID('Paste data'!J58,12,2))/24+VALUE(MID('Paste data'!J58,15,2))/1440,"")))-WEEKDAY((IF(ISNUMBER('Paste data'!J58),'Paste data'!J58,IFERROR(DATE(VALUE(LEFT('Paste data'!J58,4)),VALUE(MID('Paste data'!J58,6,2)),VALUE(MID('Paste data'!J58,9,2)))+VALUE(MID('Paste data'!J58,12,2))/24+VALUE(MID('Paste data'!J58,15,2))/1440,""))),3)),"")</f>
      </c>
    </row>
    <row r="59" spans="1:8" x14ac:dyDescent="0.25">
      <c r="A59" s="11">
        <f>IF('Paste data'!A59="","",'Paste data'!A59)</f>
      </c>
      <c r="B59" s="4">
        <f>IF('Paste data'!A59="","",'Paste data'!F59)</f>
      </c>
      <c r="C59" s="4">
        <f>IF('Paste data'!A59="","",'Paste data'!G59)</f>
      </c>
      <c r="D59" s="4">
        <f>IF('Paste data'!A59="","",'Paste data'!D59)</f>
      </c>
      <c r="E59" s="12">
        <f>IFERROR(IF(OR('Paste data'!H59="",'Paste data'!I59=""),"",ROUND((IF(ISNUMBER('Paste data'!I59),'Paste data'!I59,IFERROR(DATE(VALUE(LEFT('Paste data'!I59,4)),VALUE(MID('Paste data'!I59,6,2)),VALUE(MID('Paste data'!I59,9,2)))+VALUE(MID('Paste data'!I59,12,2))/24+VALUE(MID('Paste data'!I59,15,2))/1440,"")))-(IF(ISNUMBER('Paste data'!H59),'Paste data'!H59,IFERROR(DATE(VALUE(LEFT('Paste data'!H59,4)),VALUE(MID('Paste data'!H59,6,2)),VALUE(MID('Paste data'!H59,9,2)))+VALUE(MID('Paste data'!H59,12,2))/24+VALUE(MID('Paste data'!H59,15,2))/1440,""))),2)),"")</f>
      </c>
      <c r="F59" s="12">
        <f>IFERROR(IF(OR('Paste data'!I59="",'Paste data'!J59=""),"",ROUND((IF(ISNUMBER('Paste data'!J59),'Paste data'!J59,IFERROR(DATE(VALUE(LEFT('Paste data'!J59,4)),VALUE(MID('Paste data'!J59,6,2)),VALUE(MID('Paste data'!J59,9,2)))+VALUE(MID('Paste data'!J59,12,2))/24+VALUE(MID('Paste data'!J59,15,2))/1440,"")))-(IF(ISNUMBER('Paste data'!I59),'Paste data'!I59,IFERROR(DATE(VALUE(LEFT('Paste data'!I59,4)),VALUE(MID('Paste data'!I59,6,2)),VALUE(MID('Paste data'!I59,9,2)))+VALUE(MID('Paste data'!I59,12,2))/24+VALUE(MID('Paste data'!I59,15,2))/1440,""))),2)),"")</f>
      </c>
      <c r="G59" s="12">
        <f>IFERROR(IF(OR('Paste data'!H59="",'Paste data'!J59=""),"",ROUND((IF(ISNUMBER('Paste data'!J59),'Paste data'!J59,IFERROR(DATE(VALUE(LEFT('Paste data'!J59,4)),VALUE(MID('Paste data'!J59,6,2)),VALUE(MID('Paste data'!J59,9,2)))+VALUE(MID('Paste data'!J59,12,2))/24+VALUE(MID('Paste data'!J59,15,2))/1440,"")))-(IF(ISNUMBER('Paste data'!H59),'Paste data'!H59,IFERROR(DATE(VALUE(LEFT('Paste data'!H59,4)),VALUE(MID('Paste data'!H59,6,2)),VALUE(MID('Paste data'!H59,9,2)))+VALUE(MID('Paste data'!H59,12,2))/24+VALUE(MID('Paste data'!H59,15,2))/1440,""))),2)),"")</f>
      </c>
      <c r="H59" s="11">
        <f>IFERROR(IF('Paste data'!J59="","",(IF(ISNUMBER('Paste data'!J59),'Paste data'!J59,IFERROR(DATE(VALUE(LEFT('Paste data'!J59,4)),VALUE(MID('Paste data'!J59,6,2)),VALUE(MID('Paste data'!J59,9,2)))+VALUE(MID('Paste data'!J59,12,2))/24+VALUE(MID('Paste data'!J59,15,2))/1440,"")))-WEEKDAY((IF(ISNUMBER('Paste data'!J59),'Paste data'!J59,IFERROR(DATE(VALUE(LEFT('Paste data'!J59,4)),VALUE(MID('Paste data'!J59,6,2)),VALUE(MID('Paste data'!J59,9,2)))+VALUE(MID('Paste data'!J59,12,2))/24+VALUE(MID('Paste data'!J59,15,2))/1440,""))),3)),"")</f>
      </c>
    </row>
    <row r="60" spans="1:8" x14ac:dyDescent="0.25">
      <c r="A60" s="11">
        <f>IF('Paste data'!A60="","",'Paste data'!A60)</f>
      </c>
      <c r="B60" s="4">
        <f>IF('Paste data'!A60="","",'Paste data'!F60)</f>
      </c>
      <c r="C60" s="4">
        <f>IF('Paste data'!A60="","",'Paste data'!G60)</f>
      </c>
      <c r="D60" s="4">
        <f>IF('Paste data'!A60="","",'Paste data'!D60)</f>
      </c>
      <c r="E60" s="12">
        <f>IFERROR(IF(OR('Paste data'!H60="",'Paste data'!I60=""),"",ROUND((IF(ISNUMBER('Paste data'!I60),'Paste data'!I60,IFERROR(DATE(VALUE(LEFT('Paste data'!I60,4)),VALUE(MID('Paste data'!I60,6,2)),VALUE(MID('Paste data'!I60,9,2)))+VALUE(MID('Paste data'!I60,12,2))/24+VALUE(MID('Paste data'!I60,15,2))/1440,"")))-(IF(ISNUMBER('Paste data'!H60),'Paste data'!H60,IFERROR(DATE(VALUE(LEFT('Paste data'!H60,4)),VALUE(MID('Paste data'!H60,6,2)),VALUE(MID('Paste data'!H60,9,2)))+VALUE(MID('Paste data'!H60,12,2))/24+VALUE(MID('Paste data'!H60,15,2))/1440,""))),2)),"")</f>
      </c>
      <c r="F60" s="12">
        <f>IFERROR(IF(OR('Paste data'!I60="",'Paste data'!J60=""),"",ROUND((IF(ISNUMBER('Paste data'!J60),'Paste data'!J60,IFERROR(DATE(VALUE(LEFT('Paste data'!J60,4)),VALUE(MID('Paste data'!J60,6,2)),VALUE(MID('Paste data'!J60,9,2)))+VALUE(MID('Paste data'!J60,12,2))/24+VALUE(MID('Paste data'!J60,15,2))/1440,"")))-(IF(ISNUMBER('Paste data'!I60),'Paste data'!I60,IFERROR(DATE(VALUE(LEFT('Paste data'!I60,4)),VALUE(MID('Paste data'!I60,6,2)),VALUE(MID('Paste data'!I60,9,2)))+VALUE(MID('Paste data'!I60,12,2))/24+VALUE(MID('Paste data'!I60,15,2))/1440,""))),2)),"")</f>
      </c>
      <c r="G60" s="12">
        <f>IFERROR(IF(OR('Paste data'!H60="",'Paste data'!J60=""),"",ROUND((IF(ISNUMBER('Paste data'!J60),'Paste data'!J60,IFERROR(DATE(VALUE(LEFT('Paste data'!J60,4)),VALUE(MID('Paste data'!J60,6,2)),VALUE(MID('Paste data'!J60,9,2)))+VALUE(MID('Paste data'!J60,12,2))/24+VALUE(MID('Paste data'!J60,15,2))/1440,"")))-(IF(ISNUMBER('Paste data'!H60),'Paste data'!H60,IFERROR(DATE(VALUE(LEFT('Paste data'!H60,4)),VALUE(MID('Paste data'!H60,6,2)),VALUE(MID('Paste data'!H60,9,2)))+VALUE(MID('Paste data'!H60,12,2))/24+VALUE(MID('Paste data'!H60,15,2))/1440,""))),2)),"")</f>
      </c>
      <c r="H60" s="11">
        <f>IFERROR(IF('Paste data'!J60="","",(IF(ISNUMBER('Paste data'!J60),'Paste data'!J60,IFERROR(DATE(VALUE(LEFT('Paste data'!J60,4)),VALUE(MID('Paste data'!J60,6,2)),VALUE(MID('Paste data'!J60,9,2)))+VALUE(MID('Paste data'!J60,12,2))/24+VALUE(MID('Paste data'!J60,15,2))/1440,"")))-WEEKDAY((IF(ISNUMBER('Paste data'!J60),'Paste data'!J60,IFERROR(DATE(VALUE(LEFT('Paste data'!J60,4)),VALUE(MID('Paste data'!J60,6,2)),VALUE(MID('Paste data'!J60,9,2)))+VALUE(MID('Paste data'!J60,12,2))/24+VALUE(MID('Paste data'!J60,15,2))/1440,""))),3)),"")</f>
      </c>
    </row>
    <row r="61" spans="1:8" x14ac:dyDescent="0.25">
      <c r="A61" s="11">
        <f>IF('Paste data'!A61="","",'Paste data'!A61)</f>
      </c>
      <c r="B61" s="4">
        <f>IF('Paste data'!A61="","",'Paste data'!F61)</f>
      </c>
      <c r="C61" s="4">
        <f>IF('Paste data'!A61="","",'Paste data'!G61)</f>
      </c>
      <c r="D61" s="4">
        <f>IF('Paste data'!A61="","",'Paste data'!D61)</f>
      </c>
      <c r="E61" s="12">
        <f>IFERROR(IF(OR('Paste data'!H61="",'Paste data'!I61=""),"",ROUND((IF(ISNUMBER('Paste data'!I61),'Paste data'!I61,IFERROR(DATE(VALUE(LEFT('Paste data'!I61,4)),VALUE(MID('Paste data'!I61,6,2)),VALUE(MID('Paste data'!I61,9,2)))+VALUE(MID('Paste data'!I61,12,2))/24+VALUE(MID('Paste data'!I61,15,2))/1440,"")))-(IF(ISNUMBER('Paste data'!H61),'Paste data'!H61,IFERROR(DATE(VALUE(LEFT('Paste data'!H61,4)),VALUE(MID('Paste data'!H61,6,2)),VALUE(MID('Paste data'!H61,9,2)))+VALUE(MID('Paste data'!H61,12,2))/24+VALUE(MID('Paste data'!H61,15,2))/1440,""))),2)),"")</f>
      </c>
      <c r="F61" s="12">
        <f>IFERROR(IF(OR('Paste data'!I61="",'Paste data'!J61=""),"",ROUND((IF(ISNUMBER('Paste data'!J61),'Paste data'!J61,IFERROR(DATE(VALUE(LEFT('Paste data'!J61,4)),VALUE(MID('Paste data'!J61,6,2)),VALUE(MID('Paste data'!J61,9,2)))+VALUE(MID('Paste data'!J61,12,2))/24+VALUE(MID('Paste data'!J61,15,2))/1440,"")))-(IF(ISNUMBER('Paste data'!I61),'Paste data'!I61,IFERROR(DATE(VALUE(LEFT('Paste data'!I61,4)),VALUE(MID('Paste data'!I61,6,2)),VALUE(MID('Paste data'!I61,9,2)))+VALUE(MID('Paste data'!I61,12,2))/24+VALUE(MID('Paste data'!I61,15,2))/1440,""))),2)),"")</f>
      </c>
      <c r="G61" s="12">
        <f>IFERROR(IF(OR('Paste data'!H61="",'Paste data'!J61=""),"",ROUND((IF(ISNUMBER('Paste data'!J61),'Paste data'!J61,IFERROR(DATE(VALUE(LEFT('Paste data'!J61,4)),VALUE(MID('Paste data'!J61,6,2)),VALUE(MID('Paste data'!J61,9,2)))+VALUE(MID('Paste data'!J61,12,2))/24+VALUE(MID('Paste data'!J61,15,2))/1440,"")))-(IF(ISNUMBER('Paste data'!H61),'Paste data'!H61,IFERROR(DATE(VALUE(LEFT('Paste data'!H61,4)),VALUE(MID('Paste data'!H61,6,2)),VALUE(MID('Paste data'!H61,9,2)))+VALUE(MID('Paste data'!H61,12,2))/24+VALUE(MID('Paste data'!H61,15,2))/1440,""))),2)),"")</f>
      </c>
      <c r="H61" s="11">
        <f>IFERROR(IF('Paste data'!J61="","",(IF(ISNUMBER('Paste data'!J61),'Paste data'!J61,IFERROR(DATE(VALUE(LEFT('Paste data'!J61,4)),VALUE(MID('Paste data'!J61,6,2)),VALUE(MID('Paste data'!J61,9,2)))+VALUE(MID('Paste data'!J61,12,2))/24+VALUE(MID('Paste data'!J61,15,2))/1440,"")))-WEEKDAY((IF(ISNUMBER('Paste data'!J61),'Paste data'!J61,IFERROR(DATE(VALUE(LEFT('Paste data'!J61,4)),VALUE(MID('Paste data'!J61,6,2)),VALUE(MID('Paste data'!J61,9,2)))+VALUE(MID('Paste data'!J61,12,2))/24+VALUE(MID('Paste data'!J61,15,2))/1440,""))),3)),"")</f>
      </c>
    </row>
    <row r="62" spans="1:8" x14ac:dyDescent="0.25">
      <c r="A62" s="11">
        <f>IF('Paste data'!A62="","",'Paste data'!A62)</f>
      </c>
      <c r="B62" s="4">
        <f>IF('Paste data'!A62="","",'Paste data'!F62)</f>
      </c>
      <c r="C62" s="4">
        <f>IF('Paste data'!A62="","",'Paste data'!G62)</f>
      </c>
      <c r="D62" s="4">
        <f>IF('Paste data'!A62="","",'Paste data'!D62)</f>
      </c>
      <c r="E62" s="12">
        <f>IFERROR(IF(OR('Paste data'!H62="",'Paste data'!I62=""),"",ROUND((IF(ISNUMBER('Paste data'!I62),'Paste data'!I62,IFERROR(DATE(VALUE(LEFT('Paste data'!I62,4)),VALUE(MID('Paste data'!I62,6,2)),VALUE(MID('Paste data'!I62,9,2)))+VALUE(MID('Paste data'!I62,12,2))/24+VALUE(MID('Paste data'!I62,15,2))/1440,"")))-(IF(ISNUMBER('Paste data'!H62),'Paste data'!H62,IFERROR(DATE(VALUE(LEFT('Paste data'!H62,4)),VALUE(MID('Paste data'!H62,6,2)),VALUE(MID('Paste data'!H62,9,2)))+VALUE(MID('Paste data'!H62,12,2))/24+VALUE(MID('Paste data'!H62,15,2))/1440,""))),2)),"")</f>
      </c>
      <c r="F62" s="12">
        <f>IFERROR(IF(OR('Paste data'!I62="",'Paste data'!J62=""),"",ROUND((IF(ISNUMBER('Paste data'!J62),'Paste data'!J62,IFERROR(DATE(VALUE(LEFT('Paste data'!J62,4)),VALUE(MID('Paste data'!J62,6,2)),VALUE(MID('Paste data'!J62,9,2)))+VALUE(MID('Paste data'!J62,12,2))/24+VALUE(MID('Paste data'!J62,15,2))/1440,"")))-(IF(ISNUMBER('Paste data'!I62),'Paste data'!I62,IFERROR(DATE(VALUE(LEFT('Paste data'!I62,4)),VALUE(MID('Paste data'!I62,6,2)),VALUE(MID('Paste data'!I62,9,2)))+VALUE(MID('Paste data'!I62,12,2))/24+VALUE(MID('Paste data'!I62,15,2))/1440,""))),2)),"")</f>
      </c>
      <c r="G62" s="12">
        <f>IFERROR(IF(OR('Paste data'!H62="",'Paste data'!J62=""),"",ROUND((IF(ISNUMBER('Paste data'!J62),'Paste data'!J62,IFERROR(DATE(VALUE(LEFT('Paste data'!J62,4)),VALUE(MID('Paste data'!J62,6,2)),VALUE(MID('Paste data'!J62,9,2)))+VALUE(MID('Paste data'!J62,12,2))/24+VALUE(MID('Paste data'!J62,15,2))/1440,"")))-(IF(ISNUMBER('Paste data'!H62),'Paste data'!H62,IFERROR(DATE(VALUE(LEFT('Paste data'!H62,4)),VALUE(MID('Paste data'!H62,6,2)),VALUE(MID('Paste data'!H62,9,2)))+VALUE(MID('Paste data'!H62,12,2))/24+VALUE(MID('Paste data'!H62,15,2))/1440,""))),2)),"")</f>
      </c>
      <c r="H62" s="11">
        <f>IFERROR(IF('Paste data'!J62="","",(IF(ISNUMBER('Paste data'!J62),'Paste data'!J62,IFERROR(DATE(VALUE(LEFT('Paste data'!J62,4)),VALUE(MID('Paste data'!J62,6,2)),VALUE(MID('Paste data'!J62,9,2)))+VALUE(MID('Paste data'!J62,12,2))/24+VALUE(MID('Paste data'!J62,15,2))/1440,"")))-WEEKDAY((IF(ISNUMBER('Paste data'!J62),'Paste data'!J62,IFERROR(DATE(VALUE(LEFT('Paste data'!J62,4)),VALUE(MID('Paste data'!J62,6,2)),VALUE(MID('Paste data'!J62,9,2)))+VALUE(MID('Paste data'!J62,12,2))/24+VALUE(MID('Paste data'!J62,15,2))/1440,""))),3)),"")</f>
      </c>
    </row>
    <row r="63" spans="1:8" x14ac:dyDescent="0.25">
      <c r="A63" s="11">
        <f>IF('Paste data'!A63="","",'Paste data'!A63)</f>
      </c>
      <c r="B63" s="4">
        <f>IF('Paste data'!A63="","",'Paste data'!F63)</f>
      </c>
      <c r="C63" s="4">
        <f>IF('Paste data'!A63="","",'Paste data'!G63)</f>
      </c>
      <c r="D63" s="4">
        <f>IF('Paste data'!A63="","",'Paste data'!D63)</f>
      </c>
      <c r="E63" s="12">
        <f>IFERROR(IF(OR('Paste data'!H63="",'Paste data'!I63=""),"",ROUND((IF(ISNUMBER('Paste data'!I63),'Paste data'!I63,IFERROR(DATE(VALUE(LEFT('Paste data'!I63,4)),VALUE(MID('Paste data'!I63,6,2)),VALUE(MID('Paste data'!I63,9,2)))+VALUE(MID('Paste data'!I63,12,2))/24+VALUE(MID('Paste data'!I63,15,2))/1440,"")))-(IF(ISNUMBER('Paste data'!H63),'Paste data'!H63,IFERROR(DATE(VALUE(LEFT('Paste data'!H63,4)),VALUE(MID('Paste data'!H63,6,2)),VALUE(MID('Paste data'!H63,9,2)))+VALUE(MID('Paste data'!H63,12,2))/24+VALUE(MID('Paste data'!H63,15,2))/1440,""))),2)),"")</f>
      </c>
      <c r="F63" s="12">
        <f>IFERROR(IF(OR('Paste data'!I63="",'Paste data'!J63=""),"",ROUND((IF(ISNUMBER('Paste data'!J63),'Paste data'!J63,IFERROR(DATE(VALUE(LEFT('Paste data'!J63,4)),VALUE(MID('Paste data'!J63,6,2)),VALUE(MID('Paste data'!J63,9,2)))+VALUE(MID('Paste data'!J63,12,2))/24+VALUE(MID('Paste data'!J63,15,2))/1440,"")))-(IF(ISNUMBER('Paste data'!I63),'Paste data'!I63,IFERROR(DATE(VALUE(LEFT('Paste data'!I63,4)),VALUE(MID('Paste data'!I63,6,2)),VALUE(MID('Paste data'!I63,9,2)))+VALUE(MID('Paste data'!I63,12,2))/24+VALUE(MID('Paste data'!I63,15,2))/1440,""))),2)),"")</f>
      </c>
      <c r="G63" s="12">
        <f>IFERROR(IF(OR('Paste data'!H63="",'Paste data'!J63=""),"",ROUND((IF(ISNUMBER('Paste data'!J63),'Paste data'!J63,IFERROR(DATE(VALUE(LEFT('Paste data'!J63,4)),VALUE(MID('Paste data'!J63,6,2)),VALUE(MID('Paste data'!J63,9,2)))+VALUE(MID('Paste data'!J63,12,2))/24+VALUE(MID('Paste data'!J63,15,2))/1440,"")))-(IF(ISNUMBER('Paste data'!H63),'Paste data'!H63,IFERROR(DATE(VALUE(LEFT('Paste data'!H63,4)),VALUE(MID('Paste data'!H63,6,2)),VALUE(MID('Paste data'!H63,9,2)))+VALUE(MID('Paste data'!H63,12,2))/24+VALUE(MID('Paste data'!H63,15,2))/1440,""))),2)),"")</f>
      </c>
      <c r="H63" s="11">
        <f>IFERROR(IF('Paste data'!J63="","",(IF(ISNUMBER('Paste data'!J63),'Paste data'!J63,IFERROR(DATE(VALUE(LEFT('Paste data'!J63,4)),VALUE(MID('Paste data'!J63,6,2)),VALUE(MID('Paste data'!J63,9,2)))+VALUE(MID('Paste data'!J63,12,2))/24+VALUE(MID('Paste data'!J63,15,2))/1440,"")))-WEEKDAY((IF(ISNUMBER('Paste data'!J63),'Paste data'!J63,IFERROR(DATE(VALUE(LEFT('Paste data'!J63,4)),VALUE(MID('Paste data'!J63,6,2)),VALUE(MID('Paste data'!J63,9,2)))+VALUE(MID('Paste data'!J63,12,2))/24+VALUE(MID('Paste data'!J63,15,2))/1440,""))),3)),"")</f>
      </c>
    </row>
    <row r="64" spans="1:8" x14ac:dyDescent="0.25">
      <c r="A64" s="11">
        <f>IF('Paste data'!A64="","",'Paste data'!A64)</f>
      </c>
      <c r="B64" s="4">
        <f>IF('Paste data'!A64="","",'Paste data'!F64)</f>
      </c>
      <c r="C64" s="4">
        <f>IF('Paste data'!A64="","",'Paste data'!G64)</f>
      </c>
      <c r="D64" s="4">
        <f>IF('Paste data'!A64="","",'Paste data'!D64)</f>
      </c>
      <c r="E64" s="12">
        <f>IFERROR(IF(OR('Paste data'!H64="",'Paste data'!I64=""),"",ROUND((IF(ISNUMBER('Paste data'!I64),'Paste data'!I64,IFERROR(DATE(VALUE(LEFT('Paste data'!I64,4)),VALUE(MID('Paste data'!I64,6,2)),VALUE(MID('Paste data'!I64,9,2)))+VALUE(MID('Paste data'!I64,12,2))/24+VALUE(MID('Paste data'!I64,15,2))/1440,"")))-(IF(ISNUMBER('Paste data'!H64),'Paste data'!H64,IFERROR(DATE(VALUE(LEFT('Paste data'!H64,4)),VALUE(MID('Paste data'!H64,6,2)),VALUE(MID('Paste data'!H64,9,2)))+VALUE(MID('Paste data'!H64,12,2))/24+VALUE(MID('Paste data'!H64,15,2))/1440,""))),2)),"")</f>
      </c>
      <c r="F64" s="12">
        <f>IFERROR(IF(OR('Paste data'!I64="",'Paste data'!J64=""),"",ROUND((IF(ISNUMBER('Paste data'!J64),'Paste data'!J64,IFERROR(DATE(VALUE(LEFT('Paste data'!J64,4)),VALUE(MID('Paste data'!J64,6,2)),VALUE(MID('Paste data'!J64,9,2)))+VALUE(MID('Paste data'!J64,12,2))/24+VALUE(MID('Paste data'!J64,15,2))/1440,"")))-(IF(ISNUMBER('Paste data'!I64),'Paste data'!I64,IFERROR(DATE(VALUE(LEFT('Paste data'!I64,4)),VALUE(MID('Paste data'!I64,6,2)),VALUE(MID('Paste data'!I64,9,2)))+VALUE(MID('Paste data'!I64,12,2))/24+VALUE(MID('Paste data'!I64,15,2))/1440,""))),2)),"")</f>
      </c>
      <c r="G64" s="12">
        <f>IFERROR(IF(OR('Paste data'!H64="",'Paste data'!J64=""),"",ROUND((IF(ISNUMBER('Paste data'!J64),'Paste data'!J64,IFERROR(DATE(VALUE(LEFT('Paste data'!J64,4)),VALUE(MID('Paste data'!J64,6,2)),VALUE(MID('Paste data'!J64,9,2)))+VALUE(MID('Paste data'!J64,12,2))/24+VALUE(MID('Paste data'!J64,15,2))/1440,"")))-(IF(ISNUMBER('Paste data'!H64),'Paste data'!H64,IFERROR(DATE(VALUE(LEFT('Paste data'!H64,4)),VALUE(MID('Paste data'!H64,6,2)),VALUE(MID('Paste data'!H64,9,2)))+VALUE(MID('Paste data'!H64,12,2))/24+VALUE(MID('Paste data'!H64,15,2))/1440,""))),2)),"")</f>
      </c>
      <c r="H64" s="11">
        <f>IFERROR(IF('Paste data'!J64="","",(IF(ISNUMBER('Paste data'!J64),'Paste data'!J64,IFERROR(DATE(VALUE(LEFT('Paste data'!J64,4)),VALUE(MID('Paste data'!J64,6,2)),VALUE(MID('Paste data'!J64,9,2)))+VALUE(MID('Paste data'!J64,12,2))/24+VALUE(MID('Paste data'!J64,15,2))/1440,"")))-WEEKDAY((IF(ISNUMBER('Paste data'!J64),'Paste data'!J64,IFERROR(DATE(VALUE(LEFT('Paste data'!J64,4)),VALUE(MID('Paste data'!J64,6,2)),VALUE(MID('Paste data'!J64,9,2)))+VALUE(MID('Paste data'!J64,12,2))/24+VALUE(MID('Paste data'!J64,15,2))/1440,""))),3)),"")</f>
      </c>
    </row>
    <row r="65" spans="1:8" x14ac:dyDescent="0.25">
      <c r="A65" s="11">
        <f>IF('Paste data'!A65="","",'Paste data'!A65)</f>
      </c>
      <c r="B65" s="4">
        <f>IF('Paste data'!A65="","",'Paste data'!F65)</f>
      </c>
      <c r="C65" s="4">
        <f>IF('Paste data'!A65="","",'Paste data'!G65)</f>
      </c>
      <c r="D65" s="4">
        <f>IF('Paste data'!A65="","",'Paste data'!D65)</f>
      </c>
      <c r="E65" s="12">
        <f>IFERROR(IF(OR('Paste data'!H65="",'Paste data'!I65=""),"",ROUND((IF(ISNUMBER('Paste data'!I65),'Paste data'!I65,IFERROR(DATE(VALUE(LEFT('Paste data'!I65,4)),VALUE(MID('Paste data'!I65,6,2)),VALUE(MID('Paste data'!I65,9,2)))+VALUE(MID('Paste data'!I65,12,2))/24+VALUE(MID('Paste data'!I65,15,2))/1440,"")))-(IF(ISNUMBER('Paste data'!H65),'Paste data'!H65,IFERROR(DATE(VALUE(LEFT('Paste data'!H65,4)),VALUE(MID('Paste data'!H65,6,2)),VALUE(MID('Paste data'!H65,9,2)))+VALUE(MID('Paste data'!H65,12,2))/24+VALUE(MID('Paste data'!H65,15,2))/1440,""))),2)),"")</f>
      </c>
      <c r="F65" s="12">
        <f>IFERROR(IF(OR('Paste data'!I65="",'Paste data'!J65=""),"",ROUND((IF(ISNUMBER('Paste data'!J65),'Paste data'!J65,IFERROR(DATE(VALUE(LEFT('Paste data'!J65,4)),VALUE(MID('Paste data'!J65,6,2)),VALUE(MID('Paste data'!J65,9,2)))+VALUE(MID('Paste data'!J65,12,2))/24+VALUE(MID('Paste data'!J65,15,2))/1440,"")))-(IF(ISNUMBER('Paste data'!I65),'Paste data'!I65,IFERROR(DATE(VALUE(LEFT('Paste data'!I65,4)),VALUE(MID('Paste data'!I65,6,2)),VALUE(MID('Paste data'!I65,9,2)))+VALUE(MID('Paste data'!I65,12,2))/24+VALUE(MID('Paste data'!I65,15,2))/1440,""))),2)),"")</f>
      </c>
      <c r="G65" s="12">
        <f>IFERROR(IF(OR('Paste data'!H65="",'Paste data'!J65=""),"",ROUND((IF(ISNUMBER('Paste data'!J65),'Paste data'!J65,IFERROR(DATE(VALUE(LEFT('Paste data'!J65,4)),VALUE(MID('Paste data'!J65,6,2)),VALUE(MID('Paste data'!J65,9,2)))+VALUE(MID('Paste data'!J65,12,2))/24+VALUE(MID('Paste data'!J65,15,2))/1440,"")))-(IF(ISNUMBER('Paste data'!H65),'Paste data'!H65,IFERROR(DATE(VALUE(LEFT('Paste data'!H65,4)),VALUE(MID('Paste data'!H65,6,2)),VALUE(MID('Paste data'!H65,9,2)))+VALUE(MID('Paste data'!H65,12,2))/24+VALUE(MID('Paste data'!H65,15,2))/1440,""))),2)),"")</f>
      </c>
      <c r="H65" s="11">
        <f>IFERROR(IF('Paste data'!J65="","",(IF(ISNUMBER('Paste data'!J65),'Paste data'!J65,IFERROR(DATE(VALUE(LEFT('Paste data'!J65,4)),VALUE(MID('Paste data'!J65,6,2)),VALUE(MID('Paste data'!J65,9,2)))+VALUE(MID('Paste data'!J65,12,2))/24+VALUE(MID('Paste data'!J65,15,2))/1440,"")))-WEEKDAY((IF(ISNUMBER('Paste data'!J65),'Paste data'!J65,IFERROR(DATE(VALUE(LEFT('Paste data'!J65,4)),VALUE(MID('Paste data'!J65,6,2)),VALUE(MID('Paste data'!J65,9,2)))+VALUE(MID('Paste data'!J65,12,2))/24+VALUE(MID('Paste data'!J65,15,2))/1440,""))),3)),"")</f>
      </c>
    </row>
    <row r="66" spans="1:8" x14ac:dyDescent="0.25">
      <c r="A66" s="11">
        <f>IF('Paste data'!A66="","",'Paste data'!A66)</f>
      </c>
      <c r="B66" s="4">
        <f>IF('Paste data'!A66="","",'Paste data'!F66)</f>
      </c>
      <c r="C66" s="4">
        <f>IF('Paste data'!A66="","",'Paste data'!G66)</f>
      </c>
      <c r="D66" s="4">
        <f>IF('Paste data'!A66="","",'Paste data'!D66)</f>
      </c>
      <c r="E66" s="12">
        <f>IFERROR(IF(OR('Paste data'!H66="",'Paste data'!I66=""),"",ROUND((IF(ISNUMBER('Paste data'!I66),'Paste data'!I66,IFERROR(DATE(VALUE(LEFT('Paste data'!I66,4)),VALUE(MID('Paste data'!I66,6,2)),VALUE(MID('Paste data'!I66,9,2)))+VALUE(MID('Paste data'!I66,12,2))/24+VALUE(MID('Paste data'!I66,15,2))/1440,"")))-(IF(ISNUMBER('Paste data'!H66),'Paste data'!H66,IFERROR(DATE(VALUE(LEFT('Paste data'!H66,4)),VALUE(MID('Paste data'!H66,6,2)),VALUE(MID('Paste data'!H66,9,2)))+VALUE(MID('Paste data'!H66,12,2))/24+VALUE(MID('Paste data'!H66,15,2))/1440,""))),2)),"")</f>
      </c>
      <c r="F66" s="12">
        <f>IFERROR(IF(OR('Paste data'!I66="",'Paste data'!J66=""),"",ROUND((IF(ISNUMBER('Paste data'!J66),'Paste data'!J66,IFERROR(DATE(VALUE(LEFT('Paste data'!J66,4)),VALUE(MID('Paste data'!J66,6,2)),VALUE(MID('Paste data'!J66,9,2)))+VALUE(MID('Paste data'!J66,12,2))/24+VALUE(MID('Paste data'!J66,15,2))/1440,"")))-(IF(ISNUMBER('Paste data'!I66),'Paste data'!I66,IFERROR(DATE(VALUE(LEFT('Paste data'!I66,4)),VALUE(MID('Paste data'!I66,6,2)),VALUE(MID('Paste data'!I66,9,2)))+VALUE(MID('Paste data'!I66,12,2))/24+VALUE(MID('Paste data'!I66,15,2))/1440,""))),2)),"")</f>
      </c>
      <c r="G66" s="12">
        <f>IFERROR(IF(OR('Paste data'!H66="",'Paste data'!J66=""),"",ROUND((IF(ISNUMBER('Paste data'!J66),'Paste data'!J66,IFERROR(DATE(VALUE(LEFT('Paste data'!J66,4)),VALUE(MID('Paste data'!J66,6,2)),VALUE(MID('Paste data'!J66,9,2)))+VALUE(MID('Paste data'!J66,12,2))/24+VALUE(MID('Paste data'!J66,15,2))/1440,"")))-(IF(ISNUMBER('Paste data'!H66),'Paste data'!H66,IFERROR(DATE(VALUE(LEFT('Paste data'!H66,4)),VALUE(MID('Paste data'!H66,6,2)),VALUE(MID('Paste data'!H66,9,2)))+VALUE(MID('Paste data'!H66,12,2))/24+VALUE(MID('Paste data'!H66,15,2))/1440,""))),2)),"")</f>
      </c>
      <c r="H66" s="11">
        <f>IFERROR(IF('Paste data'!J66="","",(IF(ISNUMBER('Paste data'!J66),'Paste data'!J66,IFERROR(DATE(VALUE(LEFT('Paste data'!J66,4)),VALUE(MID('Paste data'!J66,6,2)),VALUE(MID('Paste data'!J66,9,2)))+VALUE(MID('Paste data'!J66,12,2))/24+VALUE(MID('Paste data'!J66,15,2))/1440,"")))-WEEKDAY((IF(ISNUMBER('Paste data'!J66),'Paste data'!J66,IFERROR(DATE(VALUE(LEFT('Paste data'!J66,4)),VALUE(MID('Paste data'!J66,6,2)),VALUE(MID('Paste data'!J66,9,2)))+VALUE(MID('Paste data'!J66,12,2))/24+VALUE(MID('Paste data'!J66,15,2))/1440,""))),3)),"")</f>
      </c>
    </row>
    <row r="67" spans="1:8" x14ac:dyDescent="0.25">
      <c r="A67" s="11">
        <f>IF('Paste data'!A67="","",'Paste data'!A67)</f>
      </c>
      <c r="B67" s="4">
        <f>IF('Paste data'!A67="","",'Paste data'!F67)</f>
      </c>
      <c r="C67" s="4">
        <f>IF('Paste data'!A67="","",'Paste data'!G67)</f>
      </c>
      <c r="D67" s="4">
        <f>IF('Paste data'!A67="","",'Paste data'!D67)</f>
      </c>
      <c r="E67" s="12">
        <f>IFERROR(IF(OR('Paste data'!H67="",'Paste data'!I67=""),"",ROUND((IF(ISNUMBER('Paste data'!I67),'Paste data'!I67,IFERROR(DATE(VALUE(LEFT('Paste data'!I67,4)),VALUE(MID('Paste data'!I67,6,2)),VALUE(MID('Paste data'!I67,9,2)))+VALUE(MID('Paste data'!I67,12,2))/24+VALUE(MID('Paste data'!I67,15,2))/1440,"")))-(IF(ISNUMBER('Paste data'!H67),'Paste data'!H67,IFERROR(DATE(VALUE(LEFT('Paste data'!H67,4)),VALUE(MID('Paste data'!H67,6,2)),VALUE(MID('Paste data'!H67,9,2)))+VALUE(MID('Paste data'!H67,12,2))/24+VALUE(MID('Paste data'!H67,15,2))/1440,""))),2)),"")</f>
      </c>
      <c r="F67" s="12">
        <f>IFERROR(IF(OR('Paste data'!I67="",'Paste data'!J67=""),"",ROUND((IF(ISNUMBER('Paste data'!J67),'Paste data'!J67,IFERROR(DATE(VALUE(LEFT('Paste data'!J67,4)),VALUE(MID('Paste data'!J67,6,2)),VALUE(MID('Paste data'!J67,9,2)))+VALUE(MID('Paste data'!J67,12,2))/24+VALUE(MID('Paste data'!J67,15,2))/1440,"")))-(IF(ISNUMBER('Paste data'!I67),'Paste data'!I67,IFERROR(DATE(VALUE(LEFT('Paste data'!I67,4)),VALUE(MID('Paste data'!I67,6,2)),VALUE(MID('Paste data'!I67,9,2)))+VALUE(MID('Paste data'!I67,12,2))/24+VALUE(MID('Paste data'!I67,15,2))/1440,""))),2)),"")</f>
      </c>
      <c r="G67" s="12">
        <f>IFERROR(IF(OR('Paste data'!H67="",'Paste data'!J67=""),"",ROUND((IF(ISNUMBER('Paste data'!J67),'Paste data'!J67,IFERROR(DATE(VALUE(LEFT('Paste data'!J67,4)),VALUE(MID('Paste data'!J67,6,2)),VALUE(MID('Paste data'!J67,9,2)))+VALUE(MID('Paste data'!J67,12,2))/24+VALUE(MID('Paste data'!J67,15,2))/1440,"")))-(IF(ISNUMBER('Paste data'!H67),'Paste data'!H67,IFERROR(DATE(VALUE(LEFT('Paste data'!H67,4)),VALUE(MID('Paste data'!H67,6,2)),VALUE(MID('Paste data'!H67,9,2)))+VALUE(MID('Paste data'!H67,12,2))/24+VALUE(MID('Paste data'!H67,15,2))/1440,""))),2)),"")</f>
      </c>
      <c r="H67" s="11">
        <f>IFERROR(IF('Paste data'!J67="","",(IF(ISNUMBER('Paste data'!J67),'Paste data'!J67,IFERROR(DATE(VALUE(LEFT('Paste data'!J67,4)),VALUE(MID('Paste data'!J67,6,2)),VALUE(MID('Paste data'!J67,9,2)))+VALUE(MID('Paste data'!J67,12,2))/24+VALUE(MID('Paste data'!J67,15,2))/1440,"")))-WEEKDAY((IF(ISNUMBER('Paste data'!J67),'Paste data'!J67,IFERROR(DATE(VALUE(LEFT('Paste data'!J67,4)),VALUE(MID('Paste data'!J67,6,2)),VALUE(MID('Paste data'!J67,9,2)))+VALUE(MID('Paste data'!J67,12,2))/24+VALUE(MID('Paste data'!J67,15,2))/1440,""))),3)),"")</f>
      </c>
    </row>
    <row r="68" spans="1:8" x14ac:dyDescent="0.25">
      <c r="A68" s="11">
        <f>IF('Paste data'!A68="","",'Paste data'!A68)</f>
      </c>
      <c r="B68" s="4">
        <f>IF('Paste data'!A68="","",'Paste data'!F68)</f>
      </c>
      <c r="C68" s="4">
        <f>IF('Paste data'!A68="","",'Paste data'!G68)</f>
      </c>
      <c r="D68" s="4">
        <f>IF('Paste data'!A68="","",'Paste data'!D68)</f>
      </c>
      <c r="E68" s="12">
        <f>IFERROR(IF(OR('Paste data'!H68="",'Paste data'!I68=""),"",ROUND((IF(ISNUMBER('Paste data'!I68),'Paste data'!I68,IFERROR(DATE(VALUE(LEFT('Paste data'!I68,4)),VALUE(MID('Paste data'!I68,6,2)),VALUE(MID('Paste data'!I68,9,2)))+VALUE(MID('Paste data'!I68,12,2))/24+VALUE(MID('Paste data'!I68,15,2))/1440,"")))-(IF(ISNUMBER('Paste data'!H68),'Paste data'!H68,IFERROR(DATE(VALUE(LEFT('Paste data'!H68,4)),VALUE(MID('Paste data'!H68,6,2)),VALUE(MID('Paste data'!H68,9,2)))+VALUE(MID('Paste data'!H68,12,2))/24+VALUE(MID('Paste data'!H68,15,2))/1440,""))),2)),"")</f>
      </c>
      <c r="F68" s="12">
        <f>IFERROR(IF(OR('Paste data'!I68="",'Paste data'!J68=""),"",ROUND((IF(ISNUMBER('Paste data'!J68),'Paste data'!J68,IFERROR(DATE(VALUE(LEFT('Paste data'!J68,4)),VALUE(MID('Paste data'!J68,6,2)),VALUE(MID('Paste data'!J68,9,2)))+VALUE(MID('Paste data'!J68,12,2))/24+VALUE(MID('Paste data'!J68,15,2))/1440,"")))-(IF(ISNUMBER('Paste data'!I68),'Paste data'!I68,IFERROR(DATE(VALUE(LEFT('Paste data'!I68,4)),VALUE(MID('Paste data'!I68,6,2)),VALUE(MID('Paste data'!I68,9,2)))+VALUE(MID('Paste data'!I68,12,2))/24+VALUE(MID('Paste data'!I68,15,2))/1440,""))),2)),"")</f>
      </c>
      <c r="G68" s="12">
        <f>IFERROR(IF(OR('Paste data'!H68="",'Paste data'!J68=""),"",ROUND((IF(ISNUMBER('Paste data'!J68),'Paste data'!J68,IFERROR(DATE(VALUE(LEFT('Paste data'!J68,4)),VALUE(MID('Paste data'!J68,6,2)),VALUE(MID('Paste data'!J68,9,2)))+VALUE(MID('Paste data'!J68,12,2))/24+VALUE(MID('Paste data'!J68,15,2))/1440,"")))-(IF(ISNUMBER('Paste data'!H68),'Paste data'!H68,IFERROR(DATE(VALUE(LEFT('Paste data'!H68,4)),VALUE(MID('Paste data'!H68,6,2)),VALUE(MID('Paste data'!H68,9,2)))+VALUE(MID('Paste data'!H68,12,2))/24+VALUE(MID('Paste data'!H68,15,2))/1440,""))),2)),"")</f>
      </c>
      <c r="H68" s="11">
        <f>IFERROR(IF('Paste data'!J68="","",(IF(ISNUMBER('Paste data'!J68),'Paste data'!J68,IFERROR(DATE(VALUE(LEFT('Paste data'!J68,4)),VALUE(MID('Paste data'!J68,6,2)),VALUE(MID('Paste data'!J68,9,2)))+VALUE(MID('Paste data'!J68,12,2))/24+VALUE(MID('Paste data'!J68,15,2))/1440,"")))-WEEKDAY((IF(ISNUMBER('Paste data'!J68),'Paste data'!J68,IFERROR(DATE(VALUE(LEFT('Paste data'!J68,4)),VALUE(MID('Paste data'!J68,6,2)),VALUE(MID('Paste data'!J68,9,2)))+VALUE(MID('Paste data'!J68,12,2))/24+VALUE(MID('Paste data'!J68,15,2))/1440,""))),3)),"")</f>
      </c>
    </row>
    <row r="69" spans="1:8" x14ac:dyDescent="0.25">
      <c r="A69" s="11">
        <f>IF('Paste data'!A69="","",'Paste data'!A69)</f>
      </c>
      <c r="B69" s="4">
        <f>IF('Paste data'!A69="","",'Paste data'!F69)</f>
      </c>
      <c r="C69" s="4">
        <f>IF('Paste data'!A69="","",'Paste data'!G69)</f>
      </c>
      <c r="D69" s="4">
        <f>IF('Paste data'!A69="","",'Paste data'!D69)</f>
      </c>
      <c r="E69" s="12">
        <f>IFERROR(IF(OR('Paste data'!H69="",'Paste data'!I69=""),"",ROUND((IF(ISNUMBER('Paste data'!I69),'Paste data'!I69,IFERROR(DATE(VALUE(LEFT('Paste data'!I69,4)),VALUE(MID('Paste data'!I69,6,2)),VALUE(MID('Paste data'!I69,9,2)))+VALUE(MID('Paste data'!I69,12,2))/24+VALUE(MID('Paste data'!I69,15,2))/1440,"")))-(IF(ISNUMBER('Paste data'!H69),'Paste data'!H69,IFERROR(DATE(VALUE(LEFT('Paste data'!H69,4)),VALUE(MID('Paste data'!H69,6,2)),VALUE(MID('Paste data'!H69,9,2)))+VALUE(MID('Paste data'!H69,12,2))/24+VALUE(MID('Paste data'!H69,15,2))/1440,""))),2)),"")</f>
      </c>
      <c r="F69" s="12">
        <f>IFERROR(IF(OR('Paste data'!I69="",'Paste data'!J69=""),"",ROUND((IF(ISNUMBER('Paste data'!J69),'Paste data'!J69,IFERROR(DATE(VALUE(LEFT('Paste data'!J69,4)),VALUE(MID('Paste data'!J69,6,2)),VALUE(MID('Paste data'!J69,9,2)))+VALUE(MID('Paste data'!J69,12,2))/24+VALUE(MID('Paste data'!J69,15,2))/1440,"")))-(IF(ISNUMBER('Paste data'!I69),'Paste data'!I69,IFERROR(DATE(VALUE(LEFT('Paste data'!I69,4)),VALUE(MID('Paste data'!I69,6,2)),VALUE(MID('Paste data'!I69,9,2)))+VALUE(MID('Paste data'!I69,12,2))/24+VALUE(MID('Paste data'!I69,15,2))/1440,""))),2)),"")</f>
      </c>
      <c r="G69" s="12">
        <f>IFERROR(IF(OR('Paste data'!H69="",'Paste data'!J69=""),"",ROUND((IF(ISNUMBER('Paste data'!J69),'Paste data'!J69,IFERROR(DATE(VALUE(LEFT('Paste data'!J69,4)),VALUE(MID('Paste data'!J69,6,2)),VALUE(MID('Paste data'!J69,9,2)))+VALUE(MID('Paste data'!J69,12,2))/24+VALUE(MID('Paste data'!J69,15,2))/1440,"")))-(IF(ISNUMBER('Paste data'!H69),'Paste data'!H69,IFERROR(DATE(VALUE(LEFT('Paste data'!H69,4)),VALUE(MID('Paste data'!H69,6,2)),VALUE(MID('Paste data'!H69,9,2)))+VALUE(MID('Paste data'!H69,12,2))/24+VALUE(MID('Paste data'!H69,15,2))/1440,""))),2)),"")</f>
      </c>
      <c r="H69" s="11">
        <f>IFERROR(IF('Paste data'!J69="","",(IF(ISNUMBER('Paste data'!J69),'Paste data'!J69,IFERROR(DATE(VALUE(LEFT('Paste data'!J69,4)),VALUE(MID('Paste data'!J69,6,2)),VALUE(MID('Paste data'!J69,9,2)))+VALUE(MID('Paste data'!J69,12,2))/24+VALUE(MID('Paste data'!J69,15,2))/1440,"")))-WEEKDAY((IF(ISNUMBER('Paste data'!J69),'Paste data'!J69,IFERROR(DATE(VALUE(LEFT('Paste data'!J69,4)),VALUE(MID('Paste data'!J69,6,2)),VALUE(MID('Paste data'!J69,9,2)))+VALUE(MID('Paste data'!J69,12,2))/24+VALUE(MID('Paste data'!J69,15,2))/1440,""))),3)),"")</f>
      </c>
    </row>
    <row r="70" spans="1:8" x14ac:dyDescent="0.25">
      <c r="A70" s="11">
        <f>IF('Paste data'!A70="","",'Paste data'!A70)</f>
      </c>
      <c r="B70" s="4">
        <f>IF('Paste data'!A70="","",'Paste data'!F70)</f>
      </c>
      <c r="C70" s="4">
        <f>IF('Paste data'!A70="","",'Paste data'!G70)</f>
      </c>
      <c r="D70" s="4">
        <f>IF('Paste data'!A70="","",'Paste data'!D70)</f>
      </c>
      <c r="E70" s="12">
        <f>IFERROR(IF(OR('Paste data'!H70="",'Paste data'!I70=""),"",ROUND((IF(ISNUMBER('Paste data'!I70),'Paste data'!I70,IFERROR(DATE(VALUE(LEFT('Paste data'!I70,4)),VALUE(MID('Paste data'!I70,6,2)),VALUE(MID('Paste data'!I70,9,2)))+VALUE(MID('Paste data'!I70,12,2))/24+VALUE(MID('Paste data'!I70,15,2))/1440,"")))-(IF(ISNUMBER('Paste data'!H70),'Paste data'!H70,IFERROR(DATE(VALUE(LEFT('Paste data'!H70,4)),VALUE(MID('Paste data'!H70,6,2)),VALUE(MID('Paste data'!H70,9,2)))+VALUE(MID('Paste data'!H70,12,2))/24+VALUE(MID('Paste data'!H70,15,2))/1440,""))),2)),"")</f>
      </c>
      <c r="F70" s="12">
        <f>IFERROR(IF(OR('Paste data'!I70="",'Paste data'!J70=""),"",ROUND((IF(ISNUMBER('Paste data'!J70),'Paste data'!J70,IFERROR(DATE(VALUE(LEFT('Paste data'!J70,4)),VALUE(MID('Paste data'!J70,6,2)),VALUE(MID('Paste data'!J70,9,2)))+VALUE(MID('Paste data'!J70,12,2))/24+VALUE(MID('Paste data'!J70,15,2))/1440,"")))-(IF(ISNUMBER('Paste data'!I70),'Paste data'!I70,IFERROR(DATE(VALUE(LEFT('Paste data'!I70,4)),VALUE(MID('Paste data'!I70,6,2)),VALUE(MID('Paste data'!I70,9,2)))+VALUE(MID('Paste data'!I70,12,2))/24+VALUE(MID('Paste data'!I70,15,2))/1440,""))),2)),"")</f>
      </c>
      <c r="G70" s="12">
        <f>IFERROR(IF(OR('Paste data'!H70="",'Paste data'!J70=""),"",ROUND((IF(ISNUMBER('Paste data'!J70),'Paste data'!J70,IFERROR(DATE(VALUE(LEFT('Paste data'!J70,4)),VALUE(MID('Paste data'!J70,6,2)),VALUE(MID('Paste data'!J70,9,2)))+VALUE(MID('Paste data'!J70,12,2))/24+VALUE(MID('Paste data'!J70,15,2))/1440,"")))-(IF(ISNUMBER('Paste data'!H70),'Paste data'!H70,IFERROR(DATE(VALUE(LEFT('Paste data'!H70,4)),VALUE(MID('Paste data'!H70,6,2)),VALUE(MID('Paste data'!H70,9,2)))+VALUE(MID('Paste data'!H70,12,2))/24+VALUE(MID('Paste data'!H70,15,2))/1440,""))),2)),"")</f>
      </c>
      <c r="H70" s="11">
        <f>IFERROR(IF('Paste data'!J70="","",(IF(ISNUMBER('Paste data'!J70),'Paste data'!J70,IFERROR(DATE(VALUE(LEFT('Paste data'!J70,4)),VALUE(MID('Paste data'!J70,6,2)),VALUE(MID('Paste data'!J70,9,2)))+VALUE(MID('Paste data'!J70,12,2))/24+VALUE(MID('Paste data'!J70,15,2))/1440,"")))-WEEKDAY((IF(ISNUMBER('Paste data'!J70),'Paste data'!J70,IFERROR(DATE(VALUE(LEFT('Paste data'!J70,4)),VALUE(MID('Paste data'!J70,6,2)),VALUE(MID('Paste data'!J70,9,2)))+VALUE(MID('Paste data'!J70,12,2))/24+VALUE(MID('Paste data'!J70,15,2))/1440,""))),3)),"")</f>
      </c>
    </row>
    <row r="71" spans="1:8" x14ac:dyDescent="0.25">
      <c r="A71" s="11">
        <f>IF('Paste data'!A71="","",'Paste data'!A71)</f>
      </c>
      <c r="B71" s="4">
        <f>IF('Paste data'!A71="","",'Paste data'!F71)</f>
      </c>
      <c r="C71" s="4">
        <f>IF('Paste data'!A71="","",'Paste data'!G71)</f>
      </c>
      <c r="D71" s="4">
        <f>IF('Paste data'!A71="","",'Paste data'!D71)</f>
      </c>
      <c r="E71" s="12">
        <f>IFERROR(IF(OR('Paste data'!H71="",'Paste data'!I71=""),"",ROUND((IF(ISNUMBER('Paste data'!I71),'Paste data'!I71,IFERROR(DATE(VALUE(LEFT('Paste data'!I71,4)),VALUE(MID('Paste data'!I71,6,2)),VALUE(MID('Paste data'!I71,9,2)))+VALUE(MID('Paste data'!I71,12,2))/24+VALUE(MID('Paste data'!I71,15,2))/1440,"")))-(IF(ISNUMBER('Paste data'!H71),'Paste data'!H71,IFERROR(DATE(VALUE(LEFT('Paste data'!H71,4)),VALUE(MID('Paste data'!H71,6,2)),VALUE(MID('Paste data'!H71,9,2)))+VALUE(MID('Paste data'!H71,12,2))/24+VALUE(MID('Paste data'!H71,15,2))/1440,""))),2)),"")</f>
      </c>
      <c r="F71" s="12">
        <f>IFERROR(IF(OR('Paste data'!I71="",'Paste data'!J71=""),"",ROUND((IF(ISNUMBER('Paste data'!J71),'Paste data'!J71,IFERROR(DATE(VALUE(LEFT('Paste data'!J71,4)),VALUE(MID('Paste data'!J71,6,2)),VALUE(MID('Paste data'!J71,9,2)))+VALUE(MID('Paste data'!J71,12,2))/24+VALUE(MID('Paste data'!J71,15,2))/1440,"")))-(IF(ISNUMBER('Paste data'!I71),'Paste data'!I71,IFERROR(DATE(VALUE(LEFT('Paste data'!I71,4)),VALUE(MID('Paste data'!I71,6,2)),VALUE(MID('Paste data'!I71,9,2)))+VALUE(MID('Paste data'!I71,12,2))/24+VALUE(MID('Paste data'!I71,15,2))/1440,""))),2)),"")</f>
      </c>
      <c r="G71" s="12">
        <f>IFERROR(IF(OR('Paste data'!H71="",'Paste data'!J71=""),"",ROUND((IF(ISNUMBER('Paste data'!J71),'Paste data'!J71,IFERROR(DATE(VALUE(LEFT('Paste data'!J71,4)),VALUE(MID('Paste data'!J71,6,2)),VALUE(MID('Paste data'!J71,9,2)))+VALUE(MID('Paste data'!J71,12,2))/24+VALUE(MID('Paste data'!J71,15,2))/1440,"")))-(IF(ISNUMBER('Paste data'!H71),'Paste data'!H71,IFERROR(DATE(VALUE(LEFT('Paste data'!H71,4)),VALUE(MID('Paste data'!H71,6,2)),VALUE(MID('Paste data'!H71,9,2)))+VALUE(MID('Paste data'!H71,12,2))/24+VALUE(MID('Paste data'!H71,15,2))/1440,""))),2)),"")</f>
      </c>
      <c r="H71" s="11">
        <f>IFERROR(IF('Paste data'!J71="","",(IF(ISNUMBER('Paste data'!J71),'Paste data'!J71,IFERROR(DATE(VALUE(LEFT('Paste data'!J71,4)),VALUE(MID('Paste data'!J71,6,2)),VALUE(MID('Paste data'!J71,9,2)))+VALUE(MID('Paste data'!J71,12,2))/24+VALUE(MID('Paste data'!J71,15,2))/1440,"")))-WEEKDAY((IF(ISNUMBER('Paste data'!J71),'Paste data'!J71,IFERROR(DATE(VALUE(LEFT('Paste data'!J71,4)),VALUE(MID('Paste data'!J71,6,2)),VALUE(MID('Paste data'!J71,9,2)))+VALUE(MID('Paste data'!J71,12,2))/24+VALUE(MID('Paste data'!J71,15,2))/1440,""))),3)),"")</f>
      </c>
    </row>
    <row r="72" spans="1:8" x14ac:dyDescent="0.25">
      <c r="A72" s="11">
        <f>IF('Paste data'!A72="","",'Paste data'!A72)</f>
      </c>
      <c r="B72" s="4">
        <f>IF('Paste data'!A72="","",'Paste data'!F72)</f>
      </c>
      <c r="C72" s="4">
        <f>IF('Paste data'!A72="","",'Paste data'!G72)</f>
      </c>
      <c r="D72" s="4">
        <f>IF('Paste data'!A72="","",'Paste data'!D72)</f>
      </c>
      <c r="E72" s="12">
        <f>IFERROR(IF(OR('Paste data'!H72="",'Paste data'!I72=""),"",ROUND((IF(ISNUMBER('Paste data'!I72),'Paste data'!I72,IFERROR(DATE(VALUE(LEFT('Paste data'!I72,4)),VALUE(MID('Paste data'!I72,6,2)),VALUE(MID('Paste data'!I72,9,2)))+VALUE(MID('Paste data'!I72,12,2))/24+VALUE(MID('Paste data'!I72,15,2))/1440,"")))-(IF(ISNUMBER('Paste data'!H72),'Paste data'!H72,IFERROR(DATE(VALUE(LEFT('Paste data'!H72,4)),VALUE(MID('Paste data'!H72,6,2)),VALUE(MID('Paste data'!H72,9,2)))+VALUE(MID('Paste data'!H72,12,2))/24+VALUE(MID('Paste data'!H72,15,2))/1440,""))),2)),"")</f>
      </c>
      <c r="F72" s="12">
        <f>IFERROR(IF(OR('Paste data'!I72="",'Paste data'!J72=""),"",ROUND((IF(ISNUMBER('Paste data'!J72),'Paste data'!J72,IFERROR(DATE(VALUE(LEFT('Paste data'!J72,4)),VALUE(MID('Paste data'!J72,6,2)),VALUE(MID('Paste data'!J72,9,2)))+VALUE(MID('Paste data'!J72,12,2))/24+VALUE(MID('Paste data'!J72,15,2))/1440,"")))-(IF(ISNUMBER('Paste data'!I72),'Paste data'!I72,IFERROR(DATE(VALUE(LEFT('Paste data'!I72,4)),VALUE(MID('Paste data'!I72,6,2)),VALUE(MID('Paste data'!I72,9,2)))+VALUE(MID('Paste data'!I72,12,2))/24+VALUE(MID('Paste data'!I72,15,2))/1440,""))),2)),"")</f>
      </c>
      <c r="G72" s="12">
        <f>IFERROR(IF(OR('Paste data'!H72="",'Paste data'!J72=""),"",ROUND((IF(ISNUMBER('Paste data'!J72),'Paste data'!J72,IFERROR(DATE(VALUE(LEFT('Paste data'!J72,4)),VALUE(MID('Paste data'!J72,6,2)),VALUE(MID('Paste data'!J72,9,2)))+VALUE(MID('Paste data'!J72,12,2))/24+VALUE(MID('Paste data'!J72,15,2))/1440,"")))-(IF(ISNUMBER('Paste data'!H72),'Paste data'!H72,IFERROR(DATE(VALUE(LEFT('Paste data'!H72,4)),VALUE(MID('Paste data'!H72,6,2)),VALUE(MID('Paste data'!H72,9,2)))+VALUE(MID('Paste data'!H72,12,2))/24+VALUE(MID('Paste data'!H72,15,2))/1440,""))),2)),"")</f>
      </c>
      <c r="H72" s="11">
        <f>IFERROR(IF('Paste data'!J72="","",(IF(ISNUMBER('Paste data'!J72),'Paste data'!J72,IFERROR(DATE(VALUE(LEFT('Paste data'!J72,4)),VALUE(MID('Paste data'!J72,6,2)),VALUE(MID('Paste data'!J72,9,2)))+VALUE(MID('Paste data'!J72,12,2))/24+VALUE(MID('Paste data'!J72,15,2))/1440,"")))-WEEKDAY((IF(ISNUMBER('Paste data'!J72),'Paste data'!J72,IFERROR(DATE(VALUE(LEFT('Paste data'!J72,4)),VALUE(MID('Paste data'!J72,6,2)),VALUE(MID('Paste data'!J72,9,2)))+VALUE(MID('Paste data'!J72,12,2))/24+VALUE(MID('Paste data'!J72,15,2))/1440,""))),3)),"")</f>
      </c>
    </row>
    <row r="73" spans="1:8" x14ac:dyDescent="0.25">
      <c r="A73" s="11">
        <f>IF('Paste data'!A73="","",'Paste data'!A73)</f>
      </c>
      <c r="B73" s="4">
        <f>IF('Paste data'!A73="","",'Paste data'!F73)</f>
      </c>
      <c r="C73" s="4">
        <f>IF('Paste data'!A73="","",'Paste data'!G73)</f>
      </c>
      <c r="D73" s="4">
        <f>IF('Paste data'!A73="","",'Paste data'!D73)</f>
      </c>
      <c r="E73" s="12">
        <f>IFERROR(IF(OR('Paste data'!H73="",'Paste data'!I73=""),"",ROUND((IF(ISNUMBER('Paste data'!I73),'Paste data'!I73,IFERROR(DATE(VALUE(LEFT('Paste data'!I73,4)),VALUE(MID('Paste data'!I73,6,2)),VALUE(MID('Paste data'!I73,9,2)))+VALUE(MID('Paste data'!I73,12,2))/24+VALUE(MID('Paste data'!I73,15,2))/1440,"")))-(IF(ISNUMBER('Paste data'!H73),'Paste data'!H73,IFERROR(DATE(VALUE(LEFT('Paste data'!H73,4)),VALUE(MID('Paste data'!H73,6,2)),VALUE(MID('Paste data'!H73,9,2)))+VALUE(MID('Paste data'!H73,12,2))/24+VALUE(MID('Paste data'!H73,15,2))/1440,""))),2)),"")</f>
      </c>
      <c r="F73" s="12">
        <f>IFERROR(IF(OR('Paste data'!I73="",'Paste data'!J73=""),"",ROUND((IF(ISNUMBER('Paste data'!J73),'Paste data'!J73,IFERROR(DATE(VALUE(LEFT('Paste data'!J73,4)),VALUE(MID('Paste data'!J73,6,2)),VALUE(MID('Paste data'!J73,9,2)))+VALUE(MID('Paste data'!J73,12,2))/24+VALUE(MID('Paste data'!J73,15,2))/1440,"")))-(IF(ISNUMBER('Paste data'!I73),'Paste data'!I73,IFERROR(DATE(VALUE(LEFT('Paste data'!I73,4)),VALUE(MID('Paste data'!I73,6,2)),VALUE(MID('Paste data'!I73,9,2)))+VALUE(MID('Paste data'!I73,12,2))/24+VALUE(MID('Paste data'!I73,15,2))/1440,""))),2)),"")</f>
      </c>
      <c r="G73" s="12">
        <f>IFERROR(IF(OR('Paste data'!H73="",'Paste data'!J73=""),"",ROUND((IF(ISNUMBER('Paste data'!J73),'Paste data'!J73,IFERROR(DATE(VALUE(LEFT('Paste data'!J73,4)),VALUE(MID('Paste data'!J73,6,2)),VALUE(MID('Paste data'!J73,9,2)))+VALUE(MID('Paste data'!J73,12,2))/24+VALUE(MID('Paste data'!J73,15,2))/1440,"")))-(IF(ISNUMBER('Paste data'!H73),'Paste data'!H73,IFERROR(DATE(VALUE(LEFT('Paste data'!H73,4)),VALUE(MID('Paste data'!H73,6,2)),VALUE(MID('Paste data'!H73,9,2)))+VALUE(MID('Paste data'!H73,12,2))/24+VALUE(MID('Paste data'!H73,15,2))/1440,""))),2)),"")</f>
      </c>
      <c r="H73" s="11">
        <f>IFERROR(IF('Paste data'!J73="","",(IF(ISNUMBER('Paste data'!J73),'Paste data'!J73,IFERROR(DATE(VALUE(LEFT('Paste data'!J73,4)),VALUE(MID('Paste data'!J73,6,2)),VALUE(MID('Paste data'!J73,9,2)))+VALUE(MID('Paste data'!J73,12,2))/24+VALUE(MID('Paste data'!J73,15,2))/1440,"")))-WEEKDAY((IF(ISNUMBER('Paste data'!J73),'Paste data'!J73,IFERROR(DATE(VALUE(LEFT('Paste data'!J73,4)),VALUE(MID('Paste data'!J73,6,2)),VALUE(MID('Paste data'!J73,9,2)))+VALUE(MID('Paste data'!J73,12,2))/24+VALUE(MID('Paste data'!J73,15,2))/1440,""))),3)),"")</f>
      </c>
    </row>
    <row r="74" spans="1:8" x14ac:dyDescent="0.25">
      <c r="A74" s="11">
        <f>IF('Paste data'!A74="","",'Paste data'!A74)</f>
      </c>
      <c r="B74" s="4">
        <f>IF('Paste data'!A74="","",'Paste data'!F74)</f>
      </c>
      <c r="C74" s="4">
        <f>IF('Paste data'!A74="","",'Paste data'!G74)</f>
      </c>
      <c r="D74" s="4">
        <f>IF('Paste data'!A74="","",'Paste data'!D74)</f>
      </c>
      <c r="E74" s="12">
        <f>IFERROR(IF(OR('Paste data'!H74="",'Paste data'!I74=""),"",ROUND((IF(ISNUMBER('Paste data'!I74),'Paste data'!I74,IFERROR(DATE(VALUE(LEFT('Paste data'!I74,4)),VALUE(MID('Paste data'!I74,6,2)),VALUE(MID('Paste data'!I74,9,2)))+VALUE(MID('Paste data'!I74,12,2))/24+VALUE(MID('Paste data'!I74,15,2))/1440,"")))-(IF(ISNUMBER('Paste data'!H74),'Paste data'!H74,IFERROR(DATE(VALUE(LEFT('Paste data'!H74,4)),VALUE(MID('Paste data'!H74,6,2)),VALUE(MID('Paste data'!H74,9,2)))+VALUE(MID('Paste data'!H74,12,2))/24+VALUE(MID('Paste data'!H74,15,2))/1440,""))),2)),"")</f>
      </c>
      <c r="F74" s="12">
        <f>IFERROR(IF(OR('Paste data'!I74="",'Paste data'!J74=""),"",ROUND((IF(ISNUMBER('Paste data'!J74),'Paste data'!J74,IFERROR(DATE(VALUE(LEFT('Paste data'!J74,4)),VALUE(MID('Paste data'!J74,6,2)),VALUE(MID('Paste data'!J74,9,2)))+VALUE(MID('Paste data'!J74,12,2))/24+VALUE(MID('Paste data'!J74,15,2))/1440,"")))-(IF(ISNUMBER('Paste data'!I74),'Paste data'!I74,IFERROR(DATE(VALUE(LEFT('Paste data'!I74,4)),VALUE(MID('Paste data'!I74,6,2)),VALUE(MID('Paste data'!I74,9,2)))+VALUE(MID('Paste data'!I74,12,2))/24+VALUE(MID('Paste data'!I74,15,2))/1440,""))),2)),"")</f>
      </c>
      <c r="G74" s="12">
        <f>IFERROR(IF(OR('Paste data'!H74="",'Paste data'!J74=""),"",ROUND((IF(ISNUMBER('Paste data'!J74),'Paste data'!J74,IFERROR(DATE(VALUE(LEFT('Paste data'!J74,4)),VALUE(MID('Paste data'!J74,6,2)),VALUE(MID('Paste data'!J74,9,2)))+VALUE(MID('Paste data'!J74,12,2))/24+VALUE(MID('Paste data'!J74,15,2))/1440,"")))-(IF(ISNUMBER('Paste data'!H74),'Paste data'!H74,IFERROR(DATE(VALUE(LEFT('Paste data'!H74,4)),VALUE(MID('Paste data'!H74,6,2)),VALUE(MID('Paste data'!H74,9,2)))+VALUE(MID('Paste data'!H74,12,2))/24+VALUE(MID('Paste data'!H74,15,2))/1440,""))),2)),"")</f>
      </c>
      <c r="H74" s="11">
        <f>IFERROR(IF('Paste data'!J74="","",(IF(ISNUMBER('Paste data'!J74),'Paste data'!J74,IFERROR(DATE(VALUE(LEFT('Paste data'!J74,4)),VALUE(MID('Paste data'!J74,6,2)),VALUE(MID('Paste data'!J74,9,2)))+VALUE(MID('Paste data'!J74,12,2))/24+VALUE(MID('Paste data'!J74,15,2))/1440,"")))-WEEKDAY((IF(ISNUMBER('Paste data'!J74),'Paste data'!J74,IFERROR(DATE(VALUE(LEFT('Paste data'!J74,4)),VALUE(MID('Paste data'!J74,6,2)),VALUE(MID('Paste data'!J74,9,2)))+VALUE(MID('Paste data'!J74,12,2))/24+VALUE(MID('Paste data'!J74,15,2))/1440,""))),3)),"")</f>
      </c>
    </row>
    <row r="75" spans="1:8" x14ac:dyDescent="0.25">
      <c r="A75" s="11">
        <f>IF('Paste data'!A75="","",'Paste data'!A75)</f>
      </c>
      <c r="B75" s="4">
        <f>IF('Paste data'!A75="","",'Paste data'!F75)</f>
      </c>
      <c r="C75" s="4">
        <f>IF('Paste data'!A75="","",'Paste data'!G75)</f>
      </c>
      <c r="D75" s="4">
        <f>IF('Paste data'!A75="","",'Paste data'!D75)</f>
      </c>
      <c r="E75" s="12">
        <f>IFERROR(IF(OR('Paste data'!H75="",'Paste data'!I75=""),"",ROUND((IF(ISNUMBER('Paste data'!I75),'Paste data'!I75,IFERROR(DATE(VALUE(LEFT('Paste data'!I75,4)),VALUE(MID('Paste data'!I75,6,2)),VALUE(MID('Paste data'!I75,9,2)))+VALUE(MID('Paste data'!I75,12,2))/24+VALUE(MID('Paste data'!I75,15,2))/1440,"")))-(IF(ISNUMBER('Paste data'!H75),'Paste data'!H75,IFERROR(DATE(VALUE(LEFT('Paste data'!H75,4)),VALUE(MID('Paste data'!H75,6,2)),VALUE(MID('Paste data'!H75,9,2)))+VALUE(MID('Paste data'!H75,12,2))/24+VALUE(MID('Paste data'!H75,15,2))/1440,""))),2)),"")</f>
      </c>
      <c r="F75" s="12">
        <f>IFERROR(IF(OR('Paste data'!I75="",'Paste data'!J75=""),"",ROUND((IF(ISNUMBER('Paste data'!J75),'Paste data'!J75,IFERROR(DATE(VALUE(LEFT('Paste data'!J75,4)),VALUE(MID('Paste data'!J75,6,2)),VALUE(MID('Paste data'!J75,9,2)))+VALUE(MID('Paste data'!J75,12,2))/24+VALUE(MID('Paste data'!J75,15,2))/1440,"")))-(IF(ISNUMBER('Paste data'!I75),'Paste data'!I75,IFERROR(DATE(VALUE(LEFT('Paste data'!I75,4)),VALUE(MID('Paste data'!I75,6,2)),VALUE(MID('Paste data'!I75,9,2)))+VALUE(MID('Paste data'!I75,12,2))/24+VALUE(MID('Paste data'!I75,15,2))/1440,""))),2)),"")</f>
      </c>
      <c r="G75" s="12">
        <f>IFERROR(IF(OR('Paste data'!H75="",'Paste data'!J75=""),"",ROUND((IF(ISNUMBER('Paste data'!J75),'Paste data'!J75,IFERROR(DATE(VALUE(LEFT('Paste data'!J75,4)),VALUE(MID('Paste data'!J75,6,2)),VALUE(MID('Paste data'!J75,9,2)))+VALUE(MID('Paste data'!J75,12,2))/24+VALUE(MID('Paste data'!J75,15,2))/1440,"")))-(IF(ISNUMBER('Paste data'!H75),'Paste data'!H75,IFERROR(DATE(VALUE(LEFT('Paste data'!H75,4)),VALUE(MID('Paste data'!H75,6,2)),VALUE(MID('Paste data'!H75,9,2)))+VALUE(MID('Paste data'!H75,12,2))/24+VALUE(MID('Paste data'!H75,15,2))/1440,""))),2)),"")</f>
      </c>
      <c r="H75" s="11">
        <f>IFERROR(IF('Paste data'!J75="","",(IF(ISNUMBER('Paste data'!J75),'Paste data'!J75,IFERROR(DATE(VALUE(LEFT('Paste data'!J75,4)),VALUE(MID('Paste data'!J75,6,2)),VALUE(MID('Paste data'!J75,9,2)))+VALUE(MID('Paste data'!J75,12,2))/24+VALUE(MID('Paste data'!J75,15,2))/1440,"")))-WEEKDAY((IF(ISNUMBER('Paste data'!J75),'Paste data'!J75,IFERROR(DATE(VALUE(LEFT('Paste data'!J75,4)),VALUE(MID('Paste data'!J75,6,2)),VALUE(MID('Paste data'!J75,9,2)))+VALUE(MID('Paste data'!J75,12,2))/24+VALUE(MID('Paste data'!J75,15,2))/1440,""))),3)),"")</f>
      </c>
    </row>
    <row r="76" spans="1:8" x14ac:dyDescent="0.25">
      <c r="A76" s="11">
        <f>IF('Paste data'!A76="","",'Paste data'!A76)</f>
      </c>
      <c r="B76" s="4">
        <f>IF('Paste data'!A76="","",'Paste data'!F76)</f>
      </c>
      <c r="C76" s="4">
        <f>IF('Paste data'!A76="","",'Paste data'!G76)</f>
      </c>
      <c r="D76" s="4">
        <f>IF('Paste data'!A76="","",'Paste data'!D76)</f>
      </c>
      <c r="E76" s="12">
        <f>IFERROR(IF(OR('Paste data'!H76="",'Paste data'!I76=""),"",ROUND((IF(ISNUMBER('Paste data'!I76),'Paste data'!I76,IFERROR(DATE(VALUE(LEFT('Paste data'!I76,4)),VALUE(MID('Paste data'!I76,6,2)),VALUE(MID('Paste data'!I76,9,2)))+VALUE(MID('Paste data'!I76,12,2))/24+VALUE(MID('Paste data'!I76,15,2))/1440,"")))-(IF(ISNUMBER('Paste data'!H76),'Paste data'!H76,IFERROR(DATE(VALUE(LEFT('Paste data'!H76,4)),VALUE(MID('Paste data'!H76,6,2)),VALUE(MID('Paste data'!H76,9,2)))+VALUE(MID('Paste data'!H76,12,2))/24+VALUE(MID('Paste data'!H76,15,2))/1440,""))),2)),"")</f>
      </c>
      <c r="F76" s="12">
        <f>IFERROR(IF(OR('Paste data'!I76="",'Paste data'!J76=""),"",ROUND((IF(ISNUMBER('Paste data'!J76),'Paste data'!J76,IFERROR(DATE(VALUE(LEFT('Paste data'!J76,4)),VALUE(MID('Paste data'!J76,6,2)),VALUE(MID('Paste data'!J76,9,2)))+VALUE(MID('Paste data'!J76,12,2))/24+VALUE(MID('Paste data'!J76,15,2))/1440,"")))-(IF(ISNUMBER('Paste data'!I76),'Paste data'!I76,IFERROR(DATE(VALUE(LEFT('Paste data'!I76,4)),VALUE(MID('Paste data'!I76,6,2)),VALUE(MID('Paste data'!I76,9,2)))+VALUE(MID('Paste data'!I76,12,2))/24+VALUE(MID('Paste data'!I76,15,2))/1440,""))),2)),"")</f>
      </c>
      <c r="G76" s="12">
        <f>IFERROR(IF(OR('Paste data'!H76="",'Paste data'!J76=""),"",ROUND((IF(ISNUMBER('Paste data'!J76),'Paste data'!J76,IFERROR(DATE(VALUE(LEFT('Paste data'!J76,4)),VALUE(MID('Paste data'!J76,6,2)),VALUE(MID('Paste data'!J76,9,2)))+VALUE(MID('Paste data'!J76,12,2))/24+VALUE(MID('Paste data'!J76,15,2))/1440,"")))-(IF(ISNUMBER('Paste data'!H76),'Paste data'!H76,IFERROR(DATE(VALUE(LEFT('Paste data'!H76,4)),VALUE(MID('Paste data'!H76,6,2)),VALUE(MID('Paste data'!H76,9,2)))+VALUE(MID('Paste data'!H76,12,2))/24+VALUE(MID('Paste data'!H76,15,2))/1440,""))),2)),"")</f>
      </c>
      <c r="H76" s="11">
        <f>IFERROR(IF('Paste data'!J76="","",(IF(ISNUMBER('Paste data'!J76),'Paste data'!J76,IFERROR(DATE(VALUE(LEFT('Paste data'!J76,4)),VALUE(MID('Paste data'!J76,6,2)),VALUE(MID('Paste data'!J76,9,2)))+VALUE(MID('Paste data'!J76,12,2))/24+VALUE(MID('Paste data'!J76,15,2))/1440,"")))-WEEKDAY((IF(ISNUMBER('Paste data'!J76),'Paste data'!J76,IFERROR(DATE(VALUE(LEFT('Paste data'!J76,4)),VALUE(MID('Paste data'!J76,6,2)),VALUE(MID('Paste data'!J76,9,2)))+VALUE(MID('Paste data'!J76,12,2))/24+VALUE(MID('Paste data'!J76,15,2))/1440,""))),3)),"")</f>
      </c>
    </row>
    <row r="77" spans="1:8" x14ac:dyDescent="0.25">
      <c r="A77" s="11">
        <f>IF('Paste data'!A77="","",'Paste data'!A77)</f>
      </c>
      <c r="B77" s="4">
        <f>IF('Paste data'!A77="","",'Paste data'!F77)</f>
      </c>
      <c r="C77" s="4">
        <f>IF('Paste data'!A77="","",'Paste data'!G77)</f>
      </c>
      <c r="D77" s="4">
        <f>IF('Paste data'!A77="","",'Paste data'!D77)</f>
      </c>
      <c r="E77" s="12">
        <f>IFERROR(IF(OR('Paste data'!H77="",'Paste data'!I77=""),"",ROUND((IF(ISNUMBER('Paste data'!I77),'Paste data'!I77,IFERROR(DATE(VALUE(LEFT('Paste data'!I77,4)),VALUE(MID('Paste data'!I77,6,2)),VALUE(MID('Paste data'!I77,9,2)))+VALUE(MID('Paste data'!I77,12,2))/24+VALUE(MID('Paste data'!I77,15,2))/1440,"")))-(IF(ISNUMBER('Paste data'!H77),'Paste data'!H77,IFERROR(DATE(VALUE(LEFT('Paste data'!H77,4)),VALUE(MID('Paste data'!H77,6,2)),VALUE(MID('Paste data'!H77,9,2)))+VALUE(MID('Paste data'!H77,12,2))/24+VALUE(MID('Paste data'!H77,15,2))/1440,""))),2)),"")</f>
      </c>
      <c r="F77" s="12">
        <f>IFERROR(IF(OR('Paste data'!I77="",'Paste data'!J77=""),"",ROUND((IF(ISNUMBER('Paste data'!J77),'Paste data'!J77,IFERROR(DATE(VALUE(LEFT('Paste data'!J77,4)),VALUE(MID('Paste data'!J77,6,2)),VALUE(MID('Paste data'!J77,9,2)))+VALUE(MID('Paste data'!J77,12,2))/24+VALUE(MID('Paste data'!J77,15,2))/1440,"")))-(IF(ISNUMBER('Paste data'!I77),'Paste data'!I77,IFERROR(DATE(VALUE(LEFT('Paste data'!I77,4)),VALUE(MID('Paste data'!I77,6,2)),VALUE(MID('Paste data'!I77,9,2)))+VALUE(MID('Paste data'!I77,12,2))/24+VALUE(MID('Paste data'!I77,15,2))/1440,""))),2)),"")</f>
      </c>
      <c r="G77" s="12">
        <f>IFERROR(IF(OR('Paste data'!H77="",'Paste data'!J77=""),"",ROUND((IF(ISNUMBER('Paste data'!J77),'Paste data'!J77,IFERROR(DATE(VALUE(LEFT('Paste data'!J77,4)),VALUE(MID('Paste data'!J77,6,2)),VALUE(MID('Paste data'!J77,9,2)))+VALUE(MID('Paste data'!J77,12,2))/24+VALUE(MID('Paste data'!J77,15,2))/1440,"")))-(IF(ISNUMBER('Paste data'!H77),'Paste data'!H77,IFERROR(DATE(VALUE(LEFT('Paste data'!H77,4)),VALUE(MID('Paste data'!H77,6,2)),VALUE(MID('Paste data'!H77,9,2)))+VALUE(MID('Paste data'!H77,12,2))/24+VALUE(MID('Paste data'!H77,15,2))/1440,""))),2)),"")</f>
      </c>
      <c r="H77" s="11">
        <f>IFERROR(IF('Paste data'!J77="","",(IF(ISNUMBER('Paste data'!J77),'Paste data'!J77,IFERROR(DATE(VALUE(LEFT('Paste data'!J77,4)),VALUE(MID('Paste data'!J77,6,2)),VALUE(MID('Paste data'!J77,9,2)))+VALUE(MID('Paste data'!J77,12,2))/24+VALUE(MID('Paste data'!J77,15,2))/1440,"")))-WEEKDAY((IF(ISNUMBER('Paste data'!J77),'Paste data'!J77,IFERROR(DATE(VALUE(LEFT('Paste data'!J77,4)),VALUE(MID('Paste data'!J77,6,2)),VALUE(MID('Paste data'!J77,9,2)))+VALUE(MID('Paste data'!J77,12,2))/24+VALUE(MID('Paste data'!J77,15,2))/1440,""))),3)),"")</f>
      </c>
    </row>
    <row r="78" spans="1:8" x14ac:dyDescent="0.25">
      <c r="A78" s="11">
        <f>IF('Paste data'!A78="","",'Paste data'!A78)</f>
      </c>
      <c r="B78" s="4">
        <f>IF('Paste data'!A78="","",'Paste data'!F78)</f>
      </c>
      <c r="C78" s="4">
        <f>IF('Paste data'!A78="","",'Paste data'!G78)</f>
      </c>
      <c r="D78" s="4">
        <f>IF('Paste data'!A78="","",'Paste data'!D78)</f>
      </c>
      <c r="E78" s="12">
        <f>IFERROR(IF(OR('Paste data'!H78="",'Paste data'!I78=""),"",ROUND((IF(ISNUMBER('Paste data'!I78),'Paste data'!I78,IFERROR(DATE(VALUE(LEFT('Paste data'!I78,4)),VALUE(MID('Paste data'!I78,6,2)),VALUE(MID('Paste data'!I78,9,2)))+VALUE(MID('Paste data'!I78,12,2))/24+VALUE(MID('Paste data'!I78,15,2))/1440,"")))-(IF(ISNUMBER('Paste data'!H78),'Paste data'!H78,IFERROR(DATE(VALUE(LEFT('Paste data'!H78,4)),VALUE(MID('Paste data'!H78,6,2)),VALUE(MID('Paste data'!H78,9,2)))+VALUE(MID('Paste data'!H78,12,2))/24+VALUE(MID('Paste data'!H78,15,2))/1440,""))),2)),"")</f>
      </c>
      <c r="F78" s="12">
        <f>IFERROR(IF(OR('Paste data'!I78="",'Paste data'!J78=""),"",ROUND((IF(ISNUMBER('Paste data'!J78),'Paste data'!J78,IFERROR(DATE(VALUE(LEFT('Paste data'!J78,4)),VALUE(MID('Paste data'!J78,6,2)),VALUE(MID('Paste data'!J78,9,2)))+VALUE(MID('Paste data'!J78,12,2))/24+VALUE(MID('Paste data'!J78,15,2))/1440,"")))-(IF(ISNUMBER('Paste data'!I78),'Paste data'!I78,IFERROR(DATE(VALUE(LEFT('Paste data'!I78,4)),VALUE(MID('Paste data'!I78,6,2)),VALUE(MID('Paste data'!I78,9,2)))+VALUE(MID('Paste data'!I78,12,2))/24+VALUE(MID('Paste data'!I78,15,2))/1440,""))),2)),"")</f>
      </c>
      <c r="G78" s="12">
        <f>IFERROR(IF(OR('Paste data'!H78="",'Paste data'!J78=""),"",ROUND((IF(ISNUMBER('Paste data'!J78),'Paste data'!J78,IFERROR(DATE(VALUE(LEFT('Paste data'!J78,4)),VALUE(MID('Paste data'!J78,6,2)),VALUE(MID('Paste data'!J78,9,2)))+VALUE(MID('Paste data'!J78,12,2))/24+VALUE(MID('Paste data'!J78,15,2))/1440,"")))-(IF(ISNUMBER('Paste data'!H78),'Paste data'!H78,IFERROR(DATE(VALUE(LEFT('Paste data'!H78,4)),VALUE(MID('Paste data'!H78,6,2)),VALUE(MID('Paste data'!H78,9,2)))+VALUE(MID('Paste data'!H78,12,2))/24+VALUE(MID('Paste data'!H78,15,2))/1440,""))),2)),"")</f>
      </c>
      <c r="H78" s="11">
        <f>IFERROR(IF('Paste data'!J78="","",(IF(ISNUMBER('Paste data'!J78),'Paste data'!J78,IFERROR(DATE(VALUE(LEFT('Paste data'!J78,4)),VALUE(MID('Paste data'!J78,6,2)),VALUE(MID('Paste data'!J78,9,2)))+VALUE(MID('Paste data'!J78,12,2))/24+VALUE(MID('Paste data'!J78,15,2))/1440,"")))-WEEKDAY((IF(ISNUMBER('Paste data'!J78),'Paste data'!J78,IFERROR(DATE(VALUE(LEFT('Paste data'!J78,4)),VALUE(MID('Paste data'!J78,6,2)),VALUE(MID('Paste data'!J78,9,2)))+VALUE(MID('Paste data'!J78,12,2))/24+VALUE(MID('Paste data'!J78,15,2))/1440,""))),3)),"")</f>
      </c>
    </row>
    <row r="79" spans="1:8" x14ac:dyDescent="0.25">
      <c r="A79" s="11">
        <f>IF('Paste data'!A79="","",'Paste data'!A79)</f>
      </c>
      <c r="B79" s="4">
        <f>IF('Paste data'!A79="","",'Paste data'!F79)</f>
      </c>
      <c r="C79" s="4">
        <f>IF('Paste data'!A79="","",'Paste data'!G79)</f>
      </c>
      <c r="D79" s="4">
        <f>IF('Paste data'!A79="","",'Paste data'!D79)</f>
      </c>
      <c r="E79" s="12">
        <f>IFERROR(IF(OR('Paste data'!H79="",'Paste data'!I79=""),"",ROUND((IF(ISNUMBER('Paste data'!I79),'Paste data'!I79,IFERROR(DATE(VALUE(LEFT('Paste data'!I79,4)),VALUE(MID('Paste data'!I79,6,2)),VALUE(MID('Paste data'!I79,9,2)))+VALUE(MID('Paste data'!I79,12,2))/24+VALUE(MID('Paste data'!I79,15,2))/1440,"")))-(IF(ISNUMBER('Paste data'!H79),'Paste data'!H79,IFERROR(DATE(VALUE(LEFT('Paste data'!H79,4)),VALUE(MID('Paste data'!H79,6,2)),VALUE(MID('Paste data'!H79,9,2)))+VALUE(MID('Paste data'!H79,12,2))/24+VALUE(MID('Paste data'!H79,15,2))/1440,""))),2)),"")</f>
      </c>
      <c r="F79" s="12">
        <f>IFERROR(IF(OR('Paste data'!I79="",'Paste data'!J79=""),"",ROUND((IF(ISNUMBER('Paste data'!J79),'Paste data'!J79,IFERROR(DATE(VALUE(LEFT('Paste data'!J79,4)),VALUE(MID('Paste data'!J79,6,2)),VALUE(MID('Paste data'!J79,9,2)))+VALUE(MID('Paste data'!J79,12,2))/24+VALUE(MID('Paste data'!J79,15,2))/1440,"")))-(IF(ISNUMBER('Paste data'!I79),'Paste data'!I79,IFERROR(DATE(VALUE(LEFT('Paste data'!I79,4)),VALUE(MID('Paste data'!I79,6,2)),VALUE(MID('Paste data'!I79,9,2)))+VALUE(MID('Paste data'!I79,12,2))/24+VALUE(MID('Paste data'!I79,15,2))/1440,""))),2)),"")</f>
      </c>
      <c r="G79" s="12">
        <f>IFERROR(IF(OR('Paste data'!H79="",'Paste data'!J79=""),"",ROUND((IF(ISNUMBER('Paste data'!J79),'Paste data'!J79,IFERROR(DATE(VALUE(LEFT('Paste data'!J79,4)),VALUE(MID('Paste data'!J79,6,2)),VALUE(MID('Paste data'!J79,9,2)))+VALUE(MID('Paste data'!J79,12,2))/24+VALUE(MID('Paste data'!J79,15,2))/1440,"")))-(IF(ISNUMBER('Paste data'!H79),'Paste data'!H79,IFERROR(DATE(VALUE(LEFT('Paste data'!H79,4)),VALUE(MID('Paste data'!H79,6,2)),VALUE(MID('Paste data'!H79,9,2)))+VALUE(MID('Paste data'!H79,12,2))/24+VALUE(MID('Paste data'!H79,15,2))/1440,""))),2)),"")</f>
      </c>
      <c r="H79" s="11">
        <f>IFERROR(IF('Paste data'!J79="","",(IF(ISNUMBER('Paste data'!J79),'Paste data'!J79,IFERROR(DATE(VALUE(LEFT('Paste data'!J79,4)),VALUE(MID('Paste data'!J79,6,2)),VALUE(MID('Paste data'!J79,9,2)))+VALUE(MID('Paste data'!J79,12,2))/24+VALUE(MID('Paste data'!J79,15,2))/1440,"")))-WEEKDAY((IF(ISNUMBER('Paste data'!J79),'Paste data'!J79,IFERROR(DATE(VALUE(LEFT('Paste data'!J79,4)),VALUE(MID('Paste data'!J79,6,2)),VALUE(MID('Paste data'!J79,9,2)))+VALUE(MID('Paste data'!J79,12,2))/24+VALUE(MID('Paste data'!J79,15,2))/1440,""))),3)),"")</f>
      </c>
    </row>
    <row r="80" spans="1:8" x14ac:dyDescent="0.25">
      <c r="A80" s="11">
        <f>IF('Paste data'!A80="","",'Paste data'!A80)</f>
      </c>
      <c r="B80" s="4">
        <f>IF('Paste data'!A80="","",'Paste data'!F80)</f>
      </c>
      <c r="C80" s="4">
        <f>IF('Paste data'!A80="","",'Paste data'!G80)</f>
      </c>
      <c r="D80" s="4">
        <f>IF('Paste data'!A80="","",'Paste data'!D80)</f>
      </c>
      <c r="E80" s="12">
        <f>IFERROR(IF(OR('Paste data'!H80="",'Paste data'!I80=""),"",ROUND((IF(ISNUMBER('Paste data'!I80),'Paste data'!I80,IFERROR(DATE(VALUE(LEFT('Paste data'!I80,4)),VALUE(MID('Paste data'!I80,6,2)),VALUE(MID('Paste data'!I80,9,2)))+VALUE(MID('Paste data'!I80,12,2))/24+VALUE(MID('Paste data'!I80,15,2))/1440,"")))-(IF(ISNUMBER('Paste data'!H80),'Paste data'!H80,IFERROR(DATE(VALUE(LEFT('Paste data'!H80,4)),VALUE(MID('Paste data'!H80,6,2)),VALUE(MID('Paste data'!H80,9,2)))+VALUE(MID('Paste data'!H80,12,2))/24+VALUE(MID('Paste data'!H80,15,2))/1440,""))),2)),"")</f>
      </c>
      <c r="F80" s="12">
        <f>IFERROR(IF(OR('Paste data'!I80="",'Paste data'!J80=""),"",ROUND((IF(ISNUMBER('Paste data'!J80),'Paste data'!J80,IFERROR(DATE(VALUE(LEFT('Paste data'!J80,4)),VALUE(MID('Paste data'!J80,6,2)),VALUE(MID('Paste data'!J80,9,2)))+VALUE(MID('Paste data'!J80,12,2))/24+VALUE(MID('Paste data'!J80,15,2))/1440,"")))-(IF(ISNUMBER('Paste data'!I80),'Paste data'!I80,IFERROR(DATE(VALUE(LEFT('Paste data'!I80,4)),VALUE(MID('Paste data'!I80,6,2)),VALUE(MID('Paste data'!I80,9,2)))+VALUE(MID('Paste data'!I80,12,2))/24+VALUE(MID('Paste data'!I80,15,2))/1440,""))),2)),"")</f>
      </c>
      <c r="G80" s="12">
        <f>IFERROR(IF(OR('Paste data'!H80="",'Paste data'!J80=""),"",ROUND((IF(ISNUMBER('Paste data'!J80),'Paste data'!J80,IFERROR(DATE(VALUE(LEFT('Paste data'!J80,4)),VALUE(MID('Paste data'!J80,6,2)),VALUE(MID('Paste data'!J80,9,2)))+VALUE(MID('Paste data'!J80,12,2))/24+VALUE(MID('Paste data'!J80,15,2))/1440,"")))-(IF(ISNUMBER('Paste data'!H80),'Paste data'!H80,IFERROR(DATE(VALUE(LEFT('Paste data'!H80,4)),VALUE(MID('Paste data'!H80,6,2)),VALUE(MID('Paste data'!H80,9,2)))+VALUE(MID('Paste data'!H80,12,2))/24+VALUE(MID('Paste data'!H80,15,2))/1440,""))),2)),"")</f>
      </c>
      <c r="H80" s="11">
        <f>IFERROR(IF('Paste data'!J80="","",(IF(ISNUMBER('Paste data'!J80),'Paste data'!J80,IFERROR(DATE(VALUE(LEFT('Paste data'!J80,4)),VALUE(MID('Paste data'!J80,6,2)),VALUE(MID('Paste data'!J80,9,2)))+VALUE(MID('Paste data'!J80,12,2))/24+VALUE(MID('Paste data'!J80,15,2))/1440,"")))-WEEKDAY((IF(ISNUMBER('Paste data'!J80),'Paste data'!J80,IFERROR(DATE(VALUE(LEFT('Paste data'!J80,4)),VALUE(MID('Paste data'!J80,6,2)),VALUE(MID('Paste data'!J80,9,2)))+VALUE(MID('Paste data'!J80,12,2))/24+VALUE(MID('Paste data'!J80,15,2))/1440,""))),3)),"")</f>
      </c>
    </row>
    <row r="81" spans="1:8" x14ac:dyDescent="0.25">
      <c r="A81" s="11">
        <f>IF('Paste data'!A81="","",'Paste data'!A81)</f>
      </c>
      <c r="B81" s="4">
        <f>IF('Paste data'!A81="","",'Paste data'!F81)</f>
      </c>
      <c r="C81" s="4">
        <f>IF('Paste data'!A81="","",'Paste data'!G81)</f>
      </c>
      <c r="D81" s="4">
        <f>IF('Paste data'!A81="","",'Paste data'!D81)</f>
      </c>
      <c r="E81" s="12">
        <f>IFERROR(IF(OR('Paste data'!H81="",'Paste data'!I81=""),"",ROUND((IF(ISNUMBER('Paste data'!I81),'Paste data'!I81,IFERROR(DATE(VALUE(LEFT('Paste data'!I81,4)),VALUE(MID('Paste data'!I81,6,2)),VALUE(MID('Paste data'!I81,9,2)))+VALUE(MID('Paste data'!I81,12,2))/24+VALUE(MID('Paste data'!I81,15,2))/1440,"")))-(IF(ISNUMBER('Paste data'!H81),'Paste data'!H81,IFERROR(DATE(VALUE(LEFT('Paste data'!H81,4)),VALUE(MID('Paste data'!H81,6,2)),VALUE(MID('Paste data'!H81,9,2)))+VALUE(MID('Paste data'!H81,12,2))/24+VALUE(MID('Paste data'!H81,15,2))/1440,""))),2)),"")</f>
      </c>
      <c r="F81" s="12">
        <f>IFERROR(IF(OR('Paste data'!I81="",'Paste data'!J81=""),"",ROUND((IF(ISNUMBER('Paste data'!J81),'Paste data'!J81,IFERROR(DATE(VALUE(LEFT('Paste data'!J81,4)),VALUE(MID('Paste data'!J81,6,2)),VALUE(MID('Paste data'!J81,9,2)))+VALUE(MID('Paste data'!J81,12,2))/24+VALUE(MID('Paste data'!J81,15,2))/1440,"")))-(IF(ISNUMBER('Paste data'!I81),'Paste data'!I81,IFERROR(DATE(VALUE(LEFT('Paste data'!I81,4)),VALUE(MID('Paste data'!I81,6,2)),VALUE(MID('Paste data'!I81,9,2)))+VALUE(MID('Paste data'!I81,12,2))/24+VALUE(MID('Paste data'!I81,15,2))/1440,""))),2)),"")</f>
      </c>
      <c r="G81" s="12">
        <f>IFERROR(IF(OR('Paste data'!H81="",'Paste data'!J81=""),"",ROUND((IF(ISNUMBER('Paste data'!J81),'Paste data'!J81,IFERROR(DATE(VALUE(LEFT('Paste data'!J81,4)),VALUE(MID('Paste data'!J81,6,2)),VALUE(MID('Paste data'!J81,9,2)))+VALUE(MID('Paste data'!J81,12,2))/24+VALUE(MID('Paste data'!J81,15,2))/1440,"")))-(IF(ISNUMBER('Paste data'!H81),'Paste data'!H81,IFERROR(DATE(VALUE(LEFT('Paste data'!H81,4)),VALUE(MID('Paste data'!H81,6,2)),VALUE(MID('Paste data'!H81,9,2)))+VALUE(MID('Paste data'!H81,12,2))/24+VALUE(MID('Paste data'!H81,15,2))/1440,""))),2)),"")</f>
      </c>
      <c r="H81" s="11">
        <f>IFERROR(IF('Paste data'!J81="","",(IF(ISNUMBER('Paste data'!J81),'Paste data'!J81,IFERROR(DATE(VALUE(LEFT('Paste data'!J81,4)),VALUE(MID('Paste data'!J81,6,2)),VALUE(MID('Paste data'!J81,9,2)))+VALUE(MID('Paste data'!J81,12,2))/24+VALUE(MID('Paste data'!J81,15,2))/1440,"")))-WEEKDAY((IF(ISNUMBER('Paste data'!J81),'Paste data'!J81,IFERROR(DATE(VALUE(LEFT('Paste data'!J81,4)),VALUE(MID('Paste data'!J81,6,2)),VALUE(MID('Paste data'!J81,9,2)))+VALUE(MID('Paste data'!J81,12,2))/24+VALUE(MID('Paste data'!J81,15,2))/1440,""))),3)),"")</f>
      </c>
    </row>
    <row r="82" spans="1:8" x14ac:dyDescent="0.25">
      <c r="A82" s="11">
        <f>IF('Paste data'!A82="","",'Paste data'!A82)</f>
      </c>
      <c r="B82" s="4">
        <f>IF('Paste data'!A82="","",'Paste data'!F82)</f>
      </c>
      <c r="C82" s="4">
        <f>IF('Paste data'!A82="","",'Paste data'!G82)</f>
      </c>
      <c r="D82" s="4">
        <f>IF('Paste data'!A82="","",'Paste data'!D82)</f>
      </c>
      <c r="E82" s="12">
        <f>IFERROR(IF(OR('Paste data'!H82="",'Paste data'!I82=""),"",ROUND((IF(ISNUMBER('Paste data'!I82),'Paste data'!I82,IFERROR(DATE(VALUE(LEFT('Paste data'!I82,4)),VALUE(MID('Paste data'!I82,6,2)),VALUE(MID('Paste data'!I82,9,2)))+VALUE(MID('Paste data'!I82,12,2))/24+VALUE(MID('Paste data'!I82,15,2))/1440,"")))-(IF(ISNUMBER('Paste data'!H82),'Paste data'!H82,IFERROR(DATE(VALUE(LEFT('Paste data'!H82,4)),VALUE(MID('Paste data'!H82,6,2)),VALUE(MID('Paste data'!H82,9,2)))+VALUE(MID('Paste data'!H82,12,2))/24+VALUE(MID('Paste data'!H82,15,2))/1440,""))),2)),"")</f>
      </c>
      <c r="F82" s="12">
        <f>IFERROR(IF(OR('Paste data'!I82="",'Paste data'!J82=""),"",ROUND((IF(ISNUMBER('Paste data'!J82),'Paste data'!J82,IFERROR(DATE(VALUE(LEFT('Paste data'!J82,4)),VALUE(MID('Paste data'!J82,6,2)),VALUE(MID('Paste data'!J82,9,2)))+VALUE(MID('Paste data'!J82,12,2))/24+VALUE(MID('Paste data'!J82,15,2))/1440,"")))-(IF(ISNUMBER('Paste data'!I82),'Paste data'!I82,IFERROR(DATE(VALUE(LEFT('Paste data'!I82,4)),VALUE(MID('Paste data'!I82,6,2)),VALUE(MID('Paste data'!I82,9,2)))+VALUE(MID('Paste data'!I82,12,2))/24+VALUE(MID('Paste data'!I82,15,2))/1440,""))),2)),"")</f>
      </c>
      <c r="G82" s="12">
        <f>IFERROR(IF(OR('Paste data'!H82="",'Paste data'!J82=""),"",ROUND((IF(ISNUMBER('Paste data'!J82),'Paste data'!J82,IFERROR(DATE(VALUE(LEFT('Paste data'!J82,4)),VALUE(MID('Paste data'!J82,6,2)),VALUE(MID('Paste data'!J82,9,2)))+VALUE(MID('Paste data'!J82,12,2))/24+VALUE(MID('Paste data'!J82,15,2))/1440,"")))-(IF(ISNUMBER('Paste data'!H82),'Paste data'!H82,IFERROR(DATE(VALUE(LEFT('Paste data'!H82,4)),VALUE(MID('Paste data'!H82,6,2)),VALUE(MID('Paste data'!H82,9,2)))+VALUE(MID('Paste data'!H82,12,2))/24+VALUE(MID('Paste data'!H82,15,2))/1440,""))),2)),"")</f>
      </c>
      <c r="H82" s="11">
        <f>IFERROR(IF('Paste data'!J82="","",(IF(ISNUMBER('Paste data'!J82),'Paste data'!J82,IFERROR(DATE(VALUE(LEFT('Paste data'!J82,4)),VALUE(MID('Paste data'!J82,6,2)),VALUE(MID('Paste data'!J82,9,2)))+VALUE(MID('Paste data'!J82,12,2))/24+VALUE(MID('Paste data'!J82,15,2))/1440,"")))-WEEKDAY((IF(ISNUMBER('Paste data'!J82),'Paste data'!J82,IFERROR(DATE(VALUE(LEFT('Paste data'!J82,4)),VALUE(MID('Paste data'!J82,6,2)),VALUE(MID('Paste data'!J82,9,2)))+VALUE(MID('Paste data'!J82,12,2))/24+VALUE(MID('Paste data'!J82,15,2))/1440,""))),3)),"")</f>
      </c>
    </row>
    <row r="83" spans="1:8" x14ac:dyDescent="0.25">
      <c r="A83" s="11">
        <f>IF('Paste data'!A83="","",'Paste data'!A83)</f>
      </c>
      <c r="B83" s="4">
        <f>IF('Paste data'!A83="","",'Paste data'!F83)</f>
      </c>
      <c r="C83" s="4">
        <f>IF('Paste data'!A83="","",'Paste data'!G83)</f>
      </c>
      <c r="D83" s="4">
        <f>IF('Paste data'!A83="","",'Paste data'!D83)</f>
      </c>
      <c r="E83" s="12">
        <f>IFERROR(IF(OR('Paste data'!H83="",'Paste data'!I83=""),"",ROUND((IF(ISNUMBER('Paste data'!I83),'Paste data'!I83,IFERROR(DATE(VALUE(LEFT('Paste data'!I83,4)),VALUE(MID('Paste data'!I83,6,2)),VALUE(MID('Paste data'!I83,9,2)))+VALUE(MID('Paste data'!I83,12,2))/24+VALUE(MID('Paste data'!I83,15,2))/1440,"")))-(IF(ISNUMBER('Paste data'!H83),'Paste data'!H83,IFERROR(DATE(VALUE(LEFT('Paste data'!H83,4)),VALUE(MID('Paste data'!H83,6,2)),VALUE(MID('Paste data'!H83,9,2)))+VALUE(MID('Paste data'!H83,12,2))/24+VALUE(MID('Paste data'!H83,15,2))/1440,""))),2)),"")</f>
      </c>
      <c r="F83" s="12">
        <f>IFERROR(IF(OR('Paste data'!I83="",'Paste data'!J83=""),"",ROUND((IF(ISNUMBER('Paste data'!J83),'Paste data'!J83,IFERROR(DATE(VALUE(LEFT('Paste data'!J83,4)),VALUE(MID('Paste data'!J83,6,2)),VALUE(MID('Paste data'!J83,9,2)))+VALUE(MID('Paste data'!J83,12,2))/24+VALUE(MID('Paste data'!J83,15,2))/1440,"")))-(IF(ISNUMBER('Paste data'!I83),'Paste data'!I83,IFERROR(DATE(VALUE(LEFT('Paste data'!I83,4)),VALUE(MID('Paste data'!I83,6,2)),VALUE(MID('Paste data'!I83,9,2)))+VALUE(MID('Paste data'!I83,12,2))/24+VALUE(MID('Paste data'!I83,15,2))/1440,""))),2)),"")</f>
      </c>
      <c r="G83" s="12">
        <f>IFERROR(IF(OR('Paste data'!H83="",'Paste data'!J83=""),"",ROUND((IF(ISNUMBER('Paste data'!J83),'Paste data'!J83,IFERROR(DATE(VALUE(LEFT('Paste data'!J83,4)),VALUE(MID('Paste data'!J83,6,2)),VALUE(MID('Paste data'!J83,9,2)))+VALUE(MID('Paste data'!J83,12,2))/24+VALUE(MID('Paste data'!J83,15,2))/1440,"")))-(IF(ISNUMBER('Paste data'!H83),'Paste data'!H83,IFERROR(DATE(VALUE(LEFT('Paste data'!H83,4)),VALUE(MID('Paste data'!H83,6,2)),VALUE(MID('Paste data'!H83,9,2)))+VALUE(MID('Paste data'!H83,12,2))/24+VALUE(MID('Paste data'!H83,15,2))/1440,""))),2)),"")</f>
      </c>
      <c r="H83" s="11">
        <f>IFERROR(IF('Paste data'!J83="","",(IF(ISNUMBER('Paste data'!J83),'Paste data'!J83,IFERROR(DATE(VALUE(LEFT('Paste data'!J83,4)),VALUE(MID('Paste data'!J83,6,2)),VALUE(MID('Paste data'!J83,9,2)))+VALUE(MID('Paste data'!J83,12,2))/24+VALUE(MID('Paste data'!J83,15,2))/1440,"")))-WEEKDAY((IF(ISNUMBER('Paste data'!J83),'Paste data'!J83,IFERROR(DATE(VALUE(LEFT('Paste data'!J83,4)),VALUE(MID('Paste data'!J83,6,2)),VALUE(MID('Paste data'!J83,9,2)))+VALUE(MID('Paste data'!J83,12,2))/24+VALUE(MID('Paste data'!J83,15,2))/1440,""))),3)),"")</f>
      </c>
    </row>
    <row r="84" spans="1:8" x14ac:dyDescent="0.25">
      <c r="A84" s="11">
        <f>IF('Paste data'!A84="","",'Paste data'!A84)</f>
      </c>
      <c r="B84" s="4">
        <f>IF('Paste data'!A84="","",'Paste data'!F84)</f>
      </c>
      <c r="C84" s="4">
        <f>IF('Paste data'!A84="","",'Paste data'!G84)</f>
      </c>
      <c r="D84" s="4">
        <f>IF('Paste data'!A84="","",'Paste data'!D84)</f>
      </c>
      <c r="E84" s="12">
        <f>IFERROR(IF(OR('Paste data'!H84="",'Paste data'!I84=""),"",ROUND((IF(ISNUMBER('Paste data'!I84),'Paste data'!I84,IFERROR(DATE(VALUE(LEFT('Paste data'!I84,4)),VALUE(MID('Paste data'!I84,6,2)),VALUE(MID('Paste data'!I84,9,2)))+VALUE(MID('Paste data'!I84,12,2))/24+VALUE(MID('Paste data'!I84,15,2))/1440,"")))-(IF(ISNUMBER('Paste data'!H84),'Paste data'!H84,IFERROR(DATE(VALUE(LEFT('Paste data'!H84,4)),VALUE(MID('Paste data'!H84,6,2)),VALUE(MID('Paste data'!H84,9,2)))+VALUE(MID('Paste data'!H84,12,2))/24+VALUE(MID('Paste data'!H84,15,2))/1440,""))),2)),"")</f>
      </c>
      <c r="F84" s="12">
        <f>IFERROR(IF(OR('Paste data'!I84="",'Paste data'!J84=""),"",ROUND((IF(ISNUMBER('Paste data'!J84),'Paste data'!J84,IFERROR(DATE(VALUE(LEFT('Paste data'!J84,4)),VALUE(MID('Paste data'!J84,6,2)),VALUE(MID('Paste data'!J84,9,2)))+VALUE(MID('Paste data'!J84,12,2))/24+VALUE(MID('Paste data'!J84,15,2))/1440,"")))-(IF(ISNUMBER('Paste data'!I84),'Paste data'!I84,IFERROR(DATE(VALUE(LEFT('Paste data'!I84,4)),VALUE(MID('Paste data'!I84,6,2)),VALUE(MID('Paste data'!I84,9,2)))+VALUE(MID('Paste data'!I84,12,2))/24+VALUE(MID('Paste data'!I84,15,2))/1440,""))),2)),"")</f>
      </c>
      <c r="G84" s="12">
        <f>IFERROR(IF(OR('Paste data'!H84="",'Paste data'!J84=""),"",ROUND((IF(ISNUMBER('Paste data'!J84),'Paste data'!J84,IFERROR(DATE(VALUE(LEFT('Paste data'!J84,4)),VALUE(MID('Paste data'!J84,6,2)),VALUE(MID('Paste data'!J84,9,2)))+VALUE(MID('Paste data'!J84,12,2))/24+VALUE(MID('Paste data'!J84,15,2))/1440,"")))-(IF(ISNUMBER('Paste data'!H84),'Paste data'!H84,IFERROR(DATE(VALUE(LEFT('Paste data'!H84,4)),VALUE(MID('Paste data'!H84,6,2)),VALUE(MID('Paste data'!H84,9,2)))+VALUE(MID('Paste data'!H84,12,2))/24+VALUE(MID('Paste data'!H84,15,2))/1440,""))),2)),"")</f>
      </c>
      <c r="H84" s="11">
        <f>IFERROR(IF('Paste data'!J84="","",(IF(ISNUMBER('Paste data'!J84),'Paste data'!J84,IFERROR(DATE(VALUE(LEFT('Paste data'!J84,4)),VALUE(MID('Paste data'!J84,6,2)),VALUE(MID('Paste data'!J84,9,2)))+VALUE(MID('Paste data'!J84,12,2))/24+VALUE(MID('Paste data'!J84,15,2))/1440,"")))-WEEKDAY((IF(ISNUMBER('Paste data'!J84),'Paste data'!J84,IFERROR(DATE(VALUE(LEFT('Paste data'!J84,4)),VALUE(MID('Paste data'!J84,6,2)),VALUE(MID('Paste data'!J84,9,2)))+VALUE(MID('Paste data'!J84,12,2))/24+VALUE(MID('Paste data'!J84,15,2))/1440,""))),3)),"")</f>
      </c>
    </row>
    <row r="85" spans="1:8" x14ac:dyDescent="0.25">
      <c r="A85" s="11">
        <f>IF('Paste data'!A85="","",'Paste data'!A85)</f>
      </c>
      <c r="B85" s="4">
        <f>IF('Paste data'!A85="","",'Paste data'!F85)</f>
      </c>
      <c r="C85" s="4">
        <f>IF('Paste data'!A85="","",'Paste data'!G85)</f>
      </c>
      <c r="D85" s="4">
        <f>IF('Paste data'!A85="","",'Paste data'!D85)</f>
      </c>
      <c r="E85" s="12">
        <f>IFERROR(IF(OR('Paste data'!H85="",'Paste data'!I85=""),"",ROUND((IF(ISNUMBER('Paste data'!I85),'Paste data'!I85,IFERROR(DATE(VALUE(LEFT('Paste data'!I85,4)),VALUE(MID('Paste data'!I85,6,2)),VALUE(MID('Paste data'!I85,9,2)))+VALUE(MID('Paste data'!I85,12,2))/24+VALUE(MID('Paste data'!I85,15,2))/1440,"")))-(IF(ISNUMBER('Paste data'!H85),'Paste data'!H85,IFERROR(DATE(VALUE(LEFT('Paste data'!H85,4)),VALUE(MID('Paste data'!H85,6,2)),VALUE(MID('Paste data'!H85,9,2)))+VALUE(MID('Paste data'!H85,12,2))/24+VALUE(MID('Paste data'!H85,15,2))/1440,""))),2)),"")</f>
      </c>
      <c r="F85" s="12">
        <f>IFERROR(IF(OR('Paste data'!I85="",'Paste data'!J85=""),"",ROUND((IF(ISNUMBER('Paste data'!J85),'Paste data'!J85,IFERROR(DATE(VALUE(LEFT('Paste data'!J85,4)),VALUE(MID('Paste data'!J85,6,2)),VALUE(MID('Paste data'!J85,9,2)))+VALUE(MID('Paste data'!J85,12,2))/24+VALUE(MID('Paste data'!J85,15,2))/1440,"")))-(IF(ISNUMBER('Paste data'!I85),'Paste data'!I85,IFERROR(DATE(VALUE(LEFT('Paste data'!I85,4)),VALUE(MID('Paste data'!I85,6,2)),VALUE(MID('Paste data'!I85,9,2)))+VALUE(MID('Paste data'!I85,12,2))/24+VALUE(MID('Paste data'!I85,15,2))/1440,""))),2)),"")</f>
      </c>
      <c r="G85" s="12">
        <f>IFERROR(IF(OR('Paste data'!H85="",'Paste data'!J85=""),"",ROUND((IF(ISNUMBER('Paste data'!J85),'Paste data'!J85,IFERROR(DATE(VALUE(LEFT('Paste data'!J85,4)),VALUE(MID('Paste data'!J85,6,2)),VALUE(MID('Paste data'!J85,9,2)))+VALUE(MID('Paste data'!J85,12,2))/24+VALUE(MID('Paste data'!J85,15,2))/1440,"")))-(IF(ISNUMBER('Paste data'!H85),'Paste data'!H85,IFERROR(DATE(VALUE(LEFT('Paste data'!H85,4)),VALUE(MID('Paste data'!H85,6,2)),VALUE(MID('Paste data'!H85,9,2)))+VALUE(MID('Paste data'!H85,12,2))/24+VALUE(MID('Paste data'!H85,15,2))/1440,""))),2)),"")</f>
      </c>
      <c r="H85" s="11">
        <f>IFERROR(IF('Paste data'!J85="","",(IF(ISNUMBER('Paste data'!J85),'Paste data'!J85,IFERROR(DATE(VALUE(LEFT('Paste data'!J85,4)),VALUE(MID('Paste data'!J85,6,2)),VALUE(MID('Paste data'!J85,9,2)))+VALUE(MID('Paste data'!J85,12,2))/24+VALUE(MID('Paste data'!J85,15,2))/1440,"")))-WEEKDAY((IF(ISNUMBER('Paste data'!J85),'Paste data'!J85,IFERROR(DATE(VALUE(LEFT('Paste data'!J85,4)),VALUE(MID('Paste data'!J85,6,2)),VALUE(MID('Paste data'!J85,9,2)))+VALUE(MID('Paste data'!J85,12,2))/24+VALUE(MID('Paste data'!J85,15,2))/1440,""))),3)),"")</f>
      </c>
    </row>
    <row r="86" spans="1:8" x14ac:dyDescent="0.25">
      <c r="A86" s="11">
        <f>IF('Paste data'!A86="","",'Paste data'!A86)</f>
      </c>
      <c r="B86" s="4">
        <f>IF('Paste data'!A86="","",'Paste data'!F86)</f>
      </c>
      <c r="C86" s="4">
        <f>IF('Paste data'!A86="","",'Paste data'!G86)</f>
      </c>
      <c r="D86" s="4">
        <f>IF('Paste data'!A86="","",'Paste data'!D86)</f>
      </c>
      <c r="E86" s="12">
        <f>IFERROR(IF(OR('Paste data'!H86="",'Paste data'!I86=""),"",ROUND((IF(ISNUMBER('Paste data'!I86),'Paste data'!I86,IFERROR(DATE(VALUE(LEFT('Paste data'!I86,4)),VALUE(MID('Paste data'!I86,6,2)),VALUE(MID('Paste data'!I86,9,2)))+VALUE(MID('Paste data'!I86,12,2))/24+VALUE(MID('Paste data'!I86,15,2))/1440,"")))-(IF(ISNUMBER('Paste data'!H86),'Paste data'!H86,IFERROR(DATE(VALUE(LEFT('Paste data'!H86,4)),VALUE(MID('Paste data'!H86,6,2)),VALUE(MID('Paste data'!H86,9,2)))+VALUE(MID('Paste data'!H86,12,2))/24+VALUE(MID('Paste data'!H86,15,2))/1440,""))),2)),"")</f>
      </c>
      <c r="F86" s="12">
        <f>IFERROR(IF(OR('Paste data'!I86="",'Paste data'!J86=""),"",ROUND((IF(ISNUMBER('Paste data'!J86),'Paste data'!J86,IFERROR(DATE(VALUE(LEFT('Paste data'!J86,4)),VALUE(MID('Paste data'!J86,6,2)),VALUE(MID('Paste data'!J86,9,2)))+VALUE(MID('Paste data'!J86,12,2))/24+VALUE(MID('Paste data'!J86,15,2))/1440,"")))-(IF(ISNUMBER('Paste data'!I86),'Paste data'!I86,IFERROR(DATE(VALUE(LEFT('Paste data'!I86,4)),VALUE(MID('Paste data'!I86,6,2)),VALUE(MID('Paste data'!I86,9,2)))+VALUE(MID('Paste data'!I86,12,2))/24+VALUE(MID('Paste data'!I86,15,2))/1440,""))),2)),"")</f>
      </c>
      <c r="G86" s="12">
        <f>IFERROR(IF(OR('Paste data'!H86="",'Paste data'!J86=""),"",ROUND((IF(ISNUMBER('Paste data'!J86),'Paste data'!J86,IFERROR(DATE(VALUE(LEFT('Paste data'!J86,4)),VALUE(MID('Paste data'!J86,6,2)),VALUE(MID('Paste data'!J86,9,2)))+VALUE(MID('Paste data'!J86,12,2))/24+VALUE(MID('Paste data'!J86,15,2))/1440,"")))-(IF(ISNUMBER('Paste data'!H86),'Paste data'!H86,IFERROR(DATE(VALUE(LEFT('Paste data'!H86,4)),VALUE(MID('Paste data'!H86,6,2)),VALUE(MID('Paste data'!H86,9,2)))+VALUE(MID('Paste data'!H86,12,2))/24+VALUE(MID('Paste data'!H86,15,2))/1440,""))),2)),"")</f>
      </c>
      <c r="H86" s="11">
        <f>IFERROR(IF('Paste data'!J86="","",(IF(ISNUMBER('Paste data'!J86),'Paste data'!J86,IFERROR(DATE(VALUE(LEFT('Paste data'!J86,4)),VALUE(MID('Paste data'!J86,6,2)),VALUE(MID('Paste data'!J86,9,2)))+VALUE(MID('Paste data'!J86,12,2))/24+VALUE(MID('Paste data'!J86,15,2))/1440,"")))-WEEKDAY((IF(ISNUMBER('Paste data'!J86),'Paste data'!J86,IFERROR(DATE(VALUE(LEFT('Paste data'!J86,4)),VALUE(MID('Paste data'!J86,6,2)),VALUE(MID('Paste data'!J86,9,2)))+VALUE(MID('Paste data'!J86,12,2))/24+VALUE(MID('Paste data'!J86,15,2))/1440,""))),3)),"")</f>
      </c>
    </row>
    <row r="87" spans="1:8" x14ac:dyDescent="0.25">
      <c r="A87" s="11">
        <f>IF('Paste data'!A87="","",'Paste data'!A87)</f>
      </c>
      <c r="B87" s="4">
        <f>IF('Paste data'!A87="","",'Paste data'!F87)</f>
      </c>
      <c r="C87" s="4">
        <f>IF('Paste data'!A87="","",'Paste data'!G87)</f>
      </c>
      <c r="D87" s="4">
        <f>IF('Paste data'!A87="","",'Paste data'!D87)</f>
      </c>
      <c r="E87" s="12">
        <f>IFERROR(IF(OR('Paste data'!H87="",'Paste data'!I87=""),"",ROUND((IF(ISNUMBER('Paste data'!I87),'Paste data'!I87,IFERROR(DATE(VALUE(LEFT('Paste data'!I87,4)),VALUE(MID('Paste data'!I87,6,2)),VALUE(MID('Paste data'!I87,9,2)))+VALUE(MID('Paste data'!I87,12,2))/24+VALUE(MID('Paste data'!I87,15,2))/1440,"")))-(IF(ISNUMBER('Paste data'!H87),'Paste data'!H87,IFERROR(DATE(VALUE(LEFT('Paste data'!H87,4)),VALUE(MID('Paste data'!H87,6,2)),VALUE(MID('Paste data'!H87,9,2)))+VALUE(MID('Paste data'!H87,12,2))/24+VALUE(MID('Paste data'!H87,15,2))/1440,""))),2)),"")</f>
      </c>
      <c r="F87" s="12">
        <f>IFERROR(IF(OR('Paste data'!I87="",'Paste data'!J87=""),"",ROUND((IF(ISNUMBER('Paste data'!J87),'Paste data'!J87,IFERROR(DATE(VALUE(LEFT('Paste data'!J87,4)),VALUE(MID('Paste data'!J87,6,2)),VALUE(MID('Paste data'!J87,9,2)))+VALUE(MID('Paste data'!J87,12,2))/24+VALUE(MID('Paste data'!J87,15,2))/1440,"")))-(IF(ISNUMBER('Paste data'!I87),'Paste data'!I87,IFERROR(DATE(VALUE(LEFT('Paste data'!I87,4)),VALUE(MID('Paste data'!I87,6,2)),VALUE(MID('Paste data'!I87,9,2)))+VALUE(MID('Paste data'!I87,12,2))/24+VALUE(MID('Paste data'!I87,15,2))/1440,""))),2)),"")</f>
      </c>
      <c r="G87" s="12">
        <f>IFERROR(IF(OR('Paste data'!H87="",'Paste data'!J87=""),"",ROUND((IF(ISNUMBER('Paste data'!J87),'Paste data'!J87,IFERROR(DATE(VALUE(LEFT('Paste data'!J87,4)),VALUE(MID('Paste data'!J87,6,2)),VALUE(MID('Paste data'!J87,9,2)))+VALUE(MID('Paste data'!J87,12,2))/24+VALUE(MID('Paste data'!J87,15,2))/1440,"")))-(IF(ISNUMBER('Paste data'!H87),'Paste data'!H87,IFERROR(DATE(VALUE(LEFT('Paste data'!H87,4)),VALUE(MID('Paste data'!H87,6,2)),VALUE(MID('Paste data'!H87,9,2)))+VALUE(MID('Paste data'!H87,12,2))/24+VALUE(MID('Paste data'!H87,15,2))/1440,""))),2)),"")</f>
      </c>
      <c r="H87" s="11">
        <f>IFERROR(IF('Paste data'!J87="","",(IF(ISNUMBER('Paste data'!J87),'Paste data'!J87,IFERROR(DATE(VALUE(LEFT('Paste data'!J87,4)),VALUE(MID('Paste data'!J87,6,2)),VALUE(MID('Paste data'!J87,9,2)))+VALUE(MID('Paste data'!J87,12,2))/24+VALUE(MID('Paste data'!J87,15,2))/1440,"")))-WEEKDAY((IF(ISNUMBER('Paste data'!J87),'Paste data'!J87,IFERROR(DATE(VALUE(LEFT('Paste data'!J87,4)),VALUE(MID('Paste data'!J87,6,2)),VALUE(MID('Paste data'!J87,9,2)))+VALUE(MID('Paste data'!J87,12,2))/24+VALUE(MID('Paste data'!J87,15,2))/1440,""))),3)),"")</f>
      </c>
    </row>
    <row r="88" spans="1:8" x14ac:dyDescent="0.25">
      <c r="A88" s="11">
        <f>IF('Paste data'!A88="","",'Paste data'!A88)</f>
      </c>
      <c r="B88" s="4">
        <f>IF('Paste data'!A88="","",'Paste data'!F88)</f>
      </c>
      <c r="C88" s="4">
        <f>IF('Paste data'!A88="","",'Paste data'!G88)</f>
      </c>
      <c r="D88" s="4">
        <f>IF('Paste data'!A88="","",'Paste data'!D88)</f>
      </c>
      <c r="E88" s="12">
        <f>IFERROR(IF(OR('Paste data'!H88="",'Paste data'!I88=""),"",ROUND((IF(ISNUMBER('Paste data'!I88),'Paste data'!I88,IFERROR(DATE(VALUE(LEFT('Paste data'!I88,4)),VALUE(MID('Paste data'!I88,6,2)),VALUE(MID('Paste data'!I88,9,2)))+VALUE(MID('Paste data'!I88,12,2))/24+VALUE(MID('Paste data'!I88,15,2))/1440,"")))-(IF(ISNUMBER('Paste data'!H88),'Paste data'!H88,IFERROR(DATE(VALUE(LEFT('Paste data'!H88,4)),VALUE(MID('Paste data'!H88,6,2)),VALUE(MID('Paste data'!H88,9,2)))+VALUE(MID('Paste data'!H88,12,2))/24+VALUE(MID('Paste data'!H88,15,2))/1440,""))),2)),"")</f>
      </c>
      <c r="F88" s="12">
        <f>IFERROR(IF(OR('Paste data'!I88="",'Paste data'!J88=""),"",ROUND((IF(ISNUMBER('Paste data'!J88),'Paste data'!J88,IFERROR(DATE(VALUE(LEFT('Paste data'!J88,4)),VALUE(MID('Paste data'!J88,6,2)),VALUE(MID('Paste data'!J88,9,2)))+VALUE(MID('Paste data'!J88,12,2))/24+VALUE(MID('Paste data'!J88,15,2))/1440,"")))-(IF(ISNUMBER('Paste data'!I88),'Paste data'!I88,IFERROR(DATE(VALUE(LEFT('Paste data'!I88,4)),VALUE(MID('Paste data'!I88,6,2)),VALUE(MID('Paste data'!I88,9,2)))+VALUE(MID('Paste data'!I88,12,2))/24+VALUE(MID('Paste data'!I88,15,2))/1440,""))),2)),"")</f>
      </c>
      <c r="G88" s="12">
        <f>IFERROR(IF(OR('Paste data'!H88="",'Paste data'!J88=""),"",ROUND((IF(ISNUMBER('Paste data'!J88),'Paste data'!J88,IFERROR(DATE(VALUE(LEFT('Paste data'!J88,4)),VALUE(MID('Paste data'!J88,6,2)),VALUE(MID('Paste data'!J88,9,2)))+VALUE(MID('Paste data'!J88,12,2))/24+VALUE(MID('Paste data'!J88,15,2))/1440,"")))-(IF(ISNUMBER('Paste data'!H88),'Paste data'!H88,IFERROR(DATE(VALUE(LEFT('Paste data'!H88,4)),VALUE(MID('Paste data'!H88,6,2)),VALUE(MID('Paste data'!H88,9,2)))+VALUE(MID('Paste data'!H88,12,2))/24+VALUE(MID('Paste data'!H88,15,2))/1440,""))),2)),"")</f>
      </c>
      <c r="H88" s="11">
        <f>IFERROR(IF('Paste data'!J88="","",(IF(ISNUMBER('Paste data'!J88),'Paste data'!J88,IFERROR(DATE(VALUE(LEFT('Paste data'!J88,4)),VALUE(MID('Paste data'!J88,6,2)),VALUE(MID('Paste data'!J88,9,2)))+VALUE(MID('Paste data'!J88,12,2))/24+VALUE(MID('Paste data'!J88,15,2))/1440,"")))-WEEKDAY((IF(ISNUMBER('Paste data'!J88),'Paste data'!J88,IFERROR(DATE(VALUE(LEFT('Paste data'!J88,4)),VALUE(MID('Paste data'!J88,6,2)),VALUE(MID('Paste data'!J88,9,2)))+VALUE(MID('Paste data'!J88,12,2))/24+VALUE(MID('Paste data'!J88,15,2))/1440,""))),3)),"")</f>
      </c>
    </row>
    <row r="89" spans="1:8" x14ac:dyDescent="0.25">
      <c r="A89" s="11">
        <f>IF('Paste data'!A89="","",'Paste data'!A89)</f>
      </c>
      <c r="B89" s="4">
        <f>IF('Paste data'!A89="","",'Paste data'!F89)</f>
      </c>
      <c r="C89" s="4">
        <f>IF('Paste data'!A89="","",'Paste data'!G89)</f>
      </c>
      <c r="D89" s="4">
        <f>IF('Paste data'!A89="","",'Paste data'!D89)</f>
      </c>
      <c r="E89" s="12">
        <f>IFERROR(IF(OR('Paste data'!H89="",'Paste data'!I89=""),"",ROUND((IF(ISNUMBER('Paste data'!I89),'Paste data'!I89,IFERROR(DATE(VALUE(LEFT('Paste data'!I89,4)),VALUE(MID('Paste data'!I89,6,2)),VALUE(MID('Paste data'!I89,9,2)))+VALUE(MID('Paste data'!I89,12,2))/24+VALUE(MID('Paste data'!I89,15,2))/1440,"")))-(IF(ISNUMBER('Paste data'!H89),'Paste data'!H89,IFERROR(DATE(VALUE(LEFT('Paste data'!H89,4)),VALUE(MID('Paste data'!H89,6,2)),VALUE(MID('Paste data'!H89,9,2)))+VALUE(MID('Paste data'!H89,12,2))/24+VALUE(MID('Paste data'!H89,15,2))/1440,""))),2)),"")</f>
      </c>
      <c r="F89" s="12">
        <f>IFERROR(IF(OR('Paste data'!I89="",'Paste data'!J89=""),"",ROUND((IF(ISNUMBER('Paste data'!J89),'Paste data'!J89,IFERROR(DATE(VALUE(LEFT('Paste data'!J89,4)),VALUE(MID('Paste data'!J89,6,2)),VALUE(MID('Paste data'!J89,9,2)))+VALUE(MID('Paste data'!J89,12,2))/24+VALUE(MID('Paste data'!J89,15,2))/1440,"")))-(IF(ISNUMBER('Paste data'!I89),'Paste data'!I89,IFERROR(DATE(VALUE(LEFT('Paste data'!I89,4)),VALUE(MID('Paste data'!I89,6,2)),VALUE(MID('Paste data'!I89,9,2)))+VALUE(MID('Paste data'!I89,12,2))/24+VALUE(MID('Paste data'!I89,15,2))/1440,""))),2)),"")</f>
      </c>
      <c r="G89" s="12">
        <f>IFERROR(IF(OR('Paste data'!H89="",'Paste data'!J89=""),"",ROUND((IF(ISNUMBER('Paste data'!J89),'Paste data'!J89,IFERROR(DATE(VALUE(LEFT('Paste data'!J89,4)),VALUE(MID('Paste data'!J89,6,2)),VALUE(MID('Paste data'!J89,9,2)))+VALUE(MID('Paste data'!J89,12,2))/24+VALUE(MID('Paste data'!J89,15,2))/1440,"")))-(IF(ISNUMBER('Paste data'!H89),'Paste data'!H89,IFERROR(DATE(VALUE(LEFT('Paste data'!H89,4)),VALUE(MID('Paste data'!H89,6,2)),VALUE(MID('Paste data'!H89,9,2)))+VALUE(MID('Paste data'!H89,12,2))/24+VALUE(MID('Paste data'!H89,15,2))/1440,""))),2)),"")</f>
      </c>
      <c r="H89" s="11">
        <f>IFERROR(IF('Paste data'!J89="","",(IF(ISNUMBER('Paste data'!J89),'Paste data'!J89,IFERROR(DATE(VALUE(LEFT('Paste data'!J89,4)),VALUE(MID('Paste data'!J89,6,2)),VALUE(MID('Paste data'!J89,9,2)))+VALUE(MID('Paste data'!J89,12,2))/24+VALUE(MID('Paste data'!J89,15,2))/1440,"")))-WEEKDAY((IF(ISNUMBER('Paste data'!J89),'Paste data'!J89,IFERROR(DATE(VALUE(LEFT('Paste data'!J89,4)),VALUE(MID('Paste data'!J89,6,2)),VALUE(MID('Paste data'!J89,9,2)))+VALUE(MID('Paste data'!J89,12,2))/24+VALUE(MID('Paste data'!J89,15,2))/1440,""))),3)),"")</f>
      </c>
    </row>
    <row r="90" spans="1:8" x14ac:dyDescent="0.25">
      <c r="A90" s="11">
        <f>IF('Paste data'!A90="","",'Paste data'!A90)</f>
      </c>
      <c r="B90" s="4">
        <f>IF('Paste data'!A90="","",'Paste data'!F90)</f>
      </c>
      <c r="C90" s="4">
        <f>IF('Paste data'!A90="","",'Paste data'!G90)</f>
      </c>
      <c r="D90" s="4">
        <f>IF('Paste data'!A90="","",'Paste data'!D90)</f>
      </c>
      <c r="E90" s="12">
        <f>IFERROR(IF(OR('Paste data'!H90="",'Paste data'!I90=""),"",ROUND((IF(ISNUMBER('Paste data'!I90),'Paste data'!I90,IFERROR(DATE(VALUE(LEFT('Paste data'!I90,4)),VALUE(MID('Paste data'!I90,6,2)),VALUE(MID('Paste data'!I90,9,2)))+VALUE(MID('Paste data'!I90,12,2))/24+VALUE(MID('Paste data'!I90,15,2))/1440,"")))-(IF(ISNUMBER('Paste data'!H90),'Paste data'!H90,IFERROR(DATE(VALUE(LEFT('Paste data'!H90,4)),VALUE(MID('Paste data'!H90,6,2)),VALUE(MID('Paste data'!H90,9,2)))+VALUE(MID('Paste data'!H90,12,2))/24+VALUE(MID('Paste data'!H90,15,2))/1440,""))),2)),"")</f>
      </c>
      <c r="F90" s="12">
        <f>IFERROR(IF(OR('Paste data'!I90="",'Paste data'!J90=""),"",ROUND((IF(ISNUMBER('Paste data'!J90),'Paste data'!J90,IFERROR(DATE(VALUE(LEFT('Paste data'!J90,4)),VALUE(MID('Paste data'!J90,6,2)),VALUE(MID('Paste data'!J90,9,2)))+VALUE(MID('Paste data'!J90,12,2))/24+VALUE(MID('Paste data'!J90,15,2))/1440,"")))-(IF(ISNUMBER('Paste data'!I90),'Paste data'!I90,IFERROR(DATE(VALUE(LEFT('Paste data'!I90,4)),VALUE(MID('Paste data'!I90,6,2)),VALUE(MID('Paste data'!I90,9,2)))+VALUE(MID('Paste data'!I90,12,2))/24+VALUE(MID('Paste data'!I90,15,2))/1440,""))),2)),"")</f>
      </c>
      <c r="G90" s="12">
        <f>IFERROR(IF(OR('Paste data'!H90="",'Paste data'!J90=""),"",ROUND((IF(ISNUMBER('Paste data'!J90),'Paste data'!J90,IFERROR(DATE(VALUE(LEFT('Paste data'!J90,4)),VALUE(MID('Paste data'!J90,6,2)),VALUE(MID('Paste data'!J90,9,2)))+VALUE(MID('Paste data'!J90,12,2))/24+VALUE(MID('Paste data'!J90,15,2))/1440,"")))-(IF(ISNUMBER('Paste data'!H90),'Paste data'!H90,IFERROR(DATE(VALUE(LEFT('Paste data'!H90,4)),VALUE(MID('Paste data'!H90,6,2)),VALUE(MID('Paste data'!H90,9,2)))+VALUE(MID('Paste data'!H90,12,2))/24+VALUE(MID('Paste data'!H90,15,2))/1440,""))),2)),"")</f>
      </c>
      <c r="H90" s="11">
        <f>IFERROR(IF('Paste data'!J90="","",(IF(ISNUMBER('Paste data'!J90),'Paste data'!J90,IFERROR(DATE(VALUE(LEFT('Paste data'!J90,4)),VALUE(MID('Paste data'!J90,6,2)),VALUE(MID('Paste data'!J90,9,2)))+VALUE(MID('Paste data'!J90,12,2))/24+VALUE(MID('Paste data'!J90,15,2))/1440,"")))-WEEKDAY((IF(ISNUMBER('Paste data'!J90),'Paste data'!J90,IFERROR(DATE(VALUE(LEFT('Paste data'!J90,4)),VALUE(MID('Paste data'!J90,6,2)),VALUE(MID('Paste data'!J90,9,2)))+VALUE(MID('Paste data'!J90,12,2))/24+VALUE(MID('Paste data'!J90,15,2))/1440,""))),3)),"")</f>
      </c>
    </row>
    <row r="91" spans="1:8" x14ac:dyDescent="0.25">
      <c r="A91" s="11">
        <f>IF('Paste data'!A91="","",'Paste data'!A91)</f>
      </c>
      <c r="B91" s="4">
        <f>IF('Paste data'!A91="","",'Paste data'!F91)</f>
      </c>
      <c r="C91" s="4">
        <f>IF('Paste data'!A91="","",'Paste data'!G91)</f>
      </c>
      <c r="D91" s="4">
        <f>IF('Paste data'!A91="","",'Paste data'!D91)</f>
      </c>
      <c r="E91" s="12">
        <f>IFERROR(IF(OR('Paste data'!H91="",'Paste data'!I91=""),"",ROUND((IF(ISNUMBER('Paste data'!I91),'Paste data'!I91,IFERROR(DATE(VALUE(LEFT('Paste data'!I91,4)),VALUE(MID('Paste data'!I91,6,2)),VALUE(MID('Paste data'!I91,9,2)))+VALUE(MID('Paste data'!I91,12,2))/24+VALUE(MID('Paste data'!I91,15,2))/1440,"")))-(IF(ISNUMBER('Paste data'!H91),'Paste data'!H91,IFERROR(DATE(VALUE(LEFT('Paste data'!H91,4)),VALUE(MID('Paste data'!H91,6,2)),VALUE(MID('Paste data'!H91,9,2)))+VALUE(MID('Paste data'!H91,12,2))/24+VALUE(MID('Paste data'!H91,15,2))/1440,""))),2)),"")</f>
      </c>
      <c r="F91" s="12">
        <f>IFERROR(IF(OR('Paste data'!I91="",'Paste data'!J91=""),"",ROUND((IF(ISNUMBER('Paste data'!J91),'Paste data'!J91,IFERROR(DATE(VALUE(LEFT('Paste data'!J91,4)),VALUE(MID('Paste data'!J91,6,2)),VALUE(MID('Paste data'!J91,9,2)))+VALUE(MID('Paste data'!J91,12,2))/24+VALUE(MID('Paste data'!J91,15,2))/1440,"")))-(IF(ISNUMBER('Paste data'!I91),'Paste data'!I91,IFERROR(DATE(VALUE(LEFT('Paste data'!I91,4)),VALUE(MID('Paste data'!I91,6,2)),VALUE(MID('Paste data'!I91,9,2)))+VALUE(MID('Paste data'!I91,12,2))/24+VALUE(MID('Paste data'!I91,15,2))/1440,""))),2)),"")</f>
      </c>
      <c r="G91" s="12">
        <f>IFERROR(IF(OR('Paste data'!H91="",'Paste data'!J91=""),"",ROUND((IF(ISNUMBER('Paste data'!J91),'Paste data'!J91,IFERROR(DATE(VALUE(LEFT('Paste data'!J91,4)),VALUE(MID('Paste data'!J91,6,2)),VALUE(MID('Paste data'!J91,9,2)))+VALUE(MID('Paste data'!J91,12,2))/24+VALUE(MID('Paste data'!J91,15,2))/1440,"")))-(IF(ISNUMBER('Paste data'!H91),'Paste data'!H91,IFERROR(DATE(VALUE(LEFT('Paste data'!H91,4)),VALUE(MID('Paste data'!H91,6,2)),VALUE(MID('Paste data'!H91,9,2)))+VALUE(MID('Paste data'!H91,12,2))/24+VALUE(MID('Paste data'!H91,15,2))/1440,""))),2)),"")</f>
      </c>
      <c r="H91" s="11">
        <f>IFERROR(IF('Paste data'!J91="","",(IF(ISNUMBER('Paste data'!J91),'Paste data'!J91,IFERROR(DATE(VALUE(LEFT('Paste data'!J91,4)),VALUE(MID('Paste data'!J91,6,2)),VALUE(MID('Paste data'!J91,9,2)))+VALUE(MID('Paste data'!J91,12,2))/24+VALUE(MID('Paste data'!J91,15,2))/1440,"")))-WEEKDAY((IF(ISNUMBER('Paste data'!J91),'Paste data'!J91,IFERROR(DATE(VALUE(LEFT('Paste data'!J91,4)),VALUE(MID('Paste data'!J91,6,2)),VALUE(MID('Paste data'!J91,9,2)))+VALUE(MID('Paste data'!J91,12,2))/24+VALUE(MID('Paste data'!J91,15,2))/1440,""))),3)),"")</f>
      </c>
    </row>
    <row r="92" spans="1:8" x14ac:dyDescent="0.25">
      <c r="A92" s="11">
        <f>IF('Paste data'!A92="","",'Paste data'!A92)</f>
      </c>
      <c r="B92" s="4">
        <f>IF('Paste data'!A92="","",'Paste data'!F92)</f>
      </c>
      <c r="C92" s="4">
        <f>IF('Paste data'!A92="","",'Paste data'!G92)</f>
      </c>
      <c r="D92" s="4">
        <f>IF('Paste data'!A92="","",'Paste data'!D92)</f>
      </c>
      <c r="E92" s="12">
        <f>IFERROR(IF(OR('Paste data'!H92="",'Paste data'!I92=""),"",ROUND((IF(ISNUMBER('Paste data'!I92),'Paste data'!I92,IFERROR(DATE(VALUE(LEFT('Paste data'!I92,4)),VALUE(MID('Paste data'!I92,6,2)),VALUE(MID('Paste data'!I92,9,2)))+VALUE(MID('Paste data'!I92,12,2))/24+VALUE(MID('Paste data'!I92,15,2))/1440,"")))-(IF(ISNUMBER('Paste data'!H92),'Paste data'!H92,IFERROR(DATE(VALUE(LEFT('Paste data'!H92,4)),VALUE(MID('Paste data'!H92,6,2)),VALUE(MID('Paste data'!H92,9,2)))+VALUE(MID('Paste data'!H92,12,2))/24+VALUE(MID('Paste data'!H92,15,2))/1440,""))),2)),"")</f>
      </c>
      <c r="F92" s="12">
        <f>IFERROR(IF(OR('Paste data'!I92="",'Paste data'!J92=""),"",ROUND((IF(ISNUMBER('Paste data'!J92),'Paste data'!J92,IFERROR(DATE(VALUE(LEFT('Paste data'!J92,4)),VALUE(MID('Paste data'!J92,6,2)),VALUE(MID('Paste data'!J92,9,2)))+VALUE(MID('Paste data'!J92,12,2))/24+VALUE(MID('Paste data'!J92,15,2))/1440,"")))-(IF(ISNUMBER('Paste data'!I92),'Paste data'!I92,IFERROR(DATE(VALUE(LEFT('Paste data'!I92,4)),VALUE(MID('Paste data'!I92,6,2)),VALUE(MID('Paste data'!I92,9,2)))+VALUE(MID('Paste data'!I92,12,2))/24+VALUE(MID('Paste data'!I92,15,2))/1440,""))),2)),"")</f>
      </c>
      <c r="G92" s="12">
        <f>IFERROR(IF(OR('Paste data'!H92="",'Paste data'!J92=""),"",ROUND((IF(ISNUMBER('Paste data'!J92),'Paste data'!J92,IFERROR(DATE(VALUE(LEFT('Paste data'!J92,4)),VALUE(MID('Paste data'!J92,6,2)),VALUE(MID('Paste data'!J92,9,2)))+VALUE(MID('Paste data'!J92,12,2))/24+VALUE(MID('Paste data'!J92,15,2))/1440,"")))-(IF(ISNUMBER('Paste data'!H92),'Paste data'!H92,IFERROR(DATE(VALUE(LEFT('Paste data'!H92,4)),VALUE(MID('Paste data'!H92,6,2)),VALUE(MID('Paste data'!H92,9,2)))+VALUE(MID('Paste data'!H92,12,2))/24+VALUE(MID('Paste data'!H92,15,2))/1440,""))),2)),"")</f>
      </c>
      <c r="H92" s="11">
        <f>IFERROR(IF('Paste data'!J92="","",(IF(ISNUMBER('Paste data'!J92),'Paste data'!J92,IFERROR(DATE(VALUE(LEFT('Paste data'!J92,4)),VALUE(MID('Paste data'!J92,6,2)),VALUE(MID('Paste data'!J92,9,2)))+VALUE(MID('Paste data'!J92,12,2))/24+VALUE(MID('Paste data'!J92,15,2))/1440,"")))-WEEKDAY((IF(ISNUMBER('Paste data'!J92),'Paste data'!J92,IFERROR(DATE(VALUE(LEFT('Paste data'!J92,4)),VALUE(MID('Paste data'!J92,6,2)),VALUE(MID('Paste data'!J92,9,2)))+VALUE(MID('Paste data'!J92,12,2))/24+VALUE(MID('Paste data'!J92,15,2))/1440,""))),3)),"")</f>
      </c>
    </row>
    <row r="93" spans="1:8" x14ac:dyDescent="0.25">
      <c r="A93" s="11">
        <f>IF('Paste data'!A93="","",'Paste data'!A93)</f>
      </c>
      <c r="B93" s="4">
        <f>IF('Paste data'!A93="","",'Paste data'!F93)</f>
      </c>
      <c r="C93" s="4">
        <f>IF('Paste data'!A93="","",'Paste data'!G93)</f>
      </c>
      <c r="D93" s="4">
        <f>IF('Paste data'!A93="","",'Paste data'!D93)</f>
      </c>
      <c r="E93" s="12">
        <f>IFERROR(IF(OR('Paste data'!H93="",'Paste data'!I93=""),"",ROUND((IF(ISNUMBER('Paste data'!I93),'Paste data'!I93,IFERROR(DATE(VALUE(LEFT('Paste data'!I93,4)),VALUE(MID('Paste data'!I93,6,2)),VALUE(MID('Paste data'!I93,9,2)))+VALUE(MID('Paste data'!I93,12,2))/24+VALUE(MID('Paste data'!I93,15,2))/1440,"")))-(IF(ISNUMBER('Paste data'!H93),'Paste data'!H93,IFERROR(DATE(VALUE(LEFT('Paste data'!H93,4)),VALUE(MID('Paste data'!H93,6,2)),VALUE(MID('Paste data'!H93,9,2)))+VALUE(MID('Paste data'!H93,12,2))/24+VALUE(MID('Paste data'!H93,15,2))/1440,""))),2)),"")</f>
      </c>
      <c r="F93" s="12">
        <f>IFERROR(IF(OR('Paste data'!I93="",'Paste data'!J93=""),"",ROUND((IF(ISNUMBER('Paste data'!J93),'Paste data'!J93,IFERROR(DATE(VALUE(LEFT('Paste data'!J93,4)),VALUE(MID('Paste data'!J93,6,2)),VALUE(MID('Paste data'!J93,9,2)))+VALUE(MID('Paste data'!J93,12,2))/24+VALUE(MID('Paste data'!J93,15,2))/1440,"")))-(IF(ISNUMBER('Paste data'!I93),'Paste data'!I93,IFERROR(DATE(VALUE(LEFT('Paste data'!I93,4)),VALUE(MID('Paste data'!I93,6,2)),VALUE(MID('Paste data'!I93,9,2)))+VALUE(MID('Paste data'!I93,12,2))/24+VALUE(MID('Paste data'!I93,15,2))/1440,""))),2)),"")</f>
      </c>
      <c r="G93" s="12">
        <f>IFERROR(IF(OR('Paste data'!H93="",'Paste data'!J93=""),"",ROUND((IF(ISNUMBER('Paste data'!J93),'Paste data'!J93,IFERROR(DATE(VALUE(LEFT('Paste data'!J93,4)),VALUE(MID('Paste data'!J93,6,2)),VALUE(MID('Paste data'!J93,9,2)))+VALUE(MID('Paste data'!J93,12,2))/24+VALUE(MID('Paste data'!J93,15,2))/1440,"")))-(IF(ISNUMBER('Paste data'!H93),'Paste data'!H93,IFERROR(DATE(VALUE(LEFT('Paste data'!H93,4)),VALUE(MID('Paste data'!H93,6,2)),VALUE(MID('Paste data'!H93,9,2)))+VALUE(MID('Paste data'!H93,12,2))/24+VALUE(MID('Paste data'!H93,15,2))/1440,""))),2)),"")</f>
      </c>
      <c r="H93" s="11">
        <f>IFERROR(IF('Paste data'!J93="","",(IF(ISNUMBER('Paste data'!J93),'Paste data'!J93,IFERROR(DATE(VALUE(LEFT('Paste data'!J93,4)),VALUE(MID('Paste data'!J93,6,2)),VALUE(MID('Paste data'!J93,9,2)))+VALUE(MID('Paste data'!J93,12,2))/24+VALUE(MID('Paste data'!J93,15,2))/1440,"")))-WEEKDAY((IF(ISNUMBER('Paste data'!J93),'Paste data'!J93,IFERROR(DATE(VALUE(LEFT('Paste data'!J93,4)),VALUE(MID('Paste data'!J93,6,2)),VALUE(MID('Paste data'!J93,9,2)))+VALUE(MID('Paste data'!J93,12,2))/24+VALUE(MID('Paste data'!J93,15,2))/1440,""))),3)),"")</f>
      </c>
    </row>
    <row r="94" spans="1:8" x14ac:dyDescent="0.25">
      <c r="A94" s="11">
        <f>IF('Paste data'!A94="","",'Paste data'!A94)</f>
      </c>
      <c r="B94" s="4">
        <f>IF('Paste data'!A94="","",'Paste data'!F94)</f>
      </c>
      <c r="C94" s="4">
        <f>IF('Paste data'!A94="","",'Paste data'!G94)</f>
      </c>
      <c r="D94" s="4">
        <f>IF('Paste data'!A94="","",'Paste data'!D94)</f>
      </c>
      <c r="E94" s="12">
        <f>IFERROR(IF(OR('Paste data'!H94="",'Paste data'!I94=""),"",ROUND((IF(ISNUMBER('Paste data'!I94),'Paste data'!I94,IFERROR(DATE(VALUE(LEFT('Paste data'!I94,4)),VALUE(MID('Paste data'!I94,6,2)),VALUE(MID('Paste data'!I94,9,2)))+VALUE(MID('Paste data'!I94,12,2))/24+VALUE(MID('Paste data'!I94,15,2))/1440,"")))-(IF(ISNUMBER('Paste data'!H94),'Paste data'!H94,IFERROR(DATE(VALUE(LEFT('Paste data'!H94,4)),VALUE(MID('Paste data'!H94,6,2)),VALUE(MID('Paste data'!H94,9,2)))+VALUE(MID('Paste data'!H94,12,2))/24+VALUE(MID('Paste data'!H94,15,2))/1440,""))),2)),"")</f>
      </c>
      <c r="F94" s="12">
        <f>IFERROR(IF(OR('Paste data'!I94="",'Paste data'!J94=""),"",ROUND((IF(ISNUMBER('Paste data'!J94),'Paste data'!J94,IFERROR(DATE(VALUE(LEFT('Paste data'!J94,4)),VALUE(MID('Paste data'!J94,6,2)),VALUE(MID('Paste data'!J94,9,2)))+VALUE(MID('Paste data'!J94,12,2))/24+VALUE(MID('Paste data'!J94,15,2))/1440,"")))-(IF(ISNUMBER('Paste data'!I94),'Paste data'!I94,IFERROR(DATE(VALUE(LEFT('Paste data'!I94,4)),VALUE(MID('Paste data'!I94,6,2)),VALUE(MID('Paste data'!I94,9,2)))+VALUE(MID('Paste data'!I94,12,2))/24+VALUE(MID('Paste data'!I94,15,2))/1440,""))),2)),"")</f>
      </c>
      <c r="G94" s="12">
        <f>IFERROR(IF(OR('Paste data'!H94="",'Paste data'!J94=""),"",ROUND((IF(ISNUMBER('Paste data'!J94),'Paste data'!J94,IFERROR(DATE(VALUE(LEFT('Paste data'!J94,4)),VALUE(MID('Paste data'!J94,6,2)),VALUE(MID('Paste data'!J94,9,2)))+VALUE(MID('Paste data'!J94,12,2))/24+VALUE(MID('Paste data'!J94,15,2))/1440,"")))-(IF(ISNUMBER('Paste data'!H94),'Paste data'!H94,IFERROR(DATE(VALUE(LEFT('Paste data'!H94,4)),VALUE(MID('Paste data'!H94,6,2)),VALUE(MID('Paste data'!H94,9,2)))+VALUE(MID('Paste data'!H94,12,2))/24+VALUE(MID('Paste data'!H94,15,2))/1440,""))),2)),"")</f>
      </c>
      <c r="H94" s="11">
        <f>IFERROR(IF('Paste data'!J94="","",(IF(ISNUMBER('Paste data'!J94),'Paste data'!J94,IFERROR(DATE(VALUE(LEFT('Paste data'!J94,4)),VALUE(MID('Paste data'!J94,6,2)),VALUE(MID('Paste data'!J94,9,2)))+VALUE(MID('Paste data'!J94,12,2))/24+VALUE(MID('Paste data'!J94,15,2))/1440,"")))-WEEKDAY((IF(ISNUMBER('Paste data'!J94),'Paste data'!J94,IFERROR(DATE(VALUE(LEFT('Paste data'!J94,4)),VALUE(MID('Paste data'!J94,6,2)),VALUE(MID('Paste data'!J94,9,2)))+VALUE(MID('Paste data'!J94,12,2))/24+VALUE(MID('Paste data'!J94,15,2))/1440,""))),3)),"")</f>
      </c>
    </row>
    <row r="95" spans="1:8" x14ac:dyDescent="0.25">
      <c r="A95" s="11">
        <f>IF('Paste data'!A95="","",'Paste data'!A95)</f>
      </c>
      <c r="B95" s="4">
        <f>IF('Paste data'!A95="","",'Paste data'!F95)</f>
      </c>
      <c r="C95" s="4">
        <f>IF('Paste data'!A95="","",'Paste data'!G95)</f>
      </c>
      <c r="D95" s="4">
        <f>IF('Paste data'!A95="","",'Paste data'!D95)</f>
      </c>
      <c r="E95" s="12">
        <f>IFERROR(IF(OR('Paste data'!H95="",'Paste data'!I95=""),"",ROUND((IF(ISNUMBER('Paste data'!I95),'Paste data'!I95,IFERROR(DATE(VALUE(LEFT('Paste data'!I95,4)),VALUE(MID('Paste data'!I95,6,2)),VALUE(MID('Paste data'!I95,9,2)))+VALUE(MID('Paste data'!I95,12,2))/24+VALUE(MID('Paste data'!I95,15,2))/1440,"")))-(IF(ISNUMBER('Paste data'!H95),'Paste data'!H95,IFERROR(DATE(VALUE(LEFT('Paste data'!H95,4)),VALUE(MID('Paste data'!H95,6,2)),VALUE(MID('Paste data'!H95,9,2)))+VALUE(MID('Paste data'!H95,12,2))/24+VALUE(MID('Paste data'!H95,15,2))/1440,""))),2)),"")</f>
      </c>
      <c r="F95" s="12">
        <f>IFERROR(IF(OR('Paste data'!I95="",'Paste data'!J95=""),"",ROUND((IF(ISNUMBER('Paste data'!J95),'Paste data'!J95,IFERROR(DATE(VALUE(LEFT('Paste data'!J95,4)),VALUE(MID('Paste data'!J95,6,2)),VALUE(MID('Paste data'!J95,9,2)))+VALUE(MID('Paste data'!J95,12,2))/24+VALUE(MID('Paste data'!J95,15,2))/1440,"")))-(IF(ISNUMBER('Paste data'!I95),'Paste data'!I95,IFERROR(DATE(VALUE(LEFT('Paste data'!I95,4)),VALUE(MID('Paste data'!I95,6,2)),VALUE(MID('Paste data'!I95,9,2)))+VALUE(MID('Paste data'!I95,12,2))/24+VALUE(MID('Paste data'!I95,15,2))/1440,""))),2)),"")</f>
      </c>
      <c r="G95" s="12">
        <f>IFERROR(IF(OR('Paste data'!H95="",'Paste data'!J95=""),"",ROUND((IF(ISNUMBER('Paste data'!J95),'Paste data'!J95,IFERROR(DATE(VALUE(LEFT('Paste data'!J95,4)),VALUE(MID('Paste data'!J95,6,2)),VALUE(MID('Paste data'!J95,9,2)))+VALUE(MID('Paste data'!J95,12,2))/24+VALUE(MID('Paste data'!J95,15,2))/1440,"")))-(IF(ISNUMBER('Paste data'!H95),'Paste data'!H95,IFERROR(DATE(VALUE(LEFT('Paste data'!H95,4)),VALUE(MID('Paste data'!H95,6,2)),VALUE(MID('Paste data'!H95,9,2)))+VALUE(MID('Paste data'!H95,12,2))/24+VALUE(MID('Paste data'!H95,15,2))/1440,""))),2)),"")</f>
      </c>
      <c r="H95" s="11">
        <f>IFERROR(IF('Paste data'!J95="","",(IF(ISNUMBER('Paste data'!J95),'Paste data'!J95,IFERROR(DATE(VALUE(LEFT('Paste data'!J95,4)),VALUE(MID('Paste data'!J95,6,2)),VALUE(MID('Paste data'!J95,9,2)))+VALUE(MID('Paste data'!J95,12,2))/24+VALUE(MID('Paste data'!J95,15,2))/1440,"")))-WEEKDAY((IF(ISNUMBER('Paste data'!J95),'Paste data'!J95,IFERROR(DATE(VALUE(LEFT('Paste data'!J95,4)),VALUE(MID('Paste data'!J95,6,2)),VALUE(MID('Paste data'!J95,9,2)))+VALUE(MID('Paste data'!J95,12,2))/24+VALUE(MID('Paste data'!J95,15,2))/1440,""))),3)),"")</f>
      </c>
    </row>
    <row r="96" spans="1:8" x14ac:dyDescent="0.25">
      <c r="A96" s="11">
        <f>IF('Paste data'!A96="","",'Paste data'!A96)</f>
      </c>
      <c r="B96" s="4">
        <f>IF('Paste data'!A96="","",'Paste data'!F96)</f>
      </c>
      <c r="C96" s="4">
        <f>IF('Paste data'!A96="","",'Paste data'!G96)</f>
      </c>
      <c r="D96" s="4">
        <f>IF('Paste data'!A96="","",'Paste data'!D96)</f>
      </c>
      <c r="E96" s="12">
        <f>IFERROR(IF(OR('Paste data'!H96="",'Paste data'!I96=""),"",ROUND((IF(ISNUMBER('Paste data'!I96),'Paste data'!I96,IFERROR(DATE(VALUE(LEFT('Paste data'!I96,4)),VALUE(MID('Paste data'!I96,6,2)),VALUE(MID('Paste data'!I96,9,2)))+VALUE(MID('Paste data'!I96,12,2))/24+VALUE(MID('Paste data'!I96,15,2))/1440,"")))-(IF(ISNUMBER('Paste data'!H96),'Paste data'!H96,IFERROR(DATE(VALUE(LEFT('Paste data'!H96,4)),VALUE(MID('Paste data'!H96,6,2)),VALUE(MID('Paste data'!H96,9,2)))+VALUE(MID('Paste data'!H96,12,2))/24+VALUE(MID('Paste data'!H96,15,2))/1440,""))),2)),"")</f>
      </c>
      <c r="F96" s="12">
        <f>IFERROR(IF(OR('Paste data'!I96="",'Paste data'!J96=""),"",ROUND((IF(ISNUMBER('Paste data'!J96),'Paste data'!J96,IFERROR(DATE(VALUE(LEFT('Paste data'!J96,4)),VALUE(MID('Paste data'!J96,6,2)),VALUE(MID('Paste data'!J96,9,2)))+VALUE(MID('Paste data'!J96,12,2))/24+VALUE(MID('Paste data'!J96,15,2))/1440,"")))-(IF(ISNUMBER('Paste data'!I96),'Paste data'!I96,IFERROR(DATE(VALUE(LEFT('Paste data'!I96,4)),VALUE(MID('Paste data'!I96,6,2)),VALUE(MID('Paste data'!I96,9,2)))+VALUE(MID('Paste data'!I96,12,2))/24+VALUE(MID('Paste data'!I96,15,2))/1440,""))),2)),"")</f>
      </c>
      <c r="G96" s="12">
        <f>IFERROR(IF(OR('Paste data'!H96="",'Paste data'!J96=""),"",ROUND((IF(ISNUMBER('Paste data'!J96),'Paste data'!J96,IFERROR(DATE(VALUE(LEFT('Paste data'!J96,4)),VALUE(MID('Paste data'!J96,6,2)),VALUE(MID('Paste data'!J96,9,2)))+VALUE(MID('Paste data'!J96,12,2))/24+VALUE(MID('Paste data'!J96,15,2))/1440,"")))-(IF(ISNUMBER('Paste data'!H96),'Paste data'!H96,IFERROR(DATE(VALUE(LEFT('Paste data'!H96,4)),VALUE(MID('Paste data'!H96,6,2)),VALUE(MID('Paste data'!H96,9,2)))+VALUE(MID('Paste data'!H96,12,2))/24+VALUE(MID('Paste data'!H96,15,2))/1440,""))),2)),"")</f>
      </c>
      <c r="H96" s="11">
        <f>IFERROR(IF('Paste data'!J96="","",(IF(ISNUMBER('Paste data'!J96),'Paste data'!J96,IFERROR(DATE(VALUE(LEFT('Paste data'!J96,4)),VALUE(MID('Paste data'!J96,6,2)),VALUE(MID('Paste data'!J96,9,2)))+VALUE(MID('Paste data'!J96,12,2))/24+VALUE(MID('Paste data'!J96,15,2))/1440,"")))-WEEKDAY((IF(ISNUMBER('Paste data'!J96),'Paste data'!J96,IFERROR(DATE(VALUE(LEFT('Paste data'!J96,4)),VALUE(MID('Paste data'!J96,6,2)),VALUE(MID('Paste data'!J96,9,2)))+VALUE(MID('Paste data'!J96,12,2))/24+VALUE(MID('Paste data'!J96,15,2))/1440,""))),3)),"")</f>
      </c>
    </row>
    <row r="97" spans="1:8" x14ac:dyDescent="0.25">
      <c r="A97" s="11">
        <f>IF('Paste data'!A97="","",'Paste data'!A97)</f>
      </c>
      <c r="B97" s="4">
        <f>IF('Paste data'!A97="","",'Paste data'!F97)</f>
      </c>
      <c r="C97" s="4">
        <f>IF('Paste data'!A97="","",'Paste data'!G97)</f>
      </c>
      <c r="D97" s="4">
        <f>IF('Paste data'!A97="","",'Paste data'!D97)</f>
      </c>
      <c r="E97" s="12">
        <f>IFERROR(IF(OR('Paste data'!H97="",'Paste data'!I97=""),"",ROUND((IF(ISNUMBER('Paste data'!I97),'Paste data'!I97,IFERROR(DATE(VALUE(LEFT('Paste data'!I97,4)),VALUE(MID('Paste data'!I97,6,2)),VALUE(MID('Paste data'!I97,9,2)))+VALUE(MID('Paste data'!I97,12,2))/24+VALUE(MID('Paste data'!I97,15,2))/1440,"")))-(IF(ISNUMBER('Paste data'!H97),'Paste data'!H97,IFERROR(DATE(VALUE(LEFT('Paste data'!H97,4)),VALUE(MID('Paste data'!H97,6,2)),VALUE(MID('Paste data'!H97,9,2)))+VALUE(MID('Paste data'!H97,12,2))/24+VALUE(MID('Paste data'!H97,15,2))/1440,""))),2)),"")</f>
      </c>
      <c r="F97" s="12">
        <f>IFERROR(IF(OR('Paste data'!I97="",'Paste data'!J97=""),"",ROUND((IF(ISNUMBER('Paste data'!J97),'Paste data'!J97,IFERROR(DATE(VALUE(LEFT('Paste data'!J97,4)),VALUE(MID('Paste data'!J97,6,2)),VALUE(MID('Paste data'!J97,9,2)))+VALUE(MID('Paste data'!J97,12,2))/24+VALUE(MID('Paste data'!J97,15,2))/1440,"")))-(IF(ISNUMBER('Paste data'!I97),'Paste data'!I97,IFERROR(DATE(VALUE(LEFT('Paste data'!I97,4)),VALUE(MID('Paste data'!I97,6,2)),VALUE(MID('Paste data'!I97,9,2)))+VALUE(MID('Paste data'!I97,12,2))/24+VALUE(MID('Paste data'!I97,15,2))/1440,""))),2)),"")</f>
      </c>
      <c r="G97" s="12">
        <f>IFERROR(IF(OR('Paste data'!H97="",'Paste data'!J97=""),"",ROUND((IF(ISNUMBER('Paste data'!J97),'Paste data'!J97,IFERROR(DATE(VALUE(LEFT('Paste data'!J97,4)),VALUE(MID('Paste data'!J97,6,2)),VALUE(MID('Paste data'!J97,9,2)))+VALUE(MID('Paste data'!J97,12,2))/24+VALUE(MID('Paste data'!J97,15,2))/1440,"")))-(IF(ISNUMBER('Paste data'!H97),'Paste data'!H97,IFERROR(DATE(VALUE(LEFT('Paste data'!H97,4)),VALUE(MID('Paste data'!H97,6,2)),VALUE(MID('Paste data'!H97,9,2)))+VALUE(MID('Paste data'!H97,12,2))/24+VALUE(MID('Paste data'!H97,15,2))/1440,""))),2)),"")</f>
      </c>
      <c r="H97" s="11">
        <f>IFERROR(IF('Paste data'!J97="","",(IF(ISNUMBER('Paste data'!J97),'Paste data'!J97,IFERROR(DATE(VALUE(LEFT('Paste data'!J97,4)),VALUE(MID('Paste data'!J97,6,2)),VALUE(MID('Paste data'!J97,9,2)))+VALUE(MID('Paste data'!J97,12,2))/24+VALUE(MID('Paste data'!J97,15,2))/1440,"")))-WEEKDAY((IF(ISNUMBER('Paste data'!J97),'Paste data'!J97,IFERROR(DATE(VALUE(LEFT('Paste data'!J97,4)),VALUE(MID('Paste data'!J97,6,2)),VALUE(MID('Paste data'!J97,9,2)))+VALUE(MID('Paste data'!J97,12,2))/24+VALUE(MID('Paste data'!J97,15,2))/1440,""))),3)),"")</f>
      </c>
    </row>
    <row r="98" spans="1:8" x14ac:dyDescent="0.25">
      <c r="A98" s="11">
        <f>IF('Paste data'!A98="","",'Paste data'!A98)</f>
      </c>
      <c r="B98" s="4">
        <f>IF('Paste data'!A98="","",'Paste data'!F98)</f>
      </c>
      <c r="C98" s="4">
        <f>IF('Paste data'!A98="","",'Paste data'!G98)</f>
      </c>
      <c r="D98" s="4">
        <f>IF('Paste data'!A98="","",'Paste data'!D98)</f>
      </c>
      <c r="E98" s="12">
        <f>IFERROR(IF(OR('Paste data'!H98="",'Paste data'!I98=""),"",ROUND((IF(ISNUMBER('Paste data'!I98),'Paste data'!I98,IFERROR(DATE(VALUE(LEFT('Paste data'!I98,4)),VALUE(MID('Paste data'!I98,6,2)),VALUE(MID('Paste data'!I98,9,2)))+VALUE(MID('Paste data'!I98,12,2))/24+VALUE(MID('Paste data'!I98,15,2))/1440,"")))-(IF(ISNUMBER('Paste data'!H98),'Paste data'!H98,IFERROR(DATE(VALUE(LEFT('Paste data'!H98,4)),VALUE(MID('Paste data'!H98,6,2)),VALUE(MID('Paste data'!H98,9,2)))+VALUE(MID('Paste data'!H98,12,2))/24+VALUE(MID('Paste data'!H98,15,2))/1440,""))),2)),"")</f>
      </c>
      <c r="F98" s="12">
        <f>IFERROR(IF(OR('Paste data'!I98="",'Paste data'!J98=""),"",ROUND((IF(ISNUMBER('Paste data'!J98),'Paste data'!J98,IFERROR(DATE(VALUE(LEFT('Paste data'!J98,4)),VALUE(MID('Paste data'!J98,6,2)),VALUE(MID('Paste data'!J98,9,2)))+VALUE(MID('Paste data'!J98,12,2))/24+VALUE(MID('Paste data'!J98,15,2))/1440,"")))-(IF(ISNUMBER('Paste data'!I98),'Paste data'!I98,IFERROR(DATE(VALUE(LEFT('Paste data'!I98,4)),VALUE(MID('Paste data'!I98,6,2)),VALUE(MID('Paste data'!I98,9,2)))+VALUE(MID('Paste data'!I98,12,2))/24+VALUE(MID('Paste data'!I98,15,2))/1440,""))),2)),"")</f>
      </c>
      <c r="G98" s="12">
        <f>IFERROR(IF(OR('Paste data'!H98="",'Paste data'!J98=""),"",ROUND((IF(ISNUMBER('Paste data'!J98),'Paste data'!J98,IFERROR(DATE(VALUE(LEFT('Paste data'!J98,4)),VALUE(MID('Paste data'!J98,6,2)),VALUE(MID('Paste data'!J98,9,2)))+VALUE(MID('Paste data'!J98,12,2))/24+VALUE(MID('Paste data'!J98,15,2))/1440,"")))-(IF(ISNUMBER('Paste data'!H98),'Paste data'!H98,IFERROR(DATE(VALUE(LEFT('Paste data'!H98,4)),VALUE(MID('Paste data'!H98,6,2)),VALUE(MID('Paste data'!H98,9,2)))+VALUE(MID('Paste data'!H98,12,2))/24+VALUE(MID('Paste data'!H98,15,2))/1440,""))),2)),"")</f>
      </c>
      <c r="H98" s="11">
        <f>IFERROR(IF('Paste data'!J98="","",(IF(ISNUMBER('Paste data'!J98),'Paste data'!J98,IFERROR(DATE(VALUE(LEFT('Paste data'!J98,4)),VALUE(MID('Paste data'!J98,6,2)),VALUE(MID('Paste data'!J98,9,2)))+VALUE(MID('Paste data'!J98,12,2))/24+VALUE(MID('Paste data'!J98,15,2))/1440,"")))-WEEKDAY((IF(ISNUMBER('Paste data'!J98),'Paste data'!J98,IFERROR(DATE(VALUE(LEFT('Paste data'!J98,4)),VALUE(MID('Paste data'!J98,6,2)),VALUE(MID('Paste data'!J98,9,2)))+VALUE(MID('Paste data'!J98,12,2))/24+VALUE(MID('Paste data'!J98,15,2))/1440,""))),3)),"")</f>
      </c>
    </row>
    <row r="99" spans="1:8" x14ac:dyDescent="0.25">
      <c r="A99" s="11">
        <f>IF('Paste data'!A99="","",'Paste data'!A99)</f>
      </c>
      <c r="B99" s="4">
        <f>IF('Paste data'!A99="","",'Paste data'!F99)</f>
      </c>
      <c r="C99" s="4">
        <f>IF('Paste data'!A99="","",'Paste data'!G99)</f>
      </c>
      <c r="D99" s="4">
        <f>IF('Paste data'!A99="","",'Paste data'!D99)</f>
      </c>
      <c r="E99" s="12">
        <f>IFERROR(IF(OR('Paste data'!H99="",'Paste data'!I99=""),"",ROUND((IF(ISNUMBER('Paste data'!I99),'Paste data'!I99,IFERROR(DATE(VALUE(LEFT('Paste data'!I99,4)),VALUE(MID('Paste data'!I99,6,2)),VALUE(MID('Paste data'!I99,9,2)))+VALUE(MID('Paste data'!I99,12,2))/24+VALUE(MID('Paste data'!I99,15,2))/1440,"")))-(IF(ISNUMBER('Paste data'!H99),'Paste data'!H99,IFERROR(DATE(VALUE(LEFT('Paste data'!H99,4)),VALUE(MID('Paste data'!H99,6,2)),VALUE(MID('Paste data'!H99,9,2)))+VALUE(MID('Paste data'!H99,12,2))/24+VALUE(MID('Paste data'!H99,15,2))/1440,""))),2)),"")</f>
      </c>
      <c r="F99" s="12">
        <f>IFERROR(IF(OR('Paste data'!I99="",'Paste data'!J99=""),"",ROUND((IF(ISNUMBER('Paste data'!J99),'Paste data'!J99,IFERROR(DATE(VALUE(LEFT('Paste data'!J99,4)),VALUE(MID('Paste data'!J99,6,2)),VALUE(MID('Paste data'!J99,9,2)))+VALUE(MID('Paste data'!J99,12,2))/24+VALUE(MID('Paste data'!J99,15,2))/1440,"")))-(IF(ISNUMBER('Paste data'!I99),'Paste data'!I99,IFERROR(DATE(VALUE(LEFT('Paste data'!I99,4)),VALUE(MID('Paste data'!I99,6,2)),VALUE(MID('Paste data'!I99,9,2)))+VALUE(MID('Paste data'!I99,12,2))/24+VALUE(MID('Paste data'!I99,15,2))/1440,""))),2)),"")</f>
      </c>
      <c r="G99" s="12">
        <f>IFERROR(IF(OR('Paste data'!H99="",'Paste data'!J99=""),"",ROUND((IF(ISNUMBER('Paste data'!J99),'Paste data'!J99,IFERROR(DATE(VALUE(LEFT('Paste data'!J99,4)),VALUE(MID('Paste data'!J99,6,2)),VALUE(MID('Paste data'!J99,9,2)))+VALUE(MID('Paste data'!J99,12,2))/24+VALUE(MID('Paste data'!J99,15,2))/1440,"")))-(IF(ISNUMBER('Paste data'!H99),'Paste data'!H99,IFERROR(DATE(VALUE(LEFT('Paste data'!H99,4)),VALUE(MID('Paste data'!H99,6,2)),VALUE(MID('Paste data'!H99,9,2)))+VALUE(MID('Paste data'!H99,12,2))/24+VALUE(MID('Paste data'!H99,15,2))/1440,""))),2)),"")</f>
      </c>
      <c r="H99" s="11">
        <f>IFERROR(IF('Paste data'!J99="","",(IF(ISNUMBER('Paste data'!J99),'Paste data'!J99,IFERROR(DATE(VALUE(LEFT('Paste data'!J99,4)),VALUE(MID('Paste data'!J99,6,2)),VALUE(MID('Paste data'!J99,9,2)))+VALUE(MID('Paste data'!J99,12,2))/24+VALUE(MID('Paste data'!J99,15,2))/1440,"")))-WEEKDAY((IF(ISNUMBER('Paste data'!J99),'Paste data'!J99,IFERROR(DATE(VALUE(LEFT('Paste data'!J99,4)),VALUE(MID('Paste data'!J99,6,2)),VALUE(MID('Paste data'!J99,9,2)))+VALUE(MID('Paste data'!J99,12,2))/24+VALUE(MID('Paste data'!J99,15,2))/1440,""))),3)),"")</f>
      </c>
    </row>
    <row r="100" spans="1:8" x14ac:dyDescent="0.25">
      <c r="A100" s="11">
        <f>IF('Paste data'!A100="","",'Paste data'!A100)</f>
      </c>
      <c r="B100" s="4">
        <f>IF('Paste data'!A100="","",'Paste data'!F100)</f>
      </c>
      <c r="C100" s="4">
        <f>IF('Paste data'!A100="","",'Paste data'!G100)</f>
      </c>
      <c r="D100" s="4">
        <f>IF('Paste data'!A100="","",'Paste data'!D100)</f>
      </c>
      <c r="E100" s="12">
        <f>IFERROR(IF(OR('Paste data'!H100="",'Paste data'!I100=""),"",ROUND((IF(ISNUMBER('Paste data'!I100),'Paste data'!I100,IFERROR(DATE(VALUE(LEFT('Paste data'!I100,4)),VALUE(MID('Paste data'!I100,6,2)),VALUE(MID('Paste data'!I100,9,2)))+VALUE(MID('Paste data'!I100,12,2))/24+VALUE(MID('Paste data'!I100,15,2))/1440,"")))-(IF(ISNUMBER('Paste data'!H100),'Paste data'!H100,IFERROR(DATE(VALUE(LEFT('Paste data'!H100,4)),VALUE(MID('Paste data'!H100,6,2)),VALUE(MID('Paste data'!H100,9,2)))+VALUE(MID('Paste data'!H100,12,2))/24+VALUE(MID('Paste data'!H100,15,2))/1440,""))),2)),"")</f>
      </c>
      <c r="F100" s="12">
        <f>IFERROR(IF(OR('Paste data'!I100="",'Paste data'!J100=""),"",ROUND((IF(ISNUMBER('Paste data'!J100),'Paste data'!J100,IFERROR(DATE(VALUE(LEFT('Paste data'!J100,4)),VALUE(MID('Paste data'!J100,6,2)),VALUE(MID('Paste data'!J100,9,2)))+VALUE(MID('Paste data'!J100,12,2))/24+VALUE(MID('Paste data'!J100,15,2))/1440,"")))-(IF(ISNUMBER('Paste data'!I100),'Paste data'!I100,IFERROR(DATE(VALUE(LEFT('Paste data'!I100,4)),VALUE(MID('Paste data'!I100,6,2)),VALUE(MID('Paste data'!I100,9,2)))+VALUE(MID('Paste data'!I100,12,2))/24+VALUE(MID('Paste data'!I100,15,2))/1440,""))),2)),"")</f>
      </c>
      <c r="G100" s="12">
        <f>IFERROR(IF(OR('Paste data'!H100="",'Paste data'!J100=""),"",ROUND((IF(ISNUMBER('Paste data'!J100),'Paste data'!J100,IFERROR(DATE(VALUE(LEFT('Paste data'!J100,4)),VALUE(MID('Paste data'!J100,6,2)),VALUE(MID('Paste data'!J100,9,2)))+VALUE(MID('Paste data'!J100,12,2))/24+VALUE(MID('Paste data'!J100,15,2))/1440,"")))-(IF(ISNUMBER('Paste data'!H100),'Paste data'!H100,IFERROR(DATE(VALUE(LEFT('Paste data'!H100,4)),VALUE(MID('Paste data'!H100,6,2)),VALUE(MID('Paste data'!H100,9,2)))+VALUE(MID('Paste data'!H100,12,2))/24+VALUE(MID('Paste data'!H100,15,2))/1440,""))),2)),"")</f>
      </c>
      <c r="H100" s="11">
        <f>IFERROR(IF('Paste data'!J100="","",(IF(ISNUMBER('Paste data'!J100),'Paste data'!J100,IFERROR(DATE(VALUE(LEFT('Paste data'!J100,4)),VALUE(MID('Paste data'!J100,6,2)),VALUE(MID('Paste data'!J100,9,2)))+VALUE(MID('Paste data'!J100,12,2))/24+VALUE(MID('Paste data'!J100,15,2))/1440,"")))-WEEKDAY((IF(ISNUMBER('Paste data'!J100),'Paste data'!J100,IFERROR(DATE(VALUE(LEFT('Paste data'!J100,4)),VALUE(MID('Paste data'!J100,6,2)),VALUE(MID('Paste data'!J100,9,2)))+VALUE(MID('Paste data'!J100,12,2))/24+VALUE(MID('Paste data'!J100,15,2))/1440,""))),3)),"")</f>
      </c>
    </row>
    <row r="101" spans="1:8" x14ac:dyDescent="0.25">
      <c r="A101" s="11">
        <f>IF('Paste data'!A101="","",'Paste data'!A101)</f>
      </c>
      <c r="B101" s="4">
        <f>IF('Paste data'!A101="","",'Paste data'!F101)</f>
      </c>
      <c r="C101" s="4">
        <f>IF('Paste data'!A101="","",'Paste data'!G101)</f>
      </c>
      <c r="D101" s="4">
        <f>IF('Paste data'!A101="","",'Paste data'!D101)</f>
      </c>
      <c r="E101" s="12">
        <f>IFERROR(IF(OR('Paste data'!H101="",'Paste data'!I101=""),"",ROUND((IF(ISNUMBER('Paste data'!I101),'Paste data'!I101,IFERROR(DATE(VALUE(LEFT('Paste data'!I101,4)),VALUE(MID('Paste data'!I101,6,2)),VALUE(MID('Paste data'!I101,9,2)))+VALUE(MID('Paste data'!I101,12,2))/24+VALUE(MID('Paste data'!I101,15,2))/1440,"")))-(IF(ISNUMBER('Paste data'!H101),'Paste data'!H101,IFERROR(DATE(VALUE(LEFT('Paste data'!H101,4)),VALUE(MID('Paste data'!H101,6,2)),VALUE(MID('Paste data'!H101,9,2)))+VALUE(MID('Paste data'!H101,12,2))/24+VALUE(MID('Paste data'!H101,15,2))/1440,""))),2)),"")</f>
      </c>
      <c r="F101" s="12">
        <f>IFERROR(IF(OR('Paste data'!I101="",'Paste data'!J101=""),"",ROUND((IF(ISNUMBER('Paste data'!J101),'Paste data'!J101,IFERROR(DATE(VALUE(LEFT('Paste data'!J101,4)),VALUE(MID('Paste data'!J101,6,2)),VALUE(MID('Paste data'!J101,9,2)))+VALUE(MID('Paste data'!J101,12,2))/24+VALUE(MID('Paste data'!J101,15,2))/1440,"")))-(IF(ISNUMBER('Paste data'!I101),'Paste data'!I101,IFERROR(DATE(VALUE(LEFT('Paste data'!I101,4)),VALUE(MID('Paste data'!I101,6,2)),VALUE(MID('Paste data'!I101,9,2)))+VALUE(MID('Paste data'!I101,12,2))/24+VALUE(MID('Paste data'!I101,15,2))/1440,""))),2)),"")</f>
      </c>
      <c r="G101" s="12">
        <f>IFERROR(IF(OR('Paste data'!H101="",'Paste data'!J101=""),"",ROUND((IF(ISNUMBER('Paste data'!J101),'Paste data'!J101,IFERROR(DATE(VALUE(LEFT('Paste data'!J101,4)),VALUE(MID('Paste data'!J101,6,2)),VALUE(MID('Paste data'!J101,9,2)))+VALUE(MID('Paste data'!J101,12,2))/24+VALUE(MID('Paste data'!J101,15,2))/1440,"")))-(IF(ISNUMBER('Paste data'!H101),'Paste data'!H101,IFERROR(DATE(VALUE(LEFT('Paste data'!H101,4)),VALUE(MID('Paste data'!H101,6,2)),VALUE(MID('Paste data'!H101,9,2)))+VALUE(MID('Paste data'!H101,12,2))/24+VALUE(MID('Paste data'!H101,15,2))/1440,""))),2)),"")</f>
      </c>
      <c r="H101" s="11">
        <f>IFERROR(IF('Paste data'!J101="","",(IF(ISNUMBER('Paste data'!J101),'Paste data'!J101,IFERROR(DATE(VALUE(LEFT('Paste data'!J101,4)),VALUE(MID('Paste data'!J101,6,2)),VALUE(MID('Paste data'!J101,9,2)))+VALUE(MID('Paste data'!J101,12,2))/24+VALUE(MID('Paste data'!J101,15,2))/1440,"")))-WEEKDAY((IF(ISNUMBER('Paste data'!J101),'Paste data'!J101,IFERROR(DATE(VALUE(LEFT('Paste data'!J101,4)),VALUE(MID('Paste data'!J101,6,2)),VALUE(MID('Paste data'!J101,9,2)))+VALUE(MID('Paste data'!J101,12,2))/24+VALUE(MID('Paste data'!J101,15,2))/1440,""))),3)),"")</f>
      </c>
    </row>
    <row r="102" spans="1:8" x14ac:dyDescent="0.25">
      <c r="A102" s="11">
        <f>IF('Paste data'!A102="","",'Paste data'!A102)</f>
      </c>
      <c r="B102" s="4">
        <f>IF('Paste data'!A102="","",'Paste data'!F102)</f>
      </c>
      <c r="C102" s="4">
        <f>IF('Paste data'!A102="","",'Paste data'!G102)</f>
      </c>
      <c r="D102" s="4">
        <f>IF('Paste data'!A102="","",'Paste data'!D102)</f>
      </c>
      <c r="E102" s="12">
        <f>IFERROR(IF(OR('Paste data'!H102="",'Paste data'!I102=""),"",ROUND((IF(ISNUMBER('Paste data'!I102),'Paste data'!I102,IFERROR(DATE(VALUE(LEFT('Paste data'!I102,4)),VALUE(MID('Paste data'!I102,6,2)),VALUE(MID('Paste data'!I102,9,2)))+VALUE(MID('Paste data'!I102,12,2))/24+VALUE(MID('Paste data'!I102,15,2))/1440,"")))-(IF(ISNUMBER('Paste data'!H102),'Paste data'!H102,IFERROR(DATE(VALUE(LEFT('Paste data'!H102,4)),VALUE(MID('Paste data'!H102,6,2)),VALUE(MID('Paste data'!H102,9,2)))+VALUE(MID('Paste data'!H102,12,2))/24+VALUE(MID('Paste data'!H102,15,2))/1440,""))),2)),"")</f>
      </c>
      <c r="F102" s="12">
        <f>IFERROR(IF(OR('Paste data'!I102="",'Paste data'!J102=""),"",ROUND((IF(ISNUMBER('Paste data'!J102),'Paste data'!J102,IFERROR(DATE(VALUE(LEFT('Paste data'!J102,4)),VALUE(MID('Paste data'!J102,6,2)),VALUE(MID('Paste data'!J102,9,2)))+VALUE(MID('Paste data'!J102,12,2))/24+VALUE(MID('Paste data'!J102,15,2))/1440,"")))-(IF(ISNUMBER('Paste data'!I102),'Paste data'!I102,IFERROR(DATE(VALUE(LEFT('Paste data'!I102,4)),VALUE(MID('Paste data'!I102,6,2)),VALUE(MID('Paste data'!I102,9,2)))+VALUE(MID('Paste data'!I102,12,2))/24+VALUE(MID('Paste data'!I102,15,2))/1440,""))),2)),"")</f>
      </c>
      <c r="G102" s="12">
        <f>IFERROR(IF(OR('Paste data'!H102="",'Paste data'!J102=""),"",ROUND((IF(ISNUMBER('Paste data'!J102),'Paste data'!J102,IFERROR(DATE(VALUE(LEFT('Paste data'!J102,4)),VALUE(MID('Paste data'!J102,6,2)),VALUE(MID('Paste data'!J102,9,2)))+VALUE(MID('Paste data'!J102,12,2))/24+VALUE(MID('Paste data'!J102,15,2))/1440,"")))-(IF(ISNUMBER('Paste data'!H102),'Paste data'!H102,IFERROR(DATE(VALUE(LEFT('Paste data'!H102,4)),VALUE(MID('Paste data'!H102,6,2)),VALUE(MID('Paste data'!H102,9,2)))+VALUE(MID('Paste data'!H102,12,2))/24+VALUE(MID('Paste data'!H102,15,2))/1440,""))),2)),"")</f>
      </c>
      <c r="H102" s="11">
        <f>IFERROR(IF('Paste data'!J102="","",(IF(ISNUMBER('Paste data'!J102),'Paste data'!J102,IFERROR(DATE(VALUE(LEFT('Paste data'!J102,4)),VALUE(MID('Paste data'!J102,6,2)),VALUE(MID('Paste data'!J102,9,2)))+VALUE(MID('Paste data'!J102,12,2))/24+VALUE(MID('Paste data'!J102,15,2))/1440,"")))-WEEKDAY((IF(ISNUMBER('Paste data'!J102),'Paste data'!J102,IFERROR(DATE(VALUE(LEFT('Paste data'!J102,4)),VALUE(MID('Paste data'!J102,6,2)),VALUE(MID('Paste data'!J102,9,2)))+VALUE(MID('Paste data'!J102,12,2))/24+VALUE(MID('Paste data'!J102,15,2))/1440,""))),3)),"")</f>
      </c>
    </row>
    <row r="103" spans="1:8" x14ac:dyDescent="0.25">
      <c r="A103" s="11">
        <f>IF('Paste data'!A103="","",'Paste data'!A103)</f>
      </c>
      <c r="B103" s="4">
        <f>IF('Paste data'!A103="","",'Paste data'!F103)</f>
      </c>
      <c r="C103" s="4">
        <f>IF('Paste data'!A103="","",'Paste data'!G103)</f>
      </c>
      <c r="D103" s="4">
        <f>IF('Paste data'!A103="","",'Paste data'!D103)</f>
      </c>
      <c r="E103" s="12">
        <f>IFERROR(IF(OR('Paste data'!H103="",'Paste data'!I103=""),"",ROUND((IF(ISNUMBER('Paste data'!I103),'Paste data'!I103,IFERROR(DATE(VALUE(LEFT('Paste data'!I103,4)),VALUE(MID('Paste data'!I103,6,2)),VALUE(MID('Paste data'!I103,9,2)))+VALUE(MID('Paste data'!I103,12,2))/24+VALUE(MID('Paste data'!I103,15,2))/1440,"")))-(IF(ISNUMBER('Paste data'!H103),'Paste data'!H103,IFERROR(DATE(VALUE(LEFT('Paste data'!H103,4)),VALUE(MID('Paste data'!H103,6,2)),VALUE(MID('Paste data'!H103,9,2)))+VALUE(MID('Paste data'!H103,12,2))/24+VALUE(MID('Paste data'!H103,15,2))/1440,""))),2)),"")</f>
      </c>
      <c r="F103" s="12">
        <f>IFERROR(IF(OR('Paste data'!I103="",'Paste data'!J103=""),"",ROUND((IF(ISNUMBER('Paste data'!J103),'Paste data'!J103,IFERROR(DATE(VALUE(LEFT('Paste data'!J103,4)),VALUE(MID('Paste data'!J103,6,2)),VALUE(MID('Paste data'!J103,9,2)))+VALUE(MID('Paste data'!J103,12,2))/24+VALUE(MID('Paste data'!J103,15,2))/1440,"")))-(IF(ISNUMBER('Paste data'!I103),'Paste data'!I103,IFERROR(DATE(VALUE(LEFT('Paste data'!I103,4)),VALUE(MID('Paste data'!I103,6,2)),VALUE(MID('Paste data'!I103,9,2)))+VALUE(MID('Paste data'!I103,12,2))/24+VALUE(MID('Paste data'!I103,15,2))/1440,""))),2)),"")</f>
      </c>
      <c r="G103" s="12">
        <f>IFERROR(IF(OR('Paste data'!H103="",'Paste data'!J103=""),"",ROUND((IF(ISNUMBER('Paste data'!J103),'Paste data'!J103,IFERROR(DATE(VALUE(LEFT('Paste data'!J103,4)),VALUE(MID('Paste data'!J103,6,2)),VALUE(MID('Paste data'!J103,9,2)))+VALUE(MID('Paste data'!J103,12,2))/24+VALUE(MID('Paste data'!J103,15,2))/1440,"")))-(IF(ISNUMBER('Paste data'!H103),'Paste data'!H103,IFERROR(DATE(VALUE(LEFT('Paste data'!H103,4)),VALUE(MID('Paste data'!H103,6,2)),VALUE(MID('Paste data'!H103,9,2)))+VALUE(MID('Paste data'!H103,12,2))/24+VALUE(MID('Paste data'!H103,15,2))/1440,""))),2)),"")</f>
      </c>
      <c r="H103" s="11">
        <f>IFERROR(IF('Paste data'!J103="","",(IF(ISNUMBER('Paste data'!J103),'Paste data'!J103,IFERROR(DATE(VALUE(LEFT('Paste data'!J103,4)),VALUE(MID('Paste data'!J103,6,2)),VALUE(MID('Paste data'!J103,9,2)))+VALUE(MID('Paste data'!J103,12,2))/24+VALUE(MID('Paste data'!J103,15,2))/1440,"")))-WEEKDAY((IF(ISNUMBER('Paste data'!J103),'Paste data'!J103,IFERROR(DATE(VALUE(LEFT('Paste data'!J103,4)),VALUE(MID('Paste data'!J103,6,2)),VALUE(MID('Paste data'!J103,9,2)))+VALUE(MID('Paste data'!J103,12,2))/24+VALUE(MID('Paste data'!J103,15,2))/1440,""))),3)),"")</f>
      </c>
    </row>
    <row r="104" spans="1:8" x14ac:dyDescent="0.25">
      <c r="A104" s="11">
        <f>IF('Paste data'!A104="","",'Paste data'!A104)</f>
      </c>
      <c r="B104" s="4">
        <f>IF('Paste data'!A104="","",'Paste data'!F104)</f>
      </c>
      <c r="C104" s="4">
        <f>IF('Paste data'!A104="","",'Paste data'!G104)</f>
      </c>
      <c r="D104" s="4">
        <f>IF('Paste data'!A104="","",'Paste data'!D104)</f>
      </c>
      <c r="E104" s="12">
        <f>IFERROR(IF(OR('Paste data'!H104="",'Paste data'!I104=""),"",ROUND((IF(ISNUMBER('Paste data'!I104),'Paste data'!I104,IFERROR(DATE(VALUE(LEFT('Paste data'!I104,4)),VALUE(MID('Paste data'!I104,6,2)),VALUE(MID('Paste data'!I104,9,2)))+VALUE(MID('Paste data'!I104,12,2))/24+VALUE(MID('Paste data'!I104,15,2))/1440,"")))-(IF(ISNUMBER('Paste data'!H104),'Paste data'!H104,IFERROR(DATE(VALUE(LEFT('Paste data'!H104,4)),VALUE(MID('Paste data'!H104,6,2)),VALUE(MID('Paste data'!H104,9,2)))+VALUE(MID('Paste data'!H104,12,2))/24+VALUE(MID('Paste data'!H104,15,2))/1440,""))),2)),"")</f>
      </c>
      <c r="F104" s="12">
        <f>IFERROR(IF(OR('Paste data'!I104="",'Paste data'!J104=""),"",ROUND((IF(ISNUMBER('Paste data'!J104),'Paste data'!J104,IFERROR(DATE(VALUE(LEFT('Paste data'!J104,4)),VALUE(MID('Paste data'!J104,6,2)),VALUE(MID('Paste data'!J104,9,2)))+VALUE(MID('Paste data'!J104,12,2))/24+VALUE(MID('Paste data'!J104,15,2))/1440,"")))-(IF(ISNUMBER('Paste data'!I104),'Paste data'!I104,IFERROR(DATE(VALUE(LEFT('Paste data'!I104,4)),VALUE(MID('Paste data'!I104,6,2)),VALUE(MID('Paste data'!I104,9,2)))+VALUE(MID('Paste data'!I104,12,2))/24+VALUE(MID('Paste data'!I104,15,2))/1440,""))),2)),"")</f>
      </c>
      <c r="G104" s="12">
        <f>IFERROR(IF(OR('Paste data'!H104="",'Paste data'!J104=""),"",ROUND((IF(ISNUMBER('Paste data'!J104),'Paste data'!J104,IFERROR(DATE(VALUE(LEFT('Paste data'!J104,4)),VALUE(MID('Paste data'!J104,6,2)),VALUE(MID('Paste data'!J104,9,2)))+VALUE(MID('Paste data'!J104,12,2))/24+VALUE(MID('Paste data'!J104,15,2))/1440,"")))-(IF(ISNUMBER('Paste data'!H104),'Paste data'!H104,IFERROR(DATE(VALUE(LEFT('Paste data'!H104,4)),VALUE(MID('Paste data'!H104,6,2)),VALUE(MID('Paste data'!H104,9,2)))+VALUE(MID('Paste data'!H104,12,2))/24+VALUE(MID('Paste data'!H104,15,2))/1440,""))),2)),"")</f>
      </c>
      <c r="H104" s="11">
        <f>IFERROR(IF('Paste data'!J104="","",(IF(ISNUMBER('Paste data'!J104),'Paste data'!J104,IFERROR(DATE(VALUE(LEFT('Paste data'!J104,4)),VALUE(MID('Paste data'!J104,6,2)),VALUE(MID('Paste data'!J104,9,2)))+VALUE(MID('Paste data'!J104,12,2))/24+VALUE(MID('Paste data'!J104,15,2))/1440,"")))-WEEKDAY((IF(ISNUMBER('Paste data'!J104),'Paste data'!J104,IFERROR(DATE(VALUE(LEFT('Paste data'!J104,4)),VALUE(MID('Paste data'!J104,6,2)),VALUE(MID('Paste data'!J104,9,2)))+VALUE(MID('Paste data'!J104,12,2))/24+VALUE(MID('Paste data'!J104,15,2))/1440,""))),3)),"")</f>
      </c>
    </row>
    <row r="105" spans="1:8" x14ac:dyDescent="0.25">
      <c r="A105" s="11">
        <f>IF('Paste data'!A105="","",'Paste data'!A105)</f>
      </c>
      <c r="B105" s="4">
        <f>IF('Paste data'!A105="","",'Paste data'!F105)</f>
      </c>
      <c r="C105" s="4">
        <f>IF('Paste data'!A105="","",'Paste data'!G105)</f>
      </c>
      <c r="D105" s="4">
        <f>IF('Paste data'!A105="","",'Paste data'!D105)</f>
      </c>
      <c r="E105" s="12">
        <f>IFERROR(IF(OR('Paste data'!H105="",'Paste data'!I105=""),"",ROUND((IF(ISNUMBER('Paste data'!I105),'Paste data'!I105,IFERROR(DATE(VALUE(LEFT('Paste data'!I105,4)),VALUE(MID('Paste data'!I105,6,2)),VALUE(MID('Paste data'!I105,9,2)))+VALUE(MID('Paste data'!I105,12,2))/24+VALUE(MID('Paste data'!I105,15,2))/1440,"")))-(IF(ISNUMBER('Paste data'!H105),'Paste data'!H105,IFERROR(DATE(VALUE(LEFT('Paste data'!H105,4)),VALUE(MID('Paste data'!H105,6,2)),VALUE(MID('Paste data'!H105,9,2)))+VALUE(MID('Paste data'!H105,12,2))/24+VALUE(MID('Paste data'!H105,15,2))/1440,""))),2)),"")</f>
      </c>
      <c r="F105" s="12">
        <f>IFERROR(IF(OR('Paste data'!I105="",'Paste data'!J105=""),"",ROUND((IF(ISNUMBER('Paste data'!J105),'Paste data'!J105,IFERROR(DATE(VALUE(LEFT('Paste data'!J105,4)),VALUE(MID('Paste data'!J105,6,2)),VALUE(MID('Paste data'!J105,9,2)))+VALUE(MID('Paste data'!J105,12,2))/24+VALUE(MID('Paste data'!J105,15,2))/1440,"")))-(IF(ISNUMBER('Paste data'!I105),'Paste data'!I105,IFERROR(DATE(VALUE(LEFT('Paste data'!I105,4)),VALUE(MID('Paste data'!I105,6,2)),VALUE(MID('Paste data'!I105,9,2)))+VALUE(MID('Paste data'!I105,12,2))/24+VALUE(MID('Paste data'!I105,15,2))/1440,""))),2)),"")</f>
      </c>
      <c r="G105" s="12">
        <f>IFERROR(IF(OR('Paste data'!H105="",'Paste data'!J105=""),"",ROUND((IF(ISNUMBER('Paste data'!J105),'Paste data'!J105,IFERROR(DATE(VALUE(LEFT('Paste data'!J105,4)),VALUE(MID('Paste data'!J105,6,2)),VALUE(MID('Paste data'!J105,9,2)))+VALUE(MID('Paste data'!J105,12,2))/24+VALUE(MID('Paste data'!J105,15,2))/1440,"")))-(IF(ISNUMBER('Paste data'!H105),'Paste data'!H105,IFERROR(DATE(VALUE(LEFT('Paste data'!H105,4)),VALUE(MID('Paste data'!H105,6,2)),VALUE(MID('Paste data'!H105,9,2)))+VALUE(MID('Paste data'!H105,12,2))/24+VALUE(MID('Paste data'!H105,15,2))/1440,""))),2)),"")</f>
      </c>
      <c r="H105" s="11">
        <f>IFERROR(IF('Paste data'!J105="","",(IF(ISNUMBER('Paste data'!J105),'Paste data'!J105,IFERROR(DATE(VALUE(LEFT('Paste data'!J105,4)),VALUE(MID('Paste data'!J105,6,2)),VALUE(MID('Paste data'!J105,9,2)))+VALUE(MID('Paste data'!J105,12,2))/24+VALUE(MID('Paste data'!J105,15,2))/1440,"")))-WEEKDAY((IF(ISNUMBER('Paste data'!J105),'Paste data'!J105,IFERROR(DATE(VALUE(LEFT('Paste data'!J105,4)),VALUE(MID('Paste data'!J105,6,2)),VALUE(MID('Paste data'!J105,9,2)))+VALUE(MID('Paste data'!J105,12,2))/24+VALUE(MID('Paste data'!J105,15,2))/1440,""))),3)),"")</f>
      </c>
    </row>
    <row r="106" spans="1:8" x14ac:dyDescent="0.25">
      <c r="A106" s="11">
        <f>IF('Paste data'!A106="","",'Paste data'!A106)</f>
      </c>
      <c r="B106" s="4">
        <f>IF('Paste data'!A106="","",'Paste data'!F106)</f>
      </c>
      <c r="C106" s="4">
        <f>IF('Paste data'!A106="","",'Paste data'!G106)</f>
      </c>
      <c r="D106" s="4">
        <f>IF('Paste data'!A106="","",'Paste data'!D106)</f>
      </c>
      <c r="E106" s="12">
        <f>IFERROR(IF(OR('Paste data'!H106="",'Paste data'!I106=""),"",ROUND((IF(ISNUMBER('Paste data'!I106),'Paste data'!I106,IFERROR(DATE(VALUE(LEFT('Paste data'!I106,4)),VALUE(MID('Paste data'!I106,6,2)),VALUE(MID('Paste data'!I106,9,2)))+VALUE(MID('Paste data'!I106,12,2))/24+VALUE(MID('Paste data'!I106,15,2))/1440,"")))-(IF(ISNUMBER('Paste data'!H106),'Paste data'!H106,IFERROR(DATE(VALUE(LEFT('Paste data'!H106,4)),VALUE(MID('Paste data'!H106,6,2)),VALUE(MID('Paste data'!H106,9,2)))+VALUE(MID('Paste data'!H106,12,2))/24+VALUE(MID('Paste data'!H106,15,2))/1440,""))),2)),"")</f>
      </c>
      <c r="F106" s="12">
        <f>IFERROR(IF(OR('Paste data'!I106="",'Paste data'!J106=""),"",ROUND((IF(ISNUMBER('Paste data'!J106),'Paste data'!J106,IFERROR(DATE(VALUE(LEFT('Paste data'!J106,4)),VALUE(MID('Paste data'!J106,6,2)),VALUE(MID('Paste data'!J106,9,2)))+VALUE(MID('Paste data'!J106,12,2))/24+VALUE(MID('Paste data'!J106,15,2))/1440,"")))-(IF(ISNUMBER('Paste data'!I106),'Paste data'!I106,IFERROR(DATE(VALUE(LEFT('Paste data'!I106,4)),VALUE(MID('Paste data'!I106,6,2)),VALUE(MID('Paste data'!I106,9,2)))+VALUE(MID('Paste data'!I106,12,2))/24+VALUE(MID('Paste data'!I106,15,2))/1440,""))),2)),"")</f>
      </c>
      <c r="G106" s="12">
        <f>IFERROR(IF(OR('Paste data'!H106="",'Paste data'!J106=""),"",ROUND((IF(ISNUMBER('Paste data'!J106),'Paste data'!J106,IFERROR(DATE(VALUE(LEFT('Paste data'!J106,4)),VALUE(MID('Paste data'!J106,6,2)),VALUE(MID('Paste data'!J106,9,2)))+VALUE(MID('Paste data'!J106,12,2))/24+VALUE(MID('Paste data'!J106,15,2))/1440,"")))-(IF(ISNUMBER('Paste data'!H106),'Paste data'!H106,IFERROR(DATE(VALUE(LEFT('Paste data'!H106,4)),VALUE(MID('Paste data'!H106,6,2)),VALUE(MID('Paste data'!H106,9,2)))+VALUE(MID('Paste data'!H106,12,2))/24+VALUE(MID('Paste data'!H106,15,2))/1440,""))),2)),"")</f>
      </c>
      <c r="H106" s="11">
        <f>IFERROR(IF('Paste data'!J106="","",(IF(ISNUMBER('Paste data'!J106),'Paste data'!J106,IFERROR(DATE(VALUE(LEFT('Paste data'!J106,4)),VALUE(MID('Paste data'!J106,6,2)),VALUE(MID('Paste data'!J106,9,2)))+VALUE(MID('Paste data'!J106,12,2))/24+VALUE(MID('Paste data'!J106,15,2))/1440,"")))-WEEKDAY((IF(ISNUMBER('Paste data'!J106),'Paste data'!J106,IFERROR(DATE(VALUE(LEFT('Paste data'!J106,4)),VALUE(MID('Paste data'!J106,6,2)),VALUE(MID('Paste data'!J106,9,2)))+VALUE(MID('Paste data'!J106,12,2))/24+VALUE(MID('Paste data'!J106,15,2))/1440,""))),3)),"")</f>
      </c>
    </row>
    <row r="107" spans="1:8" x14ac:dyDescent="0.25">
      <c r="A107" s="11">
        <f>IF('Paste data'!A107="","",'Paste data'!A107)</f>
      </c>
      <c r="B107" s="4">
        <f>IF('Paste data'!A107="","",'Paste data'!F107)</f>
      </c>
      <c r="C107" s="4">
        <f>IF('Paste data'!A107="","",'Paste data'!G107)</f>
      </c>
      <c r="D107" s="4">
        <f>IF('Paste data'!A107="","",'Paste data'!D107)</f>
      </c>
      <c r="E107" s="12">
        <f>IFERROR(IF(OR('Paste data'!H107="",'Paste data'!I107=""),"",ROUND((IF(ISNUMBER('Paste data'!I107),'Paste data'!I107,IFERROR(DATE(VALUE(LEFT('Paste data'!I107,4)),VALUE(MID('Paste data'!I107,6,2)),VALUE(MID('Paste data'!I107,9,2)))+VALUE(MID('Paste data'!I107,12,2))/24+VALUE(MID('Paste data'!I107,15,2))/1440,"")))-(IF(ISNUMBER('Paste data'!H107),'Paste data'!H107,IFERROR(DATE(VALUE(LEFT('Paste data'!H107,4)),VALUE(MID('Paste data'!H107,6,2)),VALUE(MID('Paste data'!H107,9,2)))+VALUE(MID('Paste data'!H107,12,2))/24+VALUE(MID('Paste data'!H107,15,2))/1440,""))),2)),"")</f>
      </c>
      <c r="F107" s="12">
        <f>IFERROR(IF(OR('Paste data'!I107="",'Paste data'!J107=""),"",ROUND((IF(ISNUMBER('Paste data'!J107),'Paste data'!J107,IFERROR(DATE(VALUE(LEFT('Paste data'!J107,4)),VALUE(MID('Paste data'!J107,6,2)),VALUE(MID('Paste data'!J107,9,2)))+VALUE(MID('Paste data'!J107,12,2))/24+VALUE(MID('Paste data'!J107,15,2))/1440,"")))-(IF(ISNUMBER('Paste data'!I107),'Paste data'!I107,IFERROR(DATE(VALUE(LEFT('Paste data'!I107,4)),VALUE(MID('Paste data'!I107,6,2)),VALUE(MID('Paste data'!I107,9,2)))+VALUE(MID('Paste data'!I107,12,2))/24+VALUE(MID('Paste data'!I107,15,2))/1440,""))),2)),"")</f>
      </c>
      <c r="G107" s="12">
        <f>IFERROR(IF(OR('Paste data'!H107="",'Paste data'!J107=""),"",ROUND((IF(ISNUMBER('Paste data'!J107),'Paste data'!J107,IFERROR(DATE(VALUE(LEFT('Paste data'!J107,4)),VALUE(MID('Paste data'!J107,6,2)),VALUE(MID('Paste data'!J107,9,2)))+VALUE(MID('Paste data'!J107,12,2))/24+VALUE(MID('Paste data'!J107,15,2))/1440,"")))-(IF(ISNUMBER('Paste data'!H107),'Paste data'!H107,IFERROR(DATE(VALUE(LEFT('Paste data'!H107,4)),VALUE(MID('Paste data'!H107,6,2)),VALUE(MID('Paste data'!H107,9,2)))+VALUE(MID('Paste data'!H107,12,2))/24+VALUE(MID('Paste data'!H107,15,2))/1440,""))),2)),"")</f>
      </c>
      <c r="H107" s="11">
        <f>IFERROR(IF('Paste data'!J107="","",(IF(ISNUMBER('Paste data'!J107),'Paste data'!J107,IFERROR(DATE(VALUE(LEFT('Paste data'!J107,4)),VALUE(MID('Paste data'!J107,6,2)),VALUE(MID('Paste data'!J107,9,2)))+VALUE(MID('Paste data'!J107,12,2))/24+VALUE(MID('Paste data'!J107,15,2))/1440,"")))-WEEKDAY((IF(ISNUMBER('Paste data'!J107),'Paste data'!J107,IFERROR(DATE(VALUE(LEFT('Paste data'!J107,4)),VALUE(MID('Paste data'!J107,6,2)),VALUE(MID('Paste data'!J107,9,2)))+VALUE(MID('Paste data'!J107,12,2))/24+VALUE(MID('Paste data'!J107,15,2))/1440,""))),3)),"")</f>
      </c>
    </row>
    <row r="108" spans="1:8" x14ac:dyDescent="0.25">
      <c r="A108" s="11">
        <f>IF('Paste data'!A108="","",'Paste data'!A108)</f>
      </c>
      <c r="B108" s="4">
        <f>IF('Paste data'!A108="","",'Paste data'!F108)</f>
      </c>
      <c r="C108" s="4">
        <f>IF('Paste data'!A108="","",'Paste data'!G108)</f>
      </c>
      <c r="D108" s="4">
        <f>IF('Paste data'!A108="","",'Paste data'!D108)</f>
      </c>
      <c r="E108" s="12">
        <f>IFERROR(IF(OR('Paste data'!H108="",'Paste data'!I108=""),"",ROUND((IF(ISNUMBER('Paste data'!I108),'Paste data'!I108,IFERROR(DATE(VALUE(LEFT('Paste data'!I108,4)),VALUE(MID('Paste data'!I108,6,2)),VALUE(MID('Paste data'!I108,9,2)))+VALUE(MID('Paste data'!I108,12,2))/24+VALUE(MID('Paste data'!I108,15,2))/1440,"")))-(IF(ISNUMBER('Paste data'!H108),'Paste data'!H108,IFERROR(DATE(VALUE(LEFT('Paste data'!H108,4)),VALUE(MID('Paste data'!H108,6,2)),VALUE(MID('Paste data'!H108,9,2)))+VALUE(MID('Paste data'!H108,12,2))/24+VALUE(MID('Paste data'!H108,15,2))/1440,""))),2)),"")</f>
      </c>
      <c r="F108" s="12">
        <f>IFERROR(IF(OR('Paste data'!I108="",'Paste data'!J108=""),"",ROUND((IF(ISNUMBER('Paste data'!J108),'Paste data'!J108,IFERROR(DATE(VALUE(LEFT('Paste data'!J108,4)),VALUE(MID('Paste data'!J108,6,2)),VALUE(MID('Paste data'!J108,9,2)))+VALUE(MID('Paste data'!J108,12,2))/24+VALUE(MID('Paste data'!J108,15,2))/1440,"")))-(IF(ISNUMBER('Paste data'!I108),'Paste data'!I108,IFERROR(DATE(VALUE(LEFT('Paste data'!I108,4)),VALUE(MID('Paste data'!I108,6,2)),VALUE(MID('Paste data'!I108,9,2)))+VALUE(MID('Paste data'!I108,12,2))/24+VALUE(MID('Paste data'!I108,15,2))/1440,""))),2)),"")</f>
      </c>
      <c r="G108" s="12">
        <f>IFERROR(IF(OR('Paste data'!H108="",'Paste data'!J108=""),"",ROUND((IF(ISNUMBER('Paste data'!J108),'Paste data'!J108,IFERROR(DATE(VALUE(LEFT('Paste data'!J108,4)),VALUE(MID('Paste data'!J108,6,2)),VALUE(MID('Paste data'!J108,9,2)))+VALUE(MID('Paste data'!J108,12,2))/24+VALUE(MID('Paste data'!J108,15,2))/1440,"")))-(IF(ISNUMBER('Paste data'!H108),'Paste data'!H108,IFERROR(DATE(VALUE(LEFT('Paste data'!H108,4)),VALUE(MID('Paste data'!H108,6,2)),VALUE(MID('Paste data'!H108,9,2)))+VALUE(MID('Paste data'!H108,12,2))/24+VALUE(MID('Paste data'!H108,15,2))/1440,""))),2)),"")</f>
      </c>
      <c r="H108" s="11">
        <f>IFERROR(IF('Paste data'!J108="","",(IF(ISNUMBER('Paste data'!J108),'Paste data'!J108,IFERROR(DATE(VALUE(LEFT('Paste data'!J108,4)),VALUE(MID('Paste data'!J108,6,2)),VALUE(MID('Paste data'!J108,9,2)))+VALUE(MID('Paste data'!J108,12,2))/24+VALUE(MID('Paste data'!J108,15,2))/1440,"")))-WEEKDAY((IF(ISNUMBER('Paste data'!J108),'Paste data'!J108,IFERROR(DATE(VALUE(LEFT('Paste data'!J108,4)),VALUE(MID('Paste data'!J108,6,2)),VALUE(MID('Paste data'!J108,9,2)))+VALUE(MID('Paste data'!J108,12,2))/24+VALUE(MID('Paste data'!J108,15,2))/1440,""))),3)),"")</f>
      </c>
    </row>
    <row r="109" spans="1:8" x14ac:dyDescent="0.25">
      <c r="A109" s="11">
        <f>IF('Paste data'!A109="","",'Paste data'!A109)</f>
      </c>
      <c r="B109" s="4">
        <f>IF('Paste data'!A109="","",'Paste data'!F109)</f>
      </c>
      <c r="C109" s="4">
        <f>IF('Paste data'!A109="","",'Paste data'!G109)</f>
      </c>
      <c r="D109" s="4">
        <f>IF('Paste data'!A109="","",'Paste data'!D109)</f>
      </c>
      <c r="E109" s="12">
        <f>IFERROR(IF(OR('Paste data'!H109="",'Paste data'!I109=""),"",ROUND((IF(ISNUMBER('Paste data'!I109),'Paste data'!I109,IFERROR(DATE(VALUE(LEFT('Paste data'!I109,4)),VALUE(MID('Paste data'!I109,6,2)),VALUE(MID('Paste data'!I109,9,2)))+VALUE(MID('Paste data'!I109,12,2))/24+VALUE(MID('Paste data'!I109,15,2))/1440,"")))-(IF(ISNUMBER('Paste data'!H109),'Paste data'!H109,IFERROR(DATE(VALUE(LEFT('Paste data'!H109,4)),VALUE(MID('Paste data'!H109,6,2)),VALUE(MID('Paste data'!H109,9,2)))+VALUE(MID('Paste data'!H109,12,2))/24+VALUE(MID('Paste data'!H109,15,2))/1440,""))),2)),"")</f>
      </c>
      <c r="F109" s="12">
        <f>IFERROR(IF(OR('Paste data'!I109="",'Paste data'!J109=""),"",ROUND((IF(ISNUMBER('Paste data'!J109),'Paste data'!J109,IFERROR(DATE(VALUE(LEFT('Paste data'!J109,4)),VALUE(MID('Paste data'!J109,6,2)),VALUE(MID('Paste data'!J109,9,2)))+VALUE(MID('Paste data'!J109,12,2))/24+VALUE(MID('Paste data'!J109,15,2))/1440,"")))-(IF(ISNUMBER('Paste data'!I109),'Paste data'!I109,IFERROR(DATE(VALUE(LEFT('Paste data'!I109,4)),VALUE(MID('Paste data'!I109,6,2)),VALUE(MID('Paste data'!I109,9,2)))+VALUE(MID('Paste data'!I109,12,2))/24+VALUE(MID('Paste data'!I109,15,2))/1440,""))),2)),"")</f>
      </c>
      <c r="G109" s="12">
        <f>IFERROR(IF(OR('Paste data'!H109="",'Paste data'!J109=""),"",ROUND((IF(ISNUMBER('Paste data'!J109),'Paste data'!J109,IFERROR(DATE(VALUE(LEFT('Paste data'!J109,4)),VALUE(MID('Paste data'!J109,6,2)),VALUE(MID('Paste data'!J109,9,2)))+VALUE(MID('Paste data'!J109,12,2))/24+VALUE(MID('Paste data'!J109,15,2))/1440,"")))-(IF(ISNUMBER('Paste data'!H109),'Paste data'!H109,IFERROR(DATE(VALUE(LEFT('Paste data'!H109,4)),VALUE(MID('Paste data'!H109,6,2)),VALUE(MID('Paste data'!H109,9,2)))+VALUE(MID('Paste data'!H109,12,2))/24+VALUE(MID('Paste data'!H109,15,2))/1440,""))),2)),"")</f>
      </c>
      <c r="H109" s="11">
        <f>IFERROR(IF('Paste data'!J109="","",(IF(ISNUMBER('Paste data'!J109),'Paste data'!J109,IFERROR(DATE(VALUE(LEFT('Paste data'!J109,4)),VALUE(MID('Paste data'!J109,6,2)),VALUE(MID('Paste data'!J109,9,2)))+VALUE(MID('Paste data'!J109,12,2))/24+VALUE(MID('Paste data'!J109,15,2))/1440,"")))-WEEKDAY((IF(ISNUMBER('Paste data'!J109),'Paste data'!J109,IFERROR(DATE(VALUE(LEFT('Paste data'!J109,4)),VALUE(MID('Paste data'!J109,6,2)),VALUE(MID('Paste data'!J109,9,2)))+VALUE(MID('Paste data'!J109,12,2))/24+VALUE(MID('Paste data'!J109,15,2))/1440,""))),3)),"")</f>
      </c>
    </row>
    <row r="110" spans="1:8" x14ac:dyDescent="0.25">
      <c r="A110" s="11">
        <f>IF('Paste data'!A110="","",'Paste data'!A110)</f>
      </c>
      <c r="B110" s="4">
        <f>IF('Paste data'!A110="","",'Paste data'!F110)</f>
      </c>
      <c r="C110" s="4">
        <f>IF('Paste data'!A110="","",'Paste data'!G110)</f>
      </c>
      <c r="D110" s="4">
        <f>IF('Paste data'!A110="","",'Paste data'!D110)</f>
      </c>
      <c r="E110" s="12">
        <f>IFERROR(IF(OR('Paste data'!H110="",'Paste data'!I110=""),"",ROUND((IF(ISNUMBER('Paste data'!I110),'Paste data'!I110,IFERROR(DATE(VALUE(LEFT('Paste data'!I110,4)),VALUE(MID('Paste data'!I110,6,2)),VALUE(MID('Paste data'!I110,9,2)))+VALUE(MID('Paste data'!I110,12,2))/24+VALUE(MID('Paste data'!I110,15,2))/1440,"")))-(IF(ISNUMBER('Paste data'!H110),'Paste data'!H110,IFERROR(DATE(VALUE(LEFT('Paste data'!H110,4)),VALUE(MID('Paste data'!H110,6,2)),VALUE(MID('Paste data'!H110,9,2)))+VALUE(MID('Paste data'!H110,12,2))/24+VALUE(MID('Paste data'!H110,15,2))/1440,""))),2)),"")</f>
      </c>
      <c r="F110" s="12">
        <f>IFERROR(IF(OR('Paste data'!I110="",'Paste data'!J110=""),"",ROUND((IF(ISNUMBER('Paste data'!J110),'Paste data'!J110,IFERROR(DATE(VALUE(LEFT('Paste data'!J110,4)),VALUE(MID('Paste data'!J110,6,2)),VALUE(MID('Paste data'!J110,9,2)))+VALUE(MID('Paste data'!J110,12,2))/24+VALUE(MID('Paste data'!J110,15,2))/1440,"")))-(IF(ISNUMBER('Paste data'!I110),'Paste data'!I110,IFERROR(DATE(VALUE(LEFT('Paste data'!I110,4)),VALUE(MID('Paste data'!I110,6,2)),VALUE(MID('Paste data'!I110,9,2)))+VALUE(MID('Paste data'!I110,12,2))/24+VALUE(MID('Paste data'!I110,15,2))/1440,""))),2)),"")</f>
      </c>
      <c r="G110" s="12">
        <f>IFERROR(IF(OR('Paste data'!H110="",'Paste data'!J110=""),"",ROUND((IF(ISNUMBER('Paste data'!J110),'Paste data'!J110,IFERROR(DATE(VALUE(LEFT('Paste data'!J110,4)),VALUE(MID('Paste data'!J110,6,2)),VALUE(MID('Paste data'!J110,9,2)))+VALUE(MID('Paste data'!J110,12,2))/24+VALUE(MID('Paste data'!J110,15,2))/1440,"")))-(IF(ISNUMBER('Paste data'!H110),'Paste data'!H110,IFERROR(DATE(VALUE(LEFT('Paste data'!H110,4)),VALUE(MID('Paste data'!H110,6,2)),VALUE(MID('Paste data'!H110,9,2)))+VALUE(MID('Paste data'!H110,12,2))/24+VALUE(MID('Paste data'!H110,15,2))/1440,""))),2)),"")</f>
      </c>
      <c r="H110" s="11">
        <f>IFERROR(IF('Paste data'!J110="","",(IF(ISNUMBER('Paste data'!J110),'Paste data'!J110,IFERROR(DATE(VALUE(LEFT('Paste data'!J110,4)),VALUE(MID('Paste data'!J110,6,2)),VALUE(MID('Paste data'!J110,9,2)))+VALUE(MID('Paste data'!J110,12,2))/24+VALUE(MID('Paste data'!J110,15,2))/1440,"")))-WEEKDAY((IF(ISNUMBER('Paste data'!J110),'Paste data'!J110,IFERROR(DATE(VALUE(LEFT('Paste data'!J110,4)),VALUE(MID('Paste data'!J110,6,2)),VALUE(MID('Paste data'!J110,9,2)))+VALUE(MID('Paste data'!J110,12,2))/24+VALUE(MID('Paste data'!J110,15,2))/1440,""))),3)),"")</f>
      </c>
    </row>
    <row r="111" spans="1:8" x14ac:dyDescent="0.25">
      <c r="A111" s="11">
        <f>IF('Paste data'!A111="","",'Paste data'!A111)</f>
      </c>
      <c r="B111" s="4">
        <f>IF('Paste data'!A111="","",'Paste data'!F111)</f>
      </c>
      <c r="C111" s="4">
        <f>IF('Paste data'!A111="","",'Paste data'!G111)</f>
      </c>
      <c r="D111" s="4">
        <f>IF('Paste data'!A111="","",'Paste data'!D111)</f>
      </c>
      <c r="E111" s="12">
        <f>IFERROR(IF(OR('Paste data'!H111="",'Paste data'!I111=""),"",ROUND((IF(ISNUMBER('Paste data'!I111),'Paste data'!I111,IFERROR(DATE(VALUE(LEFT('Paste data'!I111,4)),VALUE(MID('Paste data'!I111,6,2)),VALUE(MID('Paste data'!I111,9,2)))+VALUE(MID('Paste data'!I111,12,2))/24+VALUE(MID('Paste data'!I111,15,2))/1440,"")))-(IF(ISNUMBER('Paste data'!H111),'Paste data'!H111,IFERROR(DATE(VALUE(LEFT('Paste data'!H111,4)),VALUE(MID('Paste data'!H111,6,2)),VALUE(MID('Paste data'!H111,9,2)))+VALUE(MID('Paste data'!H111,12,2))/24+VALUE(MID('Paste data'!H111,15,2))/1440,""))),2)),"")</f>
      </c>
      <c r="F111" s="12">
        <f>IFERROR(IF(OR('Paste data'!I111="",'Paste data'!J111=""),"",ROUND((IF(ISNUMBER('Paste data'!J111),'Paste data'!J111,IFERROR(DATE(VALUE(LEFT('Paste data'!J111,4)),VALUE(MID('Paste data'!J111,6,2)),VALUE(MID('Paste data'!J111,9,2)))+VALUE(MID('Paste data'!J111,12,2))/24+VALUE(MID('Paste data'!J111,15,2))/1440,"")))-(IF(ISNUMBER('Paste data'!I111),'Paste data'!I111,IFERROR(DATE(VALUE(LEFT('Paste data'!I111,4)),VALUE(MID('Paste data'!I111,6,2)),VALUE(MID('Paste data'!I111,9,2)))+VALUE(MID('Paste data'!I111,12,2))/24+VALUE(MID('Paste data'!I111,15,2))/1440,""))),2)),"")</f>
      </c>
      <c r="G111" s="12">
        <f>IFERROR(IF(OR('Paste data'!H111="",'Paste data'!J111=""),"",ROUND((IF(ISNUMBER('Paste data'!J111),'Paste data'!J111,IFERROR(DATE(VALUE(LEFT('Paste data'!J111,4)),VALUE(MID('Paste data'!J111,6,2)),VALUE(MID('Paste data'!J111,9,2)))+VALUE(MID('Paste data'!J111,12,2))/24+VALUE(MID('Paste data'!J111,15,2))/1440,"")))-(IF(ISNUMBER('Paste data'!H111),'Paste data'!H111,IFERROR(DATE(VALUE(LEFT('Paste data'!H111,4)),VALUE(MID('Paste data'!H111,6,2)),VALUE(MID('Paste data'!H111,9,2)))+VALUE(MID('Paste data'!H111,12,2))/24+VALUE(MID('Paste data'!H111,15,2))/1440,""))),2)),"")</f>
      </c>
      <c r="H111" s="11">
        <f>IFERROR(IF('Paste data'!J111="","",(IF(ISNUMBER('Paste data'!J111),'Paste data'!J111,IFERROR(DATE(VALUE(LEFT('Paste data'!J111,4)),VALUE(MID('Paste data'!J111,6,2)),VALUE(MID('Paste data'!J111,9,2)))+VALUE(MID('Paste data'!J111,12,2))/24+VALUE(MID('Paste data'!J111,15,2))/1440,"")))-WEEKDAY((IF(ISNUMBER('Paste data'!J111),'Paste data'!J111,IFERROR(DATE(VALUE(LEFT('Paste data'!J111,4)),VALUE(MID('Paste data'!J111,6,2)),VALUE(MID('Paste data'!J111,9,2)))+VALUE(MID('Paste data'!J111,12,2))/24+VALUE(MID('Paste data'!J111,15,2))/1440,""))),3)),"")</f>
      </c>
    </row>
    <row r="112" spans="1:8" x14ac:dyDescent="0.25">
      <c r="A112" s="11">
        <f>IF('Paste data'!A112="","",'Paste data'!A112)</f>
      </c>
      <c r="B112" s="4">
        <f>IF('Paste data'!A112="","",'Paste data'!F112)</f>
      </c>
      <c r="C112" s="4">
        <f>IF('Paste data'!A112="","",'Paste data'!G112)</f>
      </c>
      <c r="D112" s="4">
        <f>IF('Paste data'!A112="","",'Paste data'!D112)</f>
      </c>
      <c r="E112" s="12">
        <f>IFERROR(IF(OR('Paste data'!H112="",'Paste data'!I112=""),"",ROUND((IF(ISNUMBER('Paste data'!I112),'Paste data'!I112,IFERROR(DATE(VALUE(LEFT('Paste data'!I112,4)),VALUE(MID('Paste data'!I112,6,2)),VALUE(MID('Paste data'!I112,9,2)))+VALUE(MID('Paste data'!I112,12,2))/24+VALUE(MID('Paste data'!I112,15,2))/1440,"")))-(IF(ISNUMBER('Paste data'!H112),'Paste data'!H112,IFERROR(DATE(VALUE(LEFT('Paste data'!H112,4)),VALUE(MID('Paste data'!H112,6,2)),VALUE(MID('Paste data'!H112,9,2)))+VALUE(MID('Paste data'!H112,12,2))/24+VALUE(MID('Paste data'!H112,15,2))/1440,""))),2)),"")</f>
      </c>
      <c r="F112" s="12">
        <f>IFERROR(IF(OR('Paste data'!I112="",'Paste data'!J112=""),"",ROUND((IF(ISNUMBER('Paste data'!J112),'Paste data'!J112,IFERROR(DATE(VALUE(LEFT('Paste data'!J112,4)),VALUE(MID('Paste data'!J112,6,2)),VALUE(MID('Paste data'!J112,9,2)))+VALUE(MID('Paste data'!J112,12,2))/24+VALUE(MID('Paste data'!J112,15,2))/1440,"")))-(IF(ISNUMBER('Paste data'!I112),'Paste data'!I112,IFERROR(DATE(VALUE(LEFT('Paste data'!I112,4)),VALUE(MID('Paste data'!I112,6,2)),VALUE(MID('Paste data'!I112,9,2)))+VALUE(MID('Paste data'!I112,12,2))/24+VALUE(MID('Paste data'!I112,15,2))/1440,""))),2)),"")</f>
      </c>
      <c r="G112" s="12">
        <f>IFERROR(IF(OR('Paste data'!H112="",'Paste data'!J112=""),"",ROUND((IF(ISNUMBER('Paste data'!J112),'Paste data'!J112,IFERROR(DATE(VALUE(LEFT('Paste data'!J112,4)),VALUE(MID('Paste data'!J112,6,2)),VALUE(MID('Paste data'!J112,9,2)))+VALUE(MID('Paste data'!J112,12,2))/24+VALUE(MID('Paste data'!J112,15,2))/1440,"")))-(IF(ISNUMBER('Paste data'!H112),'Paste data'!H112,IFERROR(DATE(VALUE(LEFT('Paste data'!H112,4)),VALUE(MID('Paste data'!H112,6,2)),VALUE(MID('Paste data'!H112,9,2)))+VALUE(MID('Paste data'!H112,12,2))/24+VALUE(MID('Paste data'!H112,15,2))/1440,""))),2)),"")</f>
      </c>
      <c r="H112" s="11">
        <f>IFERROR(IF('Paste data'!J112="","",(IF(ISNUMBER('Paste data'!J112),'Paste data'!J112,IFERROR(DATE(VALUE(LEFT('Paste data'!J112,4)),VALUE(MID('Paste data'!J112,6,2)),VALUE(MID('Paste data'!J112,9,2)))+VALUE(MID('Paste data'!J112,12,2))/24+VALUE(MID('Paste data'!J112,15,2))/1440,"")))-WEEKDAY((IF(ISNUMBER('Paste data'!J112),'Paste data'!J112,IFERROR(DATE(VALUE(LEFT('Paste data'!J112,4)),VALUE(MID('Paste data'!J112,6,2)),VALUE(MID('Paste data'!J112,9,2)))+VALUE(MID('Paste data'!J112,12,2))/24+VALUE(MID('Paste data'!J112,15,2))/1440,""))),3)),"")</f>
      </c>
    </row>
    <row r="113" spans="1:8" x14ac:dyDescent="0.25">
      <c r="A113" s="11">
        <f>IF('Paste data'!A113="","",'Paste data'!A113)</f>
      </c>
      <c r="B113" s="4">
        <f>IF('Paste data'!A113="","",'Paste data'!F113)</f>
      </c>
      <c r="C113" s="4">
        <f>IF('Paste data'!A113="","",'Paste data'!G113)</f>
      </c>
      <c r="D113" s="4">
        <f>IF('Paste data'!A113="","",'Paste data'!D113)</f>
      </c>
      <c r="E113" s="12">
        <f>IFERROR(IF(OR('Paste data'!H113="",'Paste data'!I113=""),"",ROUND((IF(ISNUMBER('Paste data'!I113),'Paste data'!I113,IFERROR(DATE(VALUE(LEFT('Paste data'!I113,4)),VALUE(MID('Paste data'!I113,6,2)),VALUE(MID('Paste data'!I113,9,2)))+VALUE(MID('Paste data'!I113,12,2))/24+VALUE(MID('Paste data'!I113,15,2))/1440,"")))-(IF(ISNUMBER('Paste data'!H113),'Paste data'!H113,IFERROR(DATE(VALUE(LEFT('Paste data'!H113,4)),VALUE(MID('Paste data'!H113,6,2)),VALUE(MID('Paste data'!H113,9,2)))+VALUE(MID('Paste data'!H113,12,2))/24+VALUE(MID('Paste data'!H113,15,2))/1440,""))),2)),"")</f>
      </c>
      <c r="F113" s="12">
        <f>IFERROR(IF(OR('Paste data'!I113="",'Paste data'!J113=""),"",ROUND((IF(ISNUMBER('Paste data'!J113),'Paste data'!J113,IFERROR(DATE(VALUE(LEFT('Paste data'!J113,4)),VALUE(MID('Paste data'!J113,6,2)),VALUE(MID('Paste data'!J113,9,2)))+VALUE(MID('Paste data'!J113,12,2))/24+VALUE(MID('Paste data'!J113,15,2))/1440,"")))-(IF(ISNUMBER('Paste data'!I113),'Paste data'!I113,IFERROR(DATE(VALUE(LEFT('Paste data'!I113,4)),VALUE(MID('Paste data'!I113,6,2)),VALUE(MID('Paste data'!I113,9,2)))+VALUE(MID('Paste data'!I113,12,2))/24+VALUE(MID('Paste data'!I113,15,2))/1440,""))),2)),"")</f>
      </c>
      <c r="G113" s="12">
        <f>IFERROR(IF(OR('Paste data'!H113="",'Paste data'!J113=""),"",ROUND((IF(ISNUMBER('Paste data'!J113),'Paste data'!J113,IFERROR(DATE(VALUE(LEFT('Paste data'!J113,4)),VALUE(MID('Paste data'!J113,6,2)),VALUE(MID('Paste data'!J113,9,2)))+VALUE(MID('Paste data'!J113,12,2))/24+VALUE(MID('Paste data'!J113,15,2))/1440,"")))-(IF(ISNUMBER('Paste data'!H113),'Paste data'!H113,IFERROR(DATE(VALUE(LEFT('Paste data'!H113,4)),VALUE(MID('Paste data'!H113,6,2)),VALUE(MID('Paste data'!H113,9,2)))+VALUE(MID('Paste data'!H113,12,2))/24+VALUE(MID('Paste data'!H113,15,2))/1440,""))),2)),"")</f>
      </c>
      <c r="H113" s="11">
        <f>IFERROR(IF('Paste data'!J113="","",(IF(ISNUMBER('Paste data'!J113),'Paste data'!J113,IFERROR(DATE(VALUE(LEFT('Paste data'!J113,4)),VALUE(MID('Paste data'!J113,6,2)),VALUE(MID('Paste data'!J113,9,2)))+VALUE(MID('Paste data'!J113,12,2))/24+VALUE(MID('Paste data'!J113,15,2))/1440,"")))-WEEKDAY((IF(ISNUMBER('Paste data'!J113),'Paste data'!J113,IFERROR(DATE(VALUE(LEFT('Paste data'!J113,4)),VALUE(MID('Paste data'!J113,6,2)),VALUE(MID('Paste data'!J113,9,2)))+VALUE(MID('Paste data'!J113,12,2))/24+VALUE(MID('Paste data'!J113,15,2))/1440,""))),3)),"")</f>
      </c>
    </row>
    <row r="114" spans="1:8" x14ac:dyDescent="0.25">
      <c r="A114" s="11">
        <f>IF('Paste data'!A114="","",'Paste data'!A114)</f>
      </c>
      <c r="B114" s="4">
        <f>IF('Paste data'!A114="","",'Paste data'!F114)</f>
      </c>
      <c r="C114" s="4">
        <f>IF('Paste data'!A114="","",'Paste data'!G114)</f>
      </c>
      <c r="D114" s="4">
        <f>IF('Paste data'!A114="","",'Paste data'!D114)</f>
      </c>
      <c r="E114" s="12">
        <f>IFERROR(IF(OR('Paste data'!H114="",'Paste data'!I114=""),"",ROUND((IF(ISNUMBER('Paste data'!I114),'Paste data'!I114,IFERROR(DATE(VALUE(LEFT('Paste data'!I114,4)),VALUE(MID('Paste data'!I114,6,2)),VALUE(MID('Paste data'!I114,9,2)))+VALUE(MID('Paste data'!I114,12,2))/24+VALUE(MID('Paste data'!I114,15,2))/1440,"")))-(IF(ISNUMBER('Paste data'!H114),'Paste data'!H114,IFERROR(DATE(VALUE(LEFT('Paste data'!H114,4)),VALUE(MID('Paste data'!H114,6,2)),VALUE(MID('Paste data'!H114,9,2)))+VALUE(MID('Paste data'!H114,12,2))/24+VALUE(MID('Paste data'!H114,15,2))/1440,""))),2)),"")</f>
      </c>
      <c r="F114" s="12">
        <f>IFERROR(IF(OR('Paste data'!I114="",'Paste data'!J114=""),"",ROUND((IF(ISNUMBER('Paste data'!J114),'Paste data'!J114,IFERROR(DATE(VALUE(LEFT('Paste data'!J114,4)),VALUE(MID('Paste data'!J114,6,2)),VALUE(MID('Paste data'!J114,9,2)))+VALUE(MID('Paste data'!J114,12,2))/24+VALUE(MID('Paste data'!J114,15,2))/1440,"")))-(IF(ISNUMBER('Paste data'!I114),'Paste data'!I114,IFERROR(DATE(VALUE(LEFT('Paste data'!I114,4)),VALUE(MID('Paste data'!I114,6,2)),VALUE(MID('Paste data'!I114,9,2)))+VALUE(MID('Paste data'!I114,12,2))/24+VALUE(MID('Paste data'!I114,15,2))/1440,""))),2)),"")</f>
      </c>
      <c r="G114" s="12">
        <f>IFERROR(IF(OR('Paste data'!H114="",'Paste data'!J114=""),"",ROUND((IF(ISNUMBER('Paste data'!J114),'Paste data'!J114,IFERROR(DATE(VALUE(LEFT('Paste data'!J114,4)),VALUE(MID('Paste data'!J114,6,2)),VALUE(MID('Paste data'!J114,9,2)))+VALUE(MID('Paste data'!J114,12,2))/24+VALUE(MID('Paste data'!J114,15,2))/1440,"")))-(IF(ISNUMBER('Paste data'!H114),'Paste data'!H114,IFERROR(DATE(VALUE(LEFT('Paste data'!H114,4)),VALUE(MID('Paste data'!H114,6,2)),VALUE(MID('Paste data'!H114,9,2)))+VALUE(MID('Paste data'!H114,12,2))/24+VALUE(MID('Paste data'!H114,15,2))/1440,""))),2)),"")</f>
      </c>
      <c r="H114" s="11">
        <f>IFERROR(IF('Paste data'!J114="","",(IF(ISNUMBER('Paste data'!J114),'Paste data'!J114,IFERROR(DATE(VALUE(LEFT('Paste data'!J114,4)),VALUE(MID('Paste data'!J114,6,2)),VALUE(MID('Paste data'!J114,9,2)))+VALUE(MID('Paste data'!J114,12,2))/24+VALUE(MID('Paste data'!J114,15,2))/1440,"")))-WEEKDAY((IF(ISNUMBER('Paste data'!J114),'Paste data'!J114,IFERROR(DATE(VALUE(LEFT('Paste data'!J114,4)),VALUE(MID('Paste data'!J114,6,2)),VALUE(MID('Paste data'!J114,9,2)))+VALUE(MID('Paste data'!J114,12,2))/24+VALUE(MID('Paste data'!J114,15,2))/1440,""))),3)),"")</f>
      </c>
    </row>
    <row r="115" spans="1:8" x14ac:dyDescent="0.25">
      <c r="A115" s="11">
        <f>IF('Paste data'!A115="","",'Paste data'!A115)</f>
      </c>
      <c r="B115" s="4">
        <f>IF('Paste data'!A115="","",'Paste data'!F115)</f>
      </c>
      <c r="C115" s="4">
        <f>IF('Paste data'!A115="","",'Paste data'!G115)</f>
      </c>
      <c r="D115" s="4">
        <f>IF('Paste data'!A115="","",'Paste data'!D115)</f>
      </c>
      <c r="E115" s="12">
        <f>IFERROR(IF(OR('Paste data'!H115="",'Paste data'!I115=""),"",ROUND((IF(ISNUMBER('Paste data'!I115),'Paste data'!I115,IFERROR(DATE(VALUE(LEFT('Paste data'!I115,4)),VALUE(MID('Paste data'!I115,6,2)),VALUE(MID('Paste data'!I115,9,2)))+VALUE(MID('Paste data'!I115,12,2))/24+VALUE(MID('Paste data'!I115,15,2))/1440,"")))-(IF(ISNUMBER('Paste data'!H115),'Paste data'!H115,IFERROR(DATE(VALUE(LEFT('Paste data'!H115,4)),VALUE(MID('Paste data'!H115,6,2)),VALUE(MID('Paste data'!H115,9,2)))+VALUE(MID('Paste data'!H115,12,2))/24+VALUE(MID('Paste data'!H115,15,2))/1440,""))),2)),"")</f>
      </c>
      <c r="F115" s="12">
        <f>IFERROR(IF(OR('Paste data'!I115="",'Paste data'!J115=""),"",ROUND((IF(ISNUMBER('Paste data'!J115),'Paste data'!J115,IFERROR(DATE(VALUE(LEFT('Paste data'!J115,4)),VALUE(MID('Paste data'!J115,6,2)),VALUE(MID('Paste data'!J115,9,2)))+VALUE(MID('Paste data'!J115,12,2))/24+VALUE(MID('Paste data'!J115,15,2))/1440,"")))-(IF(ISNUMBER('Paste data'!I115),'Paste data'!I115,IFERROR(DATE(VALUE(LEFT('Paste data'!I115,4)),VALUE(MID('Paste data'!I115,6,2)),VALUE(MID('Paste data'!I115,9,2)))+VALUE(MID('Paste data'!I115,12,2))/24+VALUE(MID('Paste data'!I115,15,2))/1440,""))),2)),"")</f>
      </c>
      <c r="G115" s="12">
        <f>IFERROR(IF(OR('Paste data'!H115="",'Paste data'!J115=""),"",ROUND((IF(ISNUMBER('Paste data'!J115),'Paste data'!J115,IFERROR(DATE(VALUE(LEFT('Paste data'!J115,4)),VALUE(MID('Paste data'!J115,6,2)),VALUE(MID('Paste data'!J115,9,2)))+VALUE(MID('Paste data'!J115,12,2))/24+VALUE(MID('Paste data'!J115,15,2))/1440,"")))-(IF(ISNUMBER('Paste data'!H115),'Paste data'!H115,IFERROR(DATE(VALUE(LEFT('Paste data'!H115,4)),VALUE(MID('Paste data'!H115,6,2)),VALUE(MID('Paste data'!H115,9,2)))+VALUE(MID('Paste data'!H115,12,2))/24+VALUE(MID('Paste data'!H115,15,2))/1440,""))),2)),"")</f>
      </c>
      <c r="H115" s="11">
        <f>IFERROR(IF('Paste data'!J115="","",(IF(ISNUMBER('Paste data'!J115),'Paste data'!J115,IFERROR(DATE(VALUE(LEFT('Paste data'!J115,4)),VALUE(MID('Paste data'!J115,6,2)),VALUE(MID('Paste data'!J115,9,2)))+VALUE(MID('Paste data'!J115,12,2))/24+VALUE(MID('Paste data'!J115,15,2))/1440,"")))-WEEKDAY((IF(ISNUMBER('Paste data'!J115),'Paste data'!J115,IFERROR(DATE(VALUE(LEFT('Paste data'!J115,4)),VALUE(MID('Paste data'!J115,6,2)),VALUE(MID('Paste data'!J115,9,2)))+VALUE(MID('Paste data'!J115,12,2))/24+VALUE(MID('Paste data'!J115,15,2))/1440,""))),3)),"")</f>
      </c>
    </row>
    <row r="116" spans="1:8" x14ac:dyDescent="0.25">
      <c r="A116" s="11">
        <f>IF('Paste data'!A116="","",'Paste data'!A116)</f>
      </c>
      <c r="B116" s="4">
        <f>IF('Paste data'!A116="","",'Paste data'!F116)</f>
      </c>
      <c r="C116" s="4">
        <f>IF('Paste data'!A116="","",'Paste data'!G116)</f>
      </c>
      <c r="D116" s="4">
        <f>IF('Paste data'!A116="","",'Paste data'!D116)</f>
      </c>
      <c r="E116" s="12">
        <f>IFERROR(IF(OR('Paste data'!H116="",'Paste data'!I116=""),"",ROUND((IF(ISNUMBER('Paste data'!I116),'Paste data'!I116,IFERROR(DATE(VALUE(LEFT('Paste data'!I116,4)),VALUE(MID('Paste data'!I116,6,2)),VALUE(MID('Paste data'!I116,9,2)))+VALUE(MID('Paste data'!I116,12,2))/24+VALUE(MID('Paste data'!I116,15,2))/1440,"")))-(IF(ISNUMBER('Paste data'!H116),'Paste data'!H116,IFERROR(DATE(VALUE(LEFT('Paste data'!H116,4)),VALUE(MID('Paste data'!H116,6,2)),VALUE(MID('Paste data'!H116,9,2)))+VALUE(MID('Paste data'!H116,12,2))/24+VALUE(MID('Paste data'!H116,15,2))/1440,""))),2)),"")</f>
      </c>
      <c r="F116" s="12">
        <f>IFERROR(IF(OR('Paste data'!I116="",'Paste data'!J116=""),"",ROUND((IF(ISNUMBER('Paste data'!J116),'Paste data'!J116,IFERROR(DATE(VALUE(LEFT('Paste data'!J116,4)),VALUE(MID('Paste data'!J116,6,2)),VALUE(MID('Paste data'!J116,9,2)))+VALUE(MID('Paste data'!J116,12,2))/24+VALUE(MID('Paste data'!J116,15,2))/1440,"")))-(IF(ISNUMBER('Paste data'!I116),'Paste data'!I116,IFERROR(DATE(VALUE(LEFT('Paste data'!I116,4)),VALUE(MID('Paste data'!I116,6,2)),VALUE(MID('Paste data'!I116,9,2)))+VALUE(MID('Paste data'!I116,12,2))/24+VALUE(MID('Paste data'!I116,15,2))/1440,""))),2)),"")</f>
      </c>
      <c r="G116" s="12">
        <f>IFERROR(IF(OR('Paste data'!H116="",'Paste data'!J116=""),"",ROUND((IF(ISNUMBER('Paste data'!J116),'Paste data'!J116,IFERROR(DATE(VALUE(LEFT('Paste data'!J116,4)),VALUE(MID('Paste data'!J116,6,2)),VALUE(MID('Paste data'!J116,9,2)))+VALUE(MID('Paste data'!J116,12,2))/24+VALUE(MID('Paste data'!J116,15,2))/1440,"")))-(IF(ISNUMBER('Paste data'!H116),'Paste data'!H116,IFERROR(DATE(VALUE(LEFT('Paste data'!H116,4)),VALUE(MID('Paste data'!H116,6,2)),VALUE(MID('Paste data'!H116,9,2)))+VALUE(MID('Paste data'!H116,12,2))/24+VALUE(MID('Paste data'!H116,15,2))/1440,""))),2)),"")</f>
      </c>
      <c r="H116" s="11">
        <f>IFERROR(IF('Paste data'!J116="","",(IF(ISNUMBER('Paste data'!J116),'Paste data'!J116,IFERROR(DATE(VALUE(LEFT('Paste data'!J116,4)),VALUE(MID('Paste data'!J116,6,2)),VALUE(MID('Paste data'!J116,9,2)))+VALUE(MID('Paste data'!J116,12,2))/24+VALUE(MID('Paste data'!J116,15,2))/1440,"")))-WEEKDAY((IF(ISNUMBER('Paste data'!J116),'Paste data'!J116,IFERROR(DATE(VALUE(LEFT('Paste data'!J116,4)),VALUE(MID('Paste data'!J116,6,2)),VALUE(MID('Paste data'!J116,9,2)))+VALUE(MID('Paste data'!J116,12,2))/24+VALUE(MID('Paste data'!J116,15,2))/1440,""))),3)),"")</f>
      </c>
    </row>
    <row r="117" spans="1:8" x14ac:dyDescent="0.25">
      <c r="A117" s="11">
        <f>IF('Paste data'!A117="","",'Paste data'!A117)</f>
      </c>
      <c r="B117" s="4">
        <f>IF('Paste data'!A117="","",'Paste data'!F117)</f>
      </c>
      <c r="C117" s="4">
        <f>IF('Paste data'!A117="","",'Paste data'!G117)</f>
      </c>
      <c r="D117" s="4">
        <f>IF('Paste data'!A117="","",'Paste data'!D117)</f>
      </c>
      <c r="E117" s="12">
        <f>IFERROR(IF(OR('Paste data'!H117="",'Paste data'!I117=""),"",ROUND((IF(ISNUMBER('Paste data'!I117),'Paste data'!I117,IFERROR(DATE(VALUE(LEFT('Paste data'!I117,4)),VALUE(MID('Paste data'!I117,6,2)),VALUE(MID('Paste data'!I117,9,2)))+VALUE(MID('Paste data'!I117,12,2))/24+VALUE(MID('Paste data'!I117,15,2))/1440,"")))-(IF(ISNUMBER('Paste data'!H117),'Paste data'!H117,IFERROR(DATE(VALUE(LEFT('Paste data'!H117,4)),VALUE(MID('Paste data'!H117,6,2)),VALUE(MID('Paste data'!H117,9,2)))+VALUE(MID('Paste data'!H117,12,2))/24+VALUE(MID('Paste data'!H117,15,2))/1440,""))),2)),"")</f>
      </c>
      <c r="F117" s="12">
        <f>IFERROR(IF(OR('Paste data'!I117="",'Paste data'!J117=""),"",ROUND((IF(ISNUMBER('Paste data'!J117),'Paste data'!J117,IFERROR(DATE(VALUE(LEFT('Paste data'!J117,4)),VALUE(MID('Paste data'!J117,6,2)),VALUE(MID('Paste data'!J117,9,2)))+VALUE(MID('Paste data'!J117,12,2))/24+VALUE(MID('Paste data'!J117,15,2))/1440,"")))-(IF(ISNUMBER('Paste data'!I117),'Paste data'!I117,IFERROR(DATE(VALUE(LEFT('Paste data'!I117,4)),VALUE(MID('Paste data'!I117,6,2)),VALUE(MID('Paste data'!I117,9,2)))+VALUE(MID('Paste data'!I117,12,2))/24+VALUE(MID('Paste data'!I117,15,2))/1440,""))),2)),"")</f>
      </c>
      <c r="G117" s="12">
        <f>IFERROR(IF(OR('Paste data'!H117="",'Paste data'!J117=""),"",ROUND((IF(ISNUMBER('Paste data'!J117),'Paste data'!J117,IFERROR(DATE(VALUE(LEFT('Paste data'!J117,4)),VALUE(MID('Paste data'!J117,6,2)),VALUE(MID('Paste data'!J117,9,2)))+VALUE(MID('Paste data'!J117,12,2))/24+VALUE(MID('Paste data'!J117,15,2))/1440,"")))-(IF(ISNUMBER('Paste data'!H117),'Paste data'!H117,IFERROR(DATE(VALUE(LEFT('Paste data'!H117,4)),VALUE(MID('Paste data'!H117,6,2)),VALUE(MID('Paste data'!H117,9,2)))+VALUE(MID('Paste data'!H117,12,2))/24+VALUE(MID('Paste data'!H117,15,2))/1440,""))),2)),"")</f>
      </c>
      <c r="H117" s="11">
        <f>IFERROR(IF('Paste data'!J117="","",(IF(ISNUMBER('Paste data'!J117),'Paste data'!J117,IFERROR(DATE(VALUE(LEFT('Paste data'!J117,4)),VALUE(MID('Paste data'!J117,6,2)),VALUE(MID('Paste data'!J117,9,2)))+VALUE(MID('Paste data'!J117,12,2))/24+VALUE(MID('Paste data'!J117,15,2))/1440,"")))-WEEKDAY((IF(ISNUMBER('Paste data'!J117),'Paste data'!J117,IFERROR(DATE(VALUE(LEFT('Paste data'!J117,4)),VALUE(MID('Paste data'!J117,6,2)),VALUE(MID('Paste data'!J117,9,2)))+VALUE(MID('Paste data'!J117,12,2))/24+VALUE(MID('Paste data'!J117,15,2))/1440,""))),3)),"")</f>
      </c>
    </row>
    <row r="118" spans="1:8" x14ac:dyDescent="0.25">
      <c r="A118" s="11">
        <f>IF('Paste data'!A118="","",'Paste data'!A118)</f>
      </c>
      <c r="B118" s="4">
        <f>IF('Paste data'!A118="","",'Paste data'!F118)</f>
      </c>
      <c r="C118" s="4">
        <f>IF('Paste data'!A118="","",'Paste data'!G118)</f>
      </c>
      <c r="D118" s="4">
        <f>IF('Paste data'!A118="","",'Paste data'!D118)</f>
      </c>
      <c r="E118" s="12">
        <f>IFERROR(IF(OR('Paste data'!H118="",'Paste data'!I118=""),"",ROUND((IF(ISNUMBER('Paste data'!I118),'Paste data'!I118,IFERROR(DATE(VALUE(LEFT('Paste data'!I118,4)),VALUE(MID('Paste data'!I118,6,2)),VALUE(MID('Paste data'!I118,9,2)))+VALUE(MID('Paste data'!I118,12,2))/24+VALUE(MID('Paste data'!I118,15,2))/1440,"")))-(IF(ISNUMBER('Paste data'!H118),'Paste data'!H118,IFERROR(DATE(VALUE(LEFT('Paste data'!H118,4)),VALUE(MID('Paste data'!H118,6,2)),VALUE(MID('Paste data'!H118,9,2)))+VALUE(MID('Paste data'!H118,12,2))/24+VALUE(MID('Paste data'!H118,15,2))/1440,""))),2)),"")</f>
      </c>
      <c r="F118" s="12">
        <f>IFERROR(IF(OR('Paste data'!I118="",'Paste data'!J118=""),"",ROUND((IF(ISNUMBER('Paste data'!J118),'Paste data'!J118,IFERROR(DATE(VALUE(LEFT('Paste data'!J118,4)),VALUE(MID('Paste data'!J118,6,2)),VALUE(MID('Paste data'!J118,9,2)))+VALUE(MID('Paste data'!J118,12,2))/24+VALUE(MID('Paste data'!J118,15,2))/1440,"")))-(IF(ISNUMBER('Paste data'!I118),'Paste data'!I118,IFERROR(DATE(VALUE(LEFT('Paste data'!I118,4)),VALUE(MID('Paste data'!I118,6,2)),VALUE(MID('Paste data'!I118,9,2)))+VALUE(MID('Paste data'!I118,12,2))/24+VALUE(MID('Paste data'!I118,15,2))/1440,""))),2)),"")</f>
      </c>
      <c r="G118" s="12">
        <f>IFERROR(IF(OR('Paste data'!H118="",'Paste data'!J118=""),"",ROUND((IF(ISNUMBER('Paste data'!J118),'Paste data'!J118,IFERROR(DATE(VALUE(LEFT('Paste data'!J118,4)),VALUE(MID('Paste data'!J118,6,2)),VALUE(MID('Paste data'!J118,9,2)))+VALUE(MID('Paste data'!J118,12,2))/24+VALUE(MID('Paste data'!J118,15,2))/1440,"")))-(IF(ISNUMBER('Paste data'!H118),'Paste data'!H118,IFERROR(DATE(VALUE(LEFT('Paste data'!H118,4)),VALUE(MID('Paste data'!H118,6,2)),VALUE(MID('Paste data'!H118,9,2)))+VALUE(MID('Paste data'!H118,12,2))/24+VALUE(MID('Paste data'!H118,15,2))/1440,""))),2)),"")</f>
      </c>
      <c r="H118" s="11">
        <f>IFERROR(IF('Paste data'!J118="","",(IF(ISNUMBER('Paste data'!J118),'Paste data'!J118,IFERROR(DATE(VALUE(LEFT('Paste data'!J118,4)),VALUE(MID('Paste data'!J118,6,2)),VALUE(MID('Paste data'!J118,9,2)))+VALUE(MID('Paste data'!J118,12,2))/24+VALUE(MID('Paste data'!J118,15,2))/1440,"")))-WEEKDAY((IF(ISNUMBER('Paste data'!J118),'Paste data'!J118,IFERROR(DATE(VALUE(LEFT('Paste data'!J118,4)),VALUE(MID('Paste data'!J118,6,2)),VALUE(MID('Paste data'!J118,9,2)))+VALUE(MID('Paste data'!J118,12,2))/24+VALUE(MID('Paste data'!J118,15,2))/1440,""))),3)),"")</f>
      </c>
    </row>
    <row r="119" spans="1:8" x14ac:dyDescent="0.25">
      <c r="A119" s="11">
        <f>IF('Paste data'!A119="","",'Paste data'!A119)</f>
      </c>
      <c r="B119" s="4">
        <f>IF('Paste data'!A119="","",'Paste data'!F119)</f>
      </c>
      <c r="C119" s="4">
        <f>IF('Paste data'!A119="","",'Paste data'!G119)</f>
      </c>
      <c r="D119" s="4">
        <f>IF('Paste data'!A119="","",'Paste data'!D119)</f>
      </c>
      <c r="E119" s="12">
        <f>IFERROR(IF(OR('Paste data'!H119="",'Paste data'!I119=""),"",ROUND((IF(ISNUMBER('Paste data'!I119),'Paste data'!I119,IFERROR(DATE(VALUE(LEFT('Paste data'!I119,4)),VALUE(MID('Paste data'!I119,6,2)),VALUE(MID('Paste data'!I119,9,2)))+VALUE(MID('Paste data'!I119,12,2))/24+VALUE(MID('Paste data'!I119,15,2))/1440,"")))-(IF(ISNUMBER('Paste data'!H119),'Paste data'!H119,IFERROR(DATE(VALUE(LEFT('Paste data'!H119,4)),VALUE(MID('Paste data'!H119,6,2)),VALUE(MID('Paste data'!H119,9,2)))+VALUE(MID('Paste data'!H119,12,2))/24+VALUE(MID('Paste data'!H119,15,2))/1440,""))),2)),"")</f>
      </c>
      <c r="F119" s="12">
        <f>IFERROR(IF(OR('Paste data'!I119="",'Paste data'!J119=""),"",ROUND((IF(ISNUMBER('Paste data'!J119),'Paste data'!J119,IFERROR(DATE(VALUE(LEFT('Paste data'!J119,4)),VALUE(MID('Paste data'!J119,6,2)),VALUE(MID('Paste data'!J119,9,2)))+VALUE(MID('Paste data'!J119,12,2))/24+VALUE(MID('Paste data'!J119,15,2))/1440,"")))-(IF(ISNUMBER('Paste data'!I119),'Paste data'!I119,IFERROR(DATE(VALUE(LEFT('Paste data'!I119,4)),VALUE(MID('Paste data'!I119,6,2)),VALUE(MID('Paste data'!I119,9,2)))+VALUE(MID('Paste data'!I119,12,2))/24+VALUE(MID('Paste data'!I119,15,2))/1440,""))),2)),"")</f>
      </c>
      <c r="G119" s="12">
        <f>IFERROR(IF(OR('Paste data'!H119="",'Paste data'!J119=""),"",ROUND((IF(ISNUMBER('Paste data'!J119),'Paste data'!J119,IFERROR(DATE(VALUE(LEFT('Paste data'!J119,4)),VALUE(MID('Paste data'!J119,6,2)),VALUE(MID('Paste data'!J119,9,2)))+VALUE(MID('Paste data'!J119,12,2))/24+VALUE(MID('Paste data'!J119,15,2))/1440,"")))-(IF(ISNUMBER('Paste data'!H119),'Paste data'!H119,IFERROR(DATE(VALUE(LEFT('Paste data'!H119,4)),VALUE(MID('Paste data'!H119,6,2)),VALUE(MID('Paste data'!H119,9,2)))+VALUE(MID('Paste data'!H119,12,2))/24+VALUE(MID('Paste data'!H119,15,2))/1440,""))),2)),"")</f>
      </c>
      <c r="H119" s="11">
        <f>IFERROR(IF('Paste data'!J119="","",(IF(ISNUMBER('Paste data'!J119),'Paste data'!J119,IFERROR(DATE(VALUE(LEFT('Paste data'!J119,4)),VALUE(MID('Paste data'!J119,6,2)),VALUE(MID('Paste data'!J119,9,2)))+VALUE(MID('Paste data'!J119,12,2))/24+VALUE(MID('Paste data'!J119,15,2))/1440,"")))-WEEKDAY((IF(ISNUMBER('Paste data'!J119),'Paste data'!J119,IFERROR(DATE(VALUE(LEFT('Paste data'!J119,4)),VALUE(MID('Paste data'!J119,6,2)),VALUE(MID('Paste data'!J119,9,2)))+VALUE(MID('Paste data'!J119,12,2))/24+VALUE(MID('Paste data'!J119,15,2))/1440,""))),3)),"")</f>
      </c>
    </row>
    <row r="120" spans="1:8" x14ac:dyDescent="0.25">
      <c r="A120" s="11">
        <f>IF('Paste data'!A120="","",'Paste data'!A120)</f>
      </c>
      <c r="B120" s="4">
        <f>IF('Paste data'!A120="","",'Paste data'!F120)</f>
      </c>
      <c r="C120" s="4">
        <f>IF('Paste data'!A120="","",'Paste data'!G120)</f>
      </c>
      <c r="D120" s="4">
        <f>IF('Paste data'!A120="","",'Paste data'!D120)</f>
      </c>
      <c r="E120" s="12">
        <f>IFERROR(IF(OR('Paste data'!H120="",'Paste data'!I120=""),"",ROUND((IF(ISNUMBER('Paste data'!I120),'Paste data'!I120,IFERROR(DATE(VALUE(LEFT('Paste data'!I120,4)),VALUE(MID('Paste data'!I120,6,2)),VALUE(MID('Paste data'!I120,9,2)))+VALUE(MID('Paste data'!I120,12,2))/24+VALUE(MID('Paste data'!I120,15,2))/1440,"")))-(IF(ISNUMBER('Paste data'!H120),'Paste data'!H120,IFERROR(DATE(VALUE(LEFT('Paste data'!H120,4)),VALUE(MID('Paste data'!H120,6,2)),VALUE(MID('Paste data'!H120,9,2)))+VALUE(MID('Paste data'!H120,12,2))/24+VALUE(MID('Paste data'!H120,15,2))/1440,""))),2)),"")</f>
      </c>
      <c r="F120" s="12">
        <f>IFERROR(IF(OR('Paste data'!I120="",'Paste data'!J120=""),"",ROUND((IF(ISNUMBER('Paste data'!J120),'Paste data'!J120,IFERROR(DATE(VALUE(LEFT('Paste data'!J120,4)),VALUE(MID('Paste data'!J120,6,2)),VALUE(MID('Paste data'!J120,9,2)))+VALUE(MID('Paste data'!J120,12,2))/24+VALUE(MID('Paste data'!J120,15,2))/1440,"")))-(IF(ISNUMBER('Paste data'!I120),'Paste data'!I120,IFERROR(DATE(VALUE(LEFT('Paste data'!I120,4)),VALUE(MID('Paste data'!I120,6,2)),VALUE(MID('Paste data'!I120,9,2)))+VALUE(MID('Paste data'!I120,12,2))/24+VALUE(MID('Paste data'!I120,15,2))/1440,""))),2)),"")</f>
      </c>
      <c r="G120" s="12">
        <f>IFERROR(IF(OR('Paste data'!H120="",'Paste data'!J120=""),"",ROUND((IF(ISNUMBER('Paste data'!J120),'Paste data'!J120,IFERROR(DATE(VALUE(LEFT('Paste data'!J120,4)),VALUE(MID('Paste data'!J120,6,2)),VALUE(MID('Paste data'!J120,9,2)))+VALUE(MID('Paste data'!J120,12,2))/24+VALUE(MID('Paste data'!J120,15,2))/1440,"")))-(IF(ISNUMBER('Paste data'!H120),'Paste data'!H120,IFERROR(DATE(VALUE(LEFT('Paste data'!H120,4)),VALUE(MID('Paste data'!H120,6,2)),VALUE(MID('Paste data'!H120,9,2)))+VALUE(MID('Paste data'!H120,12,2))/24+VALUE(MID('Paste data'!H120,15,2))/1440,""))),2)),"")</f>
      </c>
      <c r="H120" s="11">
        <f>IFERROR(IF('Paste data'!J120="","",(IF(ISNUMBER('Paste data'!J120),'Paste data'!J120,IFERROR(DATE(VALUE(LEFT('Paste data'!J120,4)),VALUE(MID('Paste data'!J120,6,2)),VALUE(MID('Paste data'!J120,9,2)))+VALUE(MID('Paste data'!J120,12,2))/24+VALUE(MID('Paste data'!J120,15,2))/1440,"")))-WEEKDAY((IF(ISNUMBER('Paste data'!J120),'Paste data'!J120,IFERROR(DATE(VALUE(LEFT('Paste data'!J120,4)),VALUE(MID('Paste data'!J120,6,2)),VALUE(MID('Paste data'!J120,9,2)))+VALUE(MID('Paste data'!J120,12,2))/24+VALUE(MID('Paste data'!J120,15,2))/1440,""))),3)),"")</f>
      </c>
    </row>
    <row r="121" spans="1:8" x14ac:dyDescent="0.25">
      <c r="A121" s="11">
        <f>IF('Paste data'!A121="","",'Paste data'!A121)</f>
      </c>
      <c r="B121" s="4">
        <f>IF('Paste data'!A121="","",'Paste data'!F121)</f>
      </c>
      <c r="C121" s="4">
        <f>IF('Paste data'!A121="","",'Paste data'!G121)</f>
      </c>
      <c r="D121" s="4">
        <f>IF('Paste data'!A121="","",'Paste data'!D121)</f>
      </c>
      <c r="E121" s="12">
        <f>IFERROR(IF(OR('Paste data'!H121="",'Paste data'!I121=""),"",ROUND((IF(ISNUMBER('Paste data'!I121),'Paste data'!I121,IFERROR(DATE(VALUE(LEFT('Paste data'!I121,4)),VALUE(MID('Paste data'!I121,6,2)),VALUE(MID('Paste data'!I121,9,2)))+VALUE(MID('Paste data'!I121,12,2))/24+VALUE(MID('Paste data'!I121,15,2))/1440,"")))-(IF(ISNUMBER('Paste data'!H121),'Paste data'!H121,IFERROR(DATE(VALUE(LEFT('Paste data'!H121,4)),VALUE(MID('Paste data'!H121,6,2)),VALUE(MID('Paste data'!H121,9,2)))+VALUE(MID('Paste data'!H121,12,2))/24+VALUE(MID('Paste data'!H121,15,2))/1440,""))),2)),"")</f>
      </c>
      <c r="F121" s="12">
        <f>IFERROR(IF(OR('Paste data'!I121="",'Paste data'!J121=""),"",ROUND((IF(ISNUMBER('Paste data'!J121),'Paste data'!J121,IFERROR(DATE(VALUE(LEFT('Paste data'!J121,4)),VALUE(MID('Paste data'!J121,6,2)),VALUE(MID('Paste data'!J121,9,2)))+VALUE(MID('Paste data'!J121,12,2))/24+VALUE(MID('Paste data'!J121,15,2))/1440,"")))-(IF(ISNUMBER('Paste data'!I121),'Paste data'!I121,IFERROR(DATE(VALUE(LEFT('Paste data'!I121,4)),VALUE(MID('Paste data'!I121,6,2)),VALUE(MID('Paste data'!I121,9,2)))+VALUE(MID('Paste data'!I121,12,2))/24+VALUE(MID('Paste data'!I121,15,2))/1440,""))),2)),"")</f>
      </c>
      <c r="G121" s="12">
        <f>IFERROR(IF(OR('Paste data'!H121="",'Paste data'!J121=""),"",ROUND((IF(ISNUMBER('Paste data'!J121),'Paste data'!J121,IFERROR(DATE(VALUE(LEFT('Paste data'!J121,4)),VALUE(MID('Paste data'!J121,6,2)),VALUE(MID('Paste data'!J121,9,2)))+VALUE(MID('Paste data'!J121,12,2))/24+VALUE(MID('Paste data'!J121,15,2))/1440,"")))-(IF(ISNUMBER('Paste data'!H121),'Paste data'!H121,IFERROR(DATE(VALUE(LEFT('Paste data'!H121,4)),VALUE(MID('Paste data'!H121,6,2)),VALUE(MID('Paste data'!H121,9,2)))+VALUE(MID('Paste data'!H121,12,2))/24+VALUE(MID('Paste data'!H121,15,2))/1440,""))),2)),"")</f>
      </c>
      <c r="H121" s="11">
        <f>IFERROR(IF('Paste data'!J121="","",(IF(ISNUMBER('Paste data'!J121),'Paste data'!J121,IFERROR(DATE(VALUE(LEFT('Paste data'!J121,4)),VALUE(MID('Paste data'!J121,6,2)),VALUE(MID('Paste data'!J121,9,2)))+VALUE(MID('Paste data'!J121,12,2))/24+VALUE(MID('Paste data'!J121,15,2))/1440,"")))-WEEKDAY((IF(ISNUMBER('Paste data'!J121),'Paste data'!J121,IFERROR(DATE(VALUE(LEFT('Paste data'!J121,4)),VALUE(MID('Paste data'!J121,6,2)),VALUE(MID('Paste data'!J121,9,2)))+VALUE(MID('Paste data'!J121,12,2))/24+VALUE(MID('Paste data'!J121,15,2))/1440,""))),3)),"")</f>
      </c>
    </row>
    <row r="122" spans="1:8" x14ac:dyDescent="0.25">
      <c r="A122" s="11">
        <f>IF('Paste data'!A122="","",'Paste data'!A122)</f>
      </c>
      <c r="B122" s="4">
        <f>IF('Paste data'!A122="","",'Paste data'!F122)</f>
      </c>
      <c r="C122" s="4">
        <f>IF('Paste data'!A122="","",'Paste data'!G122)</f>
      </c>
      <c r="D122" s="4">
        <f>IF('Paste data'!A122="","",'Paste data'!D122)</f>
      </c>
      <c r="E122" s="12">
        <f>IFERROR(IF(OR('Paste data'!H122="",'Paste data'!I122=""),"",ROUND((IF(ISNUMBER('Paste data'!I122),'Paste data'!I122,IFERROR(DATE(VALUE(LEFT('Paste data'!I122,4)),VALUE(MID('Paste data'!I122,6,2)),VALUE(MID('Paste data'!I122,9,2)))+VALUE(MID('Paste data'!I122,12,2))/24+VALUE(MID('Paste data'!I122,15,2))/1440,"")))-(IF(ISNUMBER('Paste data'!H122),'Paste data'!H122,IFERROR(DATE(VALUE(LEFT('Paste data'!H122,4)),VALUE(MID('Paste data'!H122,6,2)),VALUE(MID('Paste data'!H122,9,2)))+VALUE(MID('Paste data'!H122,12,2))/24+VALUE(MID('Paste data'!H122,15,2))/1440,""))),2)),"")</f>
      </c>
      <c r="F122" s="12">
        <f>IFERROR(IF(OR('Paste data'!I122="",'Paste data'!J122=""),"",ROUND((IF(ISNUMBER('Paste data'!J122),'Paste data'!J122,IFERROR(DATE(VALUE(LEFT('Paste data'!J122,4)),VALUE(MID('Paste data'!J122,6,2)),VALUE(MID('Paste data'!J122,9,2)))+VALUE(MID('Paste data'!J122,12,2))/24+VALUE(MID('Paste data'!J122,15,2))/1440,"")))-(IF(ISNUMBER('Paste data'!I122),'Paste data'!I122,IFERROR(DATE(VALUE(LEFT('Paste data'!I122,4)),VALUE(MID('Paste data'!I122,6,2)),VALUE(MID('Paste data'!I122,9,2)))+VALUE(MID('Paste data'!I122,12,2))/24+VALUE(MID('Paste data'!I122,15,2))/1440,""))),2)),"")</f>
      </c>
      <c r="G122" s="12">
        <f>IFERROR(IF(OR('Paste data'!H122="",'Paste data'!J122=""),"",ROUND((IF(ISNUMBER('Paste data'!J122),'Paste data'!J122,IFERROR(DATE(VALUE(LEFT('Paste data'!J122,4)),VALUE(MID('Paste data'!J122,6,2)),VALUE(MID('Paste data'!J122,9,2)))+VALUE(MID('Paste data'!J122,12,2))/24+VALUE(MID('Paste data'!J122,15,2))/1440,"")))-(IF(ISNUMBER('Paste data'!H122),'Paste data'!H122,IFERROR(DATE(VALUE(LEFT('Paste data'!H122,4)),VALUE(MID('Paste data'!H122,6,2)),VALUE(MID('Paste data'!H122,9,2)))+VALUE(MID('Paste data'!H122,12,2))/24+VALUE(MID('Paste data'!H122,15,2))/1440,""))),2)),"")</f>
      </c>
      <c r="H122" s="11">
        <f>IFERROR(IF('Paste data'!J122="","",(IF(ISNUMBER('Paste data'!J122),'Paste data'!J122,IFERROR(DATE(VALUE(LEFT('Paste data'!J122,4)),VALUE(MID('Paste data'!J122,6,2)),VALUE(MID('Paste data'!J122,9,2)))+VALUE(MID('Paste data'!J122,12,2))/24+VALUE(MID('Paste data'!J122,15,2))/1440,"")))-WEEKDAY((IF(ISNUMBER('Paste data'!J122),'Paste data'!J122,IFERROR(DATE(VALUE(LEFT('Paste data'!J122,4)),VALUE(MID('Paste data'!J122,6,2)),VALUE(MID('Paste data'!J122,9,2)))+VALUE(MID('Paste data'!J122,12,2))/24+VALUE(MID('Paste data'!J122,15,2))/1440,""))),3)),"")</f>
      </c>
    </row>
    <row r="123" spans="1:8" x14ac:dyDescent="0.25">
      <c r="A123" s="11">
        <f>IF('Paste data'!A123="","",'Paste data'!A123)</f>
      </c>
      <c r="B123" s="4">
        <f>IF('Paste data'!A123="","",'Paste data'!F123)</f>
      </c>
      <c r="C123" s="4">
        <f>IF('Paste data'!A123="","",'Paste data'!G123)</f>
      </c>
      <c r="D123" s="4">
        <f>IF('Paste data'!A123="","",'Paste data'!D123)</f>
      </c>
      <c r="E123" s="12">
        <f>IFERROR(IF(OR('Paste data'!H123="",'Paste data'!I123=""),"",ROUND((IF(ISNUMBER('Paste data'!I123),'Paste data'!I123,IFERROR(DATE(VALUE(LEFT('Paste data'!I123,4)),VALUE(MID('Paste data'!I123,6,2)),VALUE(MID('Paste data'!I123,9,2)))+VALUE(MID('Paste data'!I123,12,2))/24+VALUE(MID('Paste data'!I123,15,2))/1440,"")))-(IF(ISNUMBER('Paste data'!H123),'Paste data'!H123,IFERROR(DATE(VALUE(LEFT('Paste data'!H123,4)),VALUE(MID('Paste data'!H123,6,2)),VALUE(MID('Paste data'!H123,9,2)))+VALUE(MID('Paste data'!H123,12,2))/24+VALUE(MID('Paste data'!H123,15,2))/1440,""))),2)),"")</f>
      </c>
      <c r="F123" s="12">
        <f>IFERROR(IF(OR('Paste data'!I123="",'Paste data'!J123=""),"",ROUND((IF(ISNUMBER('Paste data'!J123),'Paste data'!J123,IFERROR(DATE(VALUE(LEFT('Paste data'!J123,4)),VALUE(MID('Paste data'!J123,6,2)),VALUE(MID('Paste data'!J123,9,2)))+VALUE(MID('Paste data'!J123,12,2))/24+VALUE(MID('Paste data'!J123,15,2))/1440,"")))-(IF(ISNUMBER('Paste data'!I123),'Paste data'!I123,IFERROR(DATE(VALUE(LEFT('Paste data'!I123,4)),VALUE(MID('Paste data'!I123,6,2)),VALUE(MID('Paste data'!I123,9,2)))+VALUE(MID('Paste data'!I123,12,2))/24+VALUE(MID('Paste data'!I123,15,2))/1440,""))),2)),"")</f>
      </c>
      <c r="G123" s="12">
        <f>IFERROR(IF(OR('Paste data'!H123="",'Paste data'!J123=""),"",ROUND((IF(ISNUMBER('Paste data'!J123),'Paste data'!J123,IFERROR(DATE(VALUE(LEFT('Paste data'!J123,4)),VALUE(MID('Paste data'!J123,6,2)),VALUE(MID('Paste data'!J123,9,2)))+VALUE(MID('Paste data'!J123,12,2))/24+VALUE(MID('Paste data'!J123,15,2))/1440,"")))-(IF(ISNUMBER('Paste data'!H123),'Paste data'!H123,IFERROR(DATE(VALUE(LEFT('Paste data'!H123,4)),VALUE(MID('Paste data'!H123,6,2)),VALUE(MID('Paste data'!H123,9,2)))+VALUE(MID('Paste data'!H123,12,2))/24+VALUE(MID('Paste data'!H123,15,2))/1440,""))),2)),"")</f>
      </c>
      <c r="H123" s="11">
        <f>IFERROR(IF('Paste data'!J123="","",(IF(ISNUMBER('Paste data'!J123),'Paste data'!J123,IFERROR(DATE(VALUE(LEFT('Paste data'!J123,4)),VALUE(MID('Paste data'!J123,6,2)),VALUE(MID('Paste data'!J123,9,2)))+VALUE(MID('Paste data'!J123,12,2))/24+VALUE(MID('Paste data'!J123,15,2))/1440,"")))-WEEKDAY((IF(ISNUMBER('Paste data'!J123),'Paste data'!J123,IFERROR(DATE(VALUE(LEFT('Paste data'!J123,4)),VALUE(MID('Paste data'!J123,6,2)),VALUE(MID('Paste data'!J123,9,2)))+VALUE(MID('Paste data'!J123,12,2))/24+VALUE(MID('Paste data'!J123,15,2))/1440,""))),3)),"")</f>
      </c>
    </row>
    <row r="124" spans="1:8" x14ac:dyDescent="0.25">
      <c r="A124" s="11">
        <f>IF('Paste data'!A124="","",'Paste data'!A124)</f>
      </c>
      <c r="B124" s="4">
        <f>IF('Paste data'!A124="","",'Paste data'!F124)</f>
      </c>
      <c r="C124" s="4">
        <f>IF('Paste data'!A124="","",'Paste data'!G124)</f>
      </c>
      <c r="D124" s="4">
        <f>IF('Paste data'!A124="","",'Paste data'!D124)</f>
      </c>
      <c r="E124" s="12">
        <f>IFERROR(IF(OR('Paste data'!H124="",'Paste data'!I124=""),"",ROUND((IF(ISNUMBER('Paste data'!I124),'Paste data'!I124,IFERROR(DATE(VALUE(LEFT('Paste data'!I124,4)),VALUE(MID('Paste data'!I124,6,2)),VALUE(MID('Paste data'!I124,9,2)))+VALUE(MID('Paste data'!I124,12,2))/24+VALUE(MID('Paste data'!I124,15,2))/1440,"")))-(IF(ISNUMBER('Paste data'!H124),'Paste data'!H124,IFERROR(DATE(VALUE(LEFT('Paste data'!H124,4)),VALUE(MID('Paste data'!H124,6,2)),VALUE(MID('Paste data'!H124,9,2)))+VALUE(MID('Paste data'!H124,12,2))/24+VALUE(MID('Paste data'!H124,15,2))/1440,""))),2)),"")</f>
      </c>
      <c r="F124" s="12">
        <f>IFERROR(IF(OR('Paste data'!I124="",'Paste data'!J124=""),"",ROUND((IF(ISNUMBER('Paste data'!J124),'Paste data'!J124,IFERROR(DATE(VALUE(LEFT('Paste data'!J124,4)),VALUE(MID('Paste data'!J124,6,2)),VALUE(MID('Paste data'!J124,9,2)))+VALUE(MID('Paste data'!J124,12,2))/24+VALUE(MID('Paste data'!J124,15,2))/1440,"")))-(IF(ISNUMBER('Paste data'!I124),'Paste data'!I124,IFERROR(DATE(VALUE(LEFT('Paste data'!I124,4)),VALUE(MID('Paste data'!I124,6,2)),VALUE(MID('Paste data'!I124,9,2)))+VALUE(MID('Paste data'!I124,12,2))/24+VALUE(MID('Paste data'!I124,15,2))/1440,""))),2)),"")</f>
      </c>
      <c r="G124" s="12">
        <f>IFERROR(IF(OR('Paste data'!H124="",'Paste data'!J124=""),"",ROUND((IF(ISNUMBER('Paste data'!J124),'Paste data'!J124,IFERROR(DATE(VALUE(LEFT('Paste data'!J124,4)),VALUE(MID('Paste data'!J124,6,2)),VALUE(MID('Paste data'!J124,9,2)))+VALUE(MID('Paste data'!J124,12,2))/24+VALUE(MID('Paste data'!J124,15,2))/1440,"")))-(IF(ISNUMBER('Paste data'!H124),'Paste data'!H124,IFERROR(DATE(VALUE(LEFT('Paste data'!H124,4)),VALUE(MID('Paste data'!H124,6,2)),VALUE(MID('Paste data'!H124,9,2)))+VALUE(MID('Paste data'!H124,12,2))/24+VALUE(MID('Paste data'!H124,15,2))/1440,""))),2)),"")</f>
      </c>
      <c r="H124" s="11">
        <f>IFERROR(IF('Paste data'!J124="","",(IF(ISNUMBER('Paste data'!J124),'Paste data'!J124,IFERROR(DATE(VALUE(LEFT('Paste data'!J124,4)),VALUE(MID('Paste data'!J124,6,2)),VALUE(MID('Paste data'!J124,9,2)))+VALUE(MID('Paste data'!J124,12,2))/24+VALUE(MID('Paste data'!J124,15,2))/1440,"")))-WEEKDAY((IF(ISNUMBER('Paste data'!J124),'Paste data'!J124,IFERROR(DATE(VALUE(LEFT('Paste data'!J124,4)),VALUE(MID('Paste data'!J124,6,2)),VALUE(MID('Paste data'!J124,9,2)))+VALUE(MID('Paste data'!J124,12,2))/24+VALUE(MID('Paste data'!J124,15,2))/1440,""))),3)),"")</f>
      </c>
    </row>
    <row r="125" spans="1:8" x14ac:dyDescent="0.25">
      <c r="A125" s="11">
        <f>IF('Paste data'!A125="","",'Paste data'!A125)</f>
      </c>
      <c r="B125" s="4">
        <f>IF('Paste data'!A125="","",'Paste data'!F125)</f>
      </c>
      <c r="C125" s="4">
        <f>IF('Paste data'!A125="","",'Paste data'!G125)</f>
      </c>
      <c r="D125" s="4">
        <f>IF('Paste data'!A125="","",'Paste data'!D125)</f>
      </c>
      <c r="E125" s="12">
        <f>IFERROR(IF(OR('Paste data'!H125="",'Paste data'!I125=""),"",ROUND((IF(ISNUMBER('Paste data'!I125),'Paste data'!I125,IFERROR(DATE(VALUE(LEFT('Paste data'!I125,4)),VALUE(MID('Paste data'!I125,6,2)),VALUE(MID('Paste data'!I125,9,2)))+VALUE(MID('Paste data'!I125,12,2))/24+VALUE(MID('Paste data'!I125,15,2))/1440,"")))-(IF(ISNUMBER('Paste data'!H125),'Paste data'!H125,IFERROR(DATE(VALUE(LEFT('Paste data'!H125,4)),VALUE(MID('Paste data'!H125,6,2)),VALUE(MID('Paste data'!H125,9,2)))+VALUE(MID('Paste data'!H125,12,2))/24+VALUE(MID('Paste data'!H125,15,2))/1440,""))),2)),"")</f>
      </c>
      <c r="F125" s="12">
        <f>IFERROR(IF(OR('Paste data'!I125="",'Paste data'!J125=""),"",ROUND((IF(ISNUMBER('Paste data'!J125),'Paste data'!J125,IFERROR(DATE(VALUE(LEFT('Paste data'!J125,4)),VALUE(MID('Paste data'!J125,6,2)),VALUE(MID('Paste data'!J125,9,2)))+VALUE(MID('Paste data'!J125,12,2))/24+VALUE(MID('Paste data'!J125,15,2))/1440,"")))-(IF(ISNUMBER('Paste data'!I125),'Paste data'!I125,IFERROR(DATE(VALUE(LEFT('Paste data'!I125,4)),VALUE(MID('Paste data'!I125,6,2)),VALUE(MID('Paste data'!I125,9,2)))+VALUE(MID('Paste data'!I125,12,2))/24+VALUE(MID('Paste data'!I125,15,2))/1440,""))),2)),"")</f>
      </c>
      <c r="G125" s="12">
        <f>IFERROR(IF(OR('Paste data'!H125="",'Paste data'!J125=""),"",ROUND((IF(ISNUMBER('Paste data'!J125),'Paste data'!J125,IFERROR(DATE(VALUE(LEFT('Paste data'!J125,4)),VALUE(MID('Paste data'!J125,6,2)),VALUE(MID('Paste data'!J125,9,2)))+VALUE(MID('Paste data'!J125,12,2))/24+VALUE(MID('Paste data'!J125,15,2))/1440,"")))-(IF(ISNUMBER('Paste data'!H125),'Paste data'!H125,IFERROR(DATE(VALUE(LEFT('Paste data'!H125,4)),VALUE(MID('Paste data'!H125,6,2)),VALUE(MID('Paste data'!H125,9,2)))+VALUE(MID('Paste data'!H125,12,2))/24+VALUE(MID('Paste data'!H125,15,2))/1440,""))),2)),"")</f>
      </c>
      <c r="H125" s="11">
        <f>IFERROR(IF('Paste data'!J125="","",(IF(ISNUMBER('Paste data'!J125),'Paste data'!J125,IFERROR(DATE(VALUE(LEFT('Paste data'!J125,4)),VALUE(MID('Paste data'!J125,6,2)),VALUE(MID('Paste data'!J125,9,2)))+VALUE(MID('Paste data'!J125,12,2))/24+VALUE(MID('Paste data'!J125,15,2))/1440,"")))-WEEKDAY((IF(ISNUMBER('Paste data'!J125),'Paste data'!J125,IFERROR(DATE(VALUE(LEFT('Paste data'!J125,4)),VALUE(MID('Paste data'!J125,6,2)),VALUE(MID('Paste data'!J125,9,2)))+VALUE(MID('Paste data'!J125,12,2))/24+VALUE(MID('Paste data'!J125,15,2))/1440,""))),3)),"")</f>
      </c>
    </row>
    <row r="126" spans="1:8" x14ac:dyDescent="0.25">
      <c r="A126" s="11">
        <f>IF('Paste data'!A126="","",'Paste data'!A126)</f>
      </c>
      <c r="B126" s="4">
        <f>IF('Paste data'!A126="","",'Paste data'!F126)</f>
      </c>
      <c r="C126" s="4">
        <f>IF('Paste data'!A126="","",'Paste data'!G126)</f>
      </c>
      <c r="D126" s="4">
        <f>IF('Paste data'!A126="","",'Paste data'!D126)</f>
      </c>
      <c r="E126" s="12">
        <f>IFERROR(IF(OR('Paste data'!H126="",'Paste data'!I126=""),"",ROUND((IF(ISNUMBER('Paste data'!I126),'Paste data'!I126,IFERROR(DATE(VALUE(LEFT('Paste data'!I126,4)),VALUE(MID('Paste data'!I126,6,2)),VALUE(MID('Paste data'!I126,9,2)))+VALUE(MID('Paste data'!I126,12,2))/24+VALUE(MID('Paste data'!I126,15,2))/1440,"")))-(IF(ISNUMBER('Paste data'!H126),'Paste data'!H126,IFERROR(DATE(VALUE(LEFT('Paste data'!H126,4)),VALUE(MID('Paste data'!H126,6,2)),VALUE(MID('Paste data'!H126,9,2)))+VALUE(MID('Paste data'!H126,12,2))/24+VALUE(MID('Paste data'!H126,15,2))/1440,""))),2)),"")</f>
      </c>
      <c r="F126" s="12">
        <f>IFERROR(IF(OR('Paste data'!I126="",'Paste data'!J126=""),"",ROUND((IF(ISNUMBER('Paste data'!J126),'Paste data'!J126,IFERROR(DATE(VALUE(LEFT('Paste data'!J126,4)),VALUE(MID('Paste data'!J126,6,2)),VALUE(MID('Paste data'!J126,9,2)))+VALUE(MID('Paste data'!J126,12,2))/24+VALUE(MID('Paste data'!J126,15,2))/1440,"")))-(IF(ISNUMBER('Paste data'!I126),'Paste data'!I126,IFERROR(DATE(VALUE(LEFT('Paste data'!I126,4)),VALUE(MID('Paste data'!I126,6,2)),VALUE(MID('Paste data'!I126,9,2)))+VALUE(MID('Paste data'!I126,12,2))/24+VALUE(MID('Paste data'!I126,15,2))/1440,""))),2)),"")</f>
      </c>
      <c r="G126" s="12">
        <f>IFERROR(IF(OR('Paste data'!H126="",'Paste data'!J126=""),"",ROUND((IF(ISNUMBER('Paste data'!J126),'Paste data'!J126,IFERROR(DATE(VALUE(LEFT('Paste data'!J126,4)),VALUE(MID('Paste data'!J126,6,2)),VALUE(MID('Paste data'!J126,9,2)))+VALUE(MID('Paste data'!J126,12,2))/24+VALUE(MID('Paste data'!J126,15,2))/1440,"")))-(IF(ISNUMBER('Paste data'!H126),'Paste data'!H126,IFERROR(DATE(VALUE(LEFT('Paste data'!H126,4)),VALUE(MID('Paste data'!H126,6,2)),VALUE(MID('Paste data'!H126,9,2)))+VALUE(MID('Paste data'!H126,12,2))/24+VALUE(MID('Paste data'!H126,15,2))/1440,""))),2)),"")</f>
      </c>
      <c r="H126" s="11">
        <f>IFERROR(IF('Paste data'!J126="","",(IF(ISNUMBER('Paste data'!J126),'Paste data'!J126,IFERROR(DATE(VALUE(LEFT('Paste data'!J126,4)),VALUE(MID('Paste data'!J126,6,2)),VALUE(MID('Paste data'!J126,9,2)))+VALUE(MID('Paste data'!J126,12,2))/24+VALUE(MID('Paste data'!J126,15,2))/1440,"")))-WEEKDAY((IF(ISNUMBER('Paste data'!J126),'Paste data'!J126,IFERROR(DATE(VALUE(LEFT('Paste data'!J126,4)),VALUE(MID('Paste data'!J126,6,2)),VALUE(MID('Paste data'!J126,9,2)))+VALUE(MID('Paste data'!J126,12,2))/24+VALUE(MID('Paste data'!J126,15,2))/1440,""))),3)),"")</f>
      </c>
    </row>
    <row r="127" spans="1:8" x14ac:dyDescent="0.25">
      <c r="A127" s="11">
        <f>IF('Paste data'!A127="","",'Paste data'!A127)</f>
      </c>
      <c r="B127" s="4">
        <f>IF('Paste data'!A127="","",'Paste data'!F127)</f>
      </c>
      <c r="C127" s="4">
        <f>IF('Paste data'!A127="","",'Paste data'!G127)</f>
      </c>
      <c r="D127" s="4">
        <f>IF('Paste data'!A127="","",'Paste data'!D127)</f>
      </c>
      <c r="E127" s="12">
        <f>IFERROR(IF(OR('Paste data'!H127="",'Paste data'!I127=""),"",ROUND((IF(ISNUMBER('Paste data'!I127),'Paste data'!I127,IFERROR(DATE(VALUE(LEFT('Paste data'!I127,4)),VALUE(MID('Paste data'!I127,6,2)),VALUE(MID('Paste data'!I127,9,2)))+VALUE(MID('Paste data'!I127,12,2))/24+VALUE(MID('Paste data'!I127,15,2))/1440,"")))-(IF(ISNUMBER('Paste data'!H127),'Paste data'!H127,IFERROR(DATE(VALUE(LEFT('Paste data'!H127,4)),VALUE(MID('Paste data'!H127,6,2)),VALUE(MID('Paste data'!H127,9,2)))+VALUE(MID('Paste data'!H127,12,2))/24+VALUE(MID('Paste data'!H127,15,2))/1440,""))),2)),"")</f>
      </c>
      <c r="F127" s="12">
        <f>IFERROR(IF(OR('Paste data'!I127="",'Paste data'!J127=""),"",ROUND((IF(ISNUMBER('Paste data'!J127),'Paste data'!J127,IFERROR(DATE(VALUE(LEFT('Paste data'!J127,4)),VALUE(MID('Paste data'!J127,6,2)),VALUE(MID('Paste data'!J127,9,2)))+VALUE(MID('Paste data'!J127,12,2))/24+VALUE(MID('Paste data'!J127,15,2))/1440,"")))-(IF(ISNUMBER('Paste data'!I127),'Paste data'!I127,IFERROR(DATE(VALUE(LEFT('Paste data'!I127,4)),VALUE(MID('Paste data'!I127,6,2)),VALUE(MID('Paste data'!I127,9,2)))+VALUE(MID('Paste data'!I127,12,2))/24+VALUE(MID('Paste data'!I127,15,2))/1440,""))),2)),"")</f>
      </c>
      <c r="G127" s="12">
        <f>IFERROR(IF(OR('Paste data'!H127="",'Paste data'!J127=""),"",ROUND((IF(ISNUMBER('Paste data'!J127),'Paste data'!J127,IFERROR(DATE(VALUE(LEFT('Paste data'!J127,4)),VALUE(MID('Paste data'!J127,6,2)),VALUE(MID('Paste data'!J127,9,2)))+VALUE(MID('Paste data'!J127,12,2))/24+VALUE(MID('Paste data'!J127,15,2))/1440,"")))-(IF(ISNUMBER('Paste data'!H127),'Paste data'!H127,IFERROR(DATE(VALUE(LEFT('Paste data'!H127,4)),VALUE(MID('Paste data'!H127,6,2)),VALUE(MID('Paste data'!H127,9,2)))+VALUE(MID('Paste data'!H127,12,2))/24+VALUE(MID('Paste data'!H127,15,2))/1440,""))),2)),"")</f>
      </c>
      <c r="H127" s="11">
        <f>IFERROR(IF('Paste data'!J127="","",(IF(ISNUMBER('Paste data'!J127),'Paste data'!J127,IFERROR(DATE(VALUE(LEFT('Paste data'!J127,4)),VALUE(MID('Paste data'!J127,6,2)),VALUE(MID('Paste data'!J127,9,2)))+VALUE(MID('Paste data'!J127,12,2))/24+VALUE(MID('Paste data'!J127,15,2))/1440,"")))-WEEKDAY((IF(ISNUMBER('Paste data'!J127),'Paste data'!J127,IFERROR(DATE(VALUE(LEFT('Paste data'!J127,4)),VALUE(MID('Paste data'!J127,6,2)),VALUE(MID('Paste data'!J127,9,2)))+VALUE(MID('Paste data'!J127,12,2))/24+VALUE(MID('Paste data'!J127,15,2))/1440,""))),3)),"")</f>
      </c>
    </row>
    <row r="128" spans="1:8" x14ac:dyDescent="0.25">
      <c r="A128" s="11">
        <f>IF('Paste data'!A128="","",'Paste data'!A128)</f>
      </c>
      <c r="B128" s="4">
        <f>IF('Paste data'!A128="","",'Paste data'!F128)</f>
      </c>
      <c r="C128" s="4">
        <f>IF('Paste data'!A128="","",'Paste data'!G128)</f>
      </c>
      <c r="D128" s="4">
        <f>IF('Paste data'!A128="","",'Paste data'!D128)</f>
      </c>
      <c r="E128" s="12">
        <f>IFERROR(IF(OR('Paste data'!H128="",'Paste data'!I128=""),"",ROUND((IF(ISNUMBER('Paste data'!I128),'Paste data'!I128,IFERROR(DATE(VALUE(LEFT('Paste data'!I128,4)),VALUE(MID('Paste data'!I128,6,2)),VALUE(MID('Paste data'!I128,9,2)))+VALUE(MID('Paste data'!I128,12,2))/24+VALUE(MID('Paste data'!I128,15,2))/1440,"")))-(IF(ISNUMBER('Paste data'!H128),'Paste data'!H128,IFERROR(DATE(VALUE(LEFT('Paste data'!H128,4)),VALUE(MID('Paste data'!H128,6,2)),VALUE(MID('Paste data'!H128,9,2)))+VALUE(MID('Paste data'!H128,12,2))/24+VALUE(MID('Paste data'!H128,15,2))/1440,""))),2)),"")</f>
      </c>
      <c r="F128" s="12">
        <f>IFERROR(IF(OR('Paste data'!I128="",'Paste data'!J128=""),"",ROUND((IF(ISNUMBER('Paste data'!J128),'Paste data'!J128,IFERROR(DATE(VALUE(LEFT('Paste data'!J128,4)),VALUE(MID('Paste data'!J128,6,2)),VALUE(MID('Paste data'!J128,9,2)))+VALUE(MID('Paste data'!J128,12,2))/24+VALUE(MID('Paste data'!J128,15,2))/1440,"")))-(IF(ISNUMBER('Paste data'!I128),'Paste data'!I128,IFERROR(DATE(VALUE(LEFT('Paste data'!I128,4)),VALUE(MID('Paste data'!I128,6,2)),VALUE(MID('Paste data'!I128,9,2)))+VALUE(MID('Paste data'!I128,12,2))/24+VALUE(MID('Paste data'!I128,15,2))/1440,""))),2)),"")</f>
      </c>
      <c r="G128" s="12">
        <f>IFERROR(IF(OR('Paste data'!H128="",'Paste data'!J128=""),"",ROUND((IF(ISNUMBER('Paste data'!J128),'Paste data'!J128,IFERROR(DATE(VALUE(LEFT('Paste data'!J128,4)),VALUE(MID('Paste data'!J128,6,2)),VALUE(MID('Paste data'!J128,9,2)))+VALUE(MID('Paste data'!J128,12,2))/24+VALUE(MID('Paste data'!J128,15,2))/1440,"")))-(IF(ISNUMBER('Paste data'!H128),'Paste data'!H128,IFERROR(DATE(VALUE(LEFT('Paste data'!H128,4)),VALUE(MID('Paste data'!H128,6,2)),VALUE(MID('Paste data'!H128,9,2)))+VALUE(MID('Paste data'!H128,12,2))/24+VALUE(MID('Paste data'!H128,15,2))/1440,""))),2)),"")</f>
      </c>
      <c r="H128" s="11">
        <f>IFERROR(IF('Paste data'!J128="","",(IF(ISNUMBER('Paste data'!J128),'Paste data'!J128,IFERROR(DATE(VALUE(LEFT('Paste data'!J128,4)),VALUE(MID('Paste data'!J128,6,2)),VALUE(MID('Paste data'!J128,9,2)))+VALUE(MID('Paste data'!J128,12,2))/24+VALUE(MID('Paste data'!J128,15,2))/1440,"")))-WEEKDAY((IF(ISNUMBER('Paste data'!J128),'Paste data'!J128,IFERROR(DATE(VALUE(LEFT('Paste data'!J128,4)),VALUE(MID('Paste data'!J128,6,2)),VALUE(MID('Paste data'!J128,9,2)))+VALUE(MID('Paste data'!J128,12,2))/24+VALUE(MID('Paste data'!J128,15,2))/1440,""))),3)),"")</f>
      </c>
    </row>
    <row r="129" spans="1:8" x14ac:dyDescent="0.25">
      <c r="A129" s="11">
        <f>IF('Paste data'!A129="","",'Paste data'!A129)</f>
      </c>
      <c r="B129" s="4">
        <f>IF('Paste data'!A129="","",'Paste data'!F129)</f>
      </c>
      <c r="C129" s="4">
        <f>IF('Paste data'!A129="","",'Paste data'!G129)</f>
      </c>
      <c r="D129" s="4">
        <f>IF('Paste data'!A129="","",'Paste data'!D129)</f>
      </c>
      <c r="E129" s="12">
        <f>IFERROR(IF(OR('Paste data'!H129="",'Paste data'!I129=""),"",ROUND((IF(ISNUMBER('Paste data'!I129),'Paste data'!I129,IFERROR(DATE(VALUE(LEFT('Paste data'!I129,4)),VALUE(MID('Paste data'!I129,6,2)),VALUE(MID('Paste data'!I129,9,2)))+VALUE(MID('Paste data'!I129,12,2))/24+VALUE(MID('Paste data'!I129,15,2))/1440,"")))-(IF(ISNUMBER('Paste data'!H129),'Paste data'!H129,IFERROR(DATE(VALUE(LEFT('Paste data'!H129,4)),VALUE(MID('Paste data'!H129,6,2)),VALUE(MID('Paste data'!H129,9,2)))+VALUE(MID('Paste data'!H129,12,2))/24+VALUE(MID('Paste data'!H129,15,2))/1440,""))),2)),"")</f>
      </c>
      <c r="F129" s="12">
        <f>IFERROR(IF(OR('Paste data'!I129="",'Paste data'!J129=""),"",ROUND((IF(ISNUMBER('Paste data'!J129),'Paste data'!J129,IFERROR(DATE(VALUE(LEFT('Paste data'!J129,4)),VALUE(MID('Paste data'!J129,6,2)),VALUE(MID('Paste data'!J129,9,2)))+VALUE(MID('Paste data'!J129,12,2))/24+VALUE(MID('Paste data'!J129,15,2))/1440,"")))-(IF(ISNUMBER('Paste data'!I129),'Paste data'!I129,IFERROR(DATE(VALUE(LEFT('Paste data'!I129,4)),VALUE(MID('Paste data'!I129,6,2)),VALUE(MID('Paste data'!I129,9,2)))+VALUE(MID('Paste data'!I129,12,2))/24+VALUE(MID('Paste data'!I129,15,2))/1440,""))),2)),"")</f>
      </c>
      <c r="G129" s="12">
        <f>IFERROR(IF(OR('Paste data'!H129="",'Paste data'!J129=""),"",ROUND((IF(ISNUMBER('Paste data'!J129),'Paste data'!J129,IFERROR(DATE(VALUE(LEFT('Paste data'!J129,4)),VALUE(MID('Paste data'!J129,6,2)),VALUE(MID('Paste data'!J129,9,2)))+VALUE(MID('Paste data'!J129,12,2))/24+VALUE(MID('Paste data'!J129,15,2))/1440,"")))-(IF(ISNUMBER('Paste data'!H129),'Paste data'!H129,IFERROR(DATE(VALUE(LEFT('Paste data'!H129,4)),VALUE(MID('Paste data'!H129,6,2)),VALUE(MID('Paste data'!H129,9,2)))+VALUE(MID('Paste data'!H129,12,2))/24+VALUE(MID('Paste data'!H129,15,2))/1440,""))),2)),"")</f>
      </c>
      <c r="H129" s="11">
        <f>IFERROR(IF('Paste data'!J129="","",(IF(ISNUMBER('Paste data'!J129),'Paste data'!J129,IFERROR(DATE(VALUE(LEFT('Paste data'!J129,4)),VALUE(MID('Paste data'!J129,6,2)),VALUE(MID('Paste data'!J129,9,2)))+VALUE(MID('Paste data'!J129,12,2))/24+VALUE(MID('Paste data'!J129,15,2))/1440,"")))-WEEKDAY((IF(ISNUMBER('Paste data'!J129),'Paste data'!J129,IFERROR(DATE(VALUE(LEFT('Paste data'!J129,4)),VALUE(MID('Paste data'!J129,6,2)),VALUE(MID('Paste data'!J129,9,2)))+VALUE(MID('Paste data'!J129,12,2))/24+VALUE(MID('Paste data'!J129,15,2))/1440,""))),3)),"")</f>
      </c>
    </row>
    <row r="130" spans="1:8" x14ac:dyDescent="0.25">
      <c r="A130" s="11">
        <f>IF('Paste data'!A130="","",'Paste data'!A130)</f>
      </c>
      <c r="B130" s="4">
        <f>IF('Paste data'!A130="","",'Paste data'!F130)</f>
      </c>
      <c r="C130" s="4">
        <f>IF('Paste data'!A130="","",'Paste data'!G130)</f>
      </c>
      <c r="D130" s="4">
        <f>IF('Paste data'!A130="","",'Paste data'!D130)</f>
      </c>
      <c r="E130" s="12">
        <f>IFERROR(IF(OR('Paste data'!H130="",'Paste data'!I130=""),"",ROUND((IF(ISNUMBER('Paste data'!I130),'Paste data'!I130,IFERROR(DATE(VALUE(LEFT('Paste data'!I130,4)),VALUE(MID('Paste data'!I130,6,2)),VALUE(MID('Paste data'!I130,9,2)))+VALUE(MID('Paste data'!I130,12,2))/24+VALUE(MID('Paste data'!I130,15,2))/1440,"")))-(IF(ISNUMBER('Paste data'!H130),'Paste data'!H130,IFERROR(DATE(VALUE(LEFT('Paste data'!H130,4)),VALUE(MID('Paste data'!H130,6,2)),VALUE(MID('Paste data'!H130,9,2)))+VALUE(MID('Paste data'!H130,12,2))/24+VALUE(MID('Paste data'!H130,15,2))/1440,""))),2)),"")</f>
      </c>
      <c r="F130" s="12">
        <f>IFERROR(IF(OR('Paste data'!I130="",'Paste data'!J130=""),"",ROUND((IF(ISNUMBER('Paste data'!J130),'Paste data'!J130,IFERROR(DATE(VALUE(LEFT('Paste data'!J130,4)),VALUE(MID('Paste data'!J130,6,2)),VALUE(MID('Paste data'!J130,9,2)))+VALUE(MID('Paste data'!J130,12,2))/24+VALUE(MID('Paste data'!J130,15,2))/1440,"")))-(IF(ISNUMBER('Paste data'!I130),'Paste data'!I130,IFERROR(DATE(VALUE(LEFT('Paste data'!I130,4)),VALUE(MID('Paste data'!I130,6,2)),VALUE(MID('Paste data'!I130,9,2)))+VALUE(MID('Paste data'!I130,12,2))/24+VALUE(MID('Paste data'!I130,15,2))/1440,""))),2)),"")</f>
      </c>
      <c r="G130" s="12">
        <f>IFERROR(IF(OR('Paste data'!H130="",'Paste data'!J130=""),"",ROUND((IF(ISNUMBER('Paste data'!J130),'Paste data'!J130,IFERROR(DATE(VALUE(LEFT('Paste data'!J130,4)),VALUE(MID('Paste data'!J130,6,2)),VALUE(MID('Paste data'!J130,9,2)))+VALUE(MID('Paste data'!J130,12,2))/24+VALUE(MID('Paste data'!J130,15,2))/1440,"")))-(IF(ISNUMBER('Paste data'!H130),'Paste data'!H130,IFERROR(DATE(VALUE(LEFT('Paste data'!H130,4)),VALUE(MID('Paste data'!H130,6,2)),VALUE(MID('Paste data'!H130,9,2)))+VALUE(MID('Paste data'!H130,12,2))/24+VALUE(MID('Paste data'!H130,15,2))/1440,""))),2)),"")</f>
      </c>
      <c r="H130" s="11">
        <f>IFERROR(IF('Paste data'!J130="","",(IF(ISNUMBER('Paste data'!J130),'Paste data'!J130,IFERROR(DATE(VALUE(LEFT('Paste data'!J130,4)),VALUE(MID('Paste data'!J130,6,2)),VALUE(MID('Paste data'!J130,9,2)))+VALUE(MID('Paste data'!J130,12,2))/24+VALUE(MID('Paste data'!J130,15,2))/1440,"")))-WEEKDAY((IF(ISNUMBER('Paste data'!J130),'Paste data'!J130,IFERROR(DATE(VALUE(LEFT('Paste data'!J130,4)),VALUE(MID('Paste data'!J130,6,2)),VALUE(MID('Paste data'!J130,9,2)))+VALUE(MID('Paste data'!J130,12,2))/24+VALUE(MID('Paste data'!J130,15,2))/1440,""))),3)),"")</f>
      </c>
    </row>
    <row r="131" spans="1:8" x14ac:dyDescent="0.25">
      <c r="A131" s="11">
        <f>IF('Paste data'!A131="","",'Paste data'!A131)</f>
      </c>
      <c r="B131" s="4">
        <f>IF('Paste data'!A131="","",'Paste data'!F131)</f>
      </c>
      <c r="C131" s="4">
        <f>IF('Paste data'!A131="","",'Paste data'!G131)</f>
      </c>
      <c r="D131" s="4">
        <f>IF('Paste data'!A131="","",'Paste data'!D131)</f>
      </c>
      <c r="E131" s="12">
        <f>IFERROR(IF(OR('Paste data'!H131="",'Paste data'!I131=""),"",ROUND((IF(ISNUMBER('Paste data'!I131),'Paste data'!I131,IFERROR(DATE(VALUE(LEFT('Paste data'!I131,4)),VALUE(MID('Paste data'!I131,6,2)),VALUE(MID('Paste data'!I131,9,2)))+VALUE(MID('Paste data'!I131,12,2))/24+VALUE(MID('Paste data'!I131,15,2))/1440,"")))-(IF(ISNUMBER('Paste data'!H131),'Paste data'!H131,IFERROR(DATE(VALUE(LEFT('Paste data'!H131,4)),VALUE(MID('Paste data'!H131,6,2)),VALUE(MID('Paste data'!H131,9,2)))+VALUE(MID('Paste data'!H131,12,2))/24+VALUE(MID('Paste data'!H131,15,2))/1440,""))),2)),"")</f>
      </c>
      <c r="F131" s="12">
        <f>IFERROR(IF(OR('Paste data'!I131="",'Paste data'!J131=""),"",ROUND((IF(ISNUMBER('Paste data'!J131),'Paste data'!J131,IFERROR(DATE(VALUE(LEFT('Paste data'!J131,4)),VALUE(MID('Paste data'!J131,6,2)),VALUE(MID('Paste data'!J131,9,2)))+VALUE(MID('Paste data'!J131,12,2))/24+VALUE(MID('Paste data'!J131,15,2))/1440,"")))-(IF(ISNUMBER('Paste data'!I131),'Paste data'!I131,IFERROR(DATE(VALUE(LEFT('Paste data'!I131,4)),VALUE(MID('Paste data'!I131,6,2)),VALUE(MID('Paste data'!I131,9,2)))+VALUE(MID('Paste data'!I131,12,2))/24+VALUE(MID('Paste data'!I131,15,2))/1440,""))),2)),"")</f>
      </c>
      <c r="G131" s="12">
        <f>IFERROR(IF(OR('Paste data'!H131="",'Paste data'!J131=""),"",ROUND((IF(ISNUMBER('Paste data'!J131),'Paste data'!J131,IFERROR(DATE(VALUE(LEFT('Paste data'!J131,4)),VALUE(MID('Paste data'!J131,6,2)),VALUE(MID('Paste data'!J131,9,2)))+VALUE(MID('Paste data'!J131,12,2))/24+VALUE(MID('Paste data'!J131,15,2))/1440,"")))-(IF(ISNUMBER('Paste data'!H131),'Paste data'!H131,IFERROR(DATE(VALUE(LEFT('Paste data'!H131,4)),VALUE(MID('Paste data'!H131,6,2)),VALUE(MID('Paste data'!H131,9,2)))+VALUE(MID('Paste data'!H131,12,2))/24+VALUE(MID('Paste data'!H131,15,2))/1440,""))),2)),"")</f>
      </c>
      <c r="H131" s="11">
        <f>IFERROR(IF('Paste data'!J131="","",(IF(ISNUMBER('Paste data'!J131),'Paste data'!J131,IFERROR(DATE(VALUE(LEFT('Paste data'!J131,4)),VALUE(MID('Paste data'!J131,6,2)),VALUE(MID('Paste data'!J131,9,2)))+VALUE(MID('Paste data'!J131,12,2))/24+VALUE(MID('Paste data'!J131,15,2))/1440,"")))-WEEKDAY((IF(ISNUMBER('Paste data'!J131),'Paste data'!J131,IFERROR(DATE(VALUE(LEFT('Paste data'!J131,4)),VALUE(MID('Paste data'!J131,6,2)),VALUE(MID('Paste data'!J131,9,2)))+VALUE(MID('Paste data'!J131,12,2))/24+VALUE(MID('Paste data'!J131,15,2))/1440,""))),3)),"")</f>
      </c>
    </row>
    <row r="132" spans="1:8" x14ac:dyDescent="0.25">
      <c r="A132" s="11">
        <f>IF('Paste data'!A132="","",'Paste data'!A132)</f>
      </c>
      <c r="B132" s="4">
        <f>IF('Paste data'!A132="","",'Paste data'!F132)</f>
      </c>
      <c r="C132" s="4">
        <f>IF('Paste data'!A132="","",'Paste data'!G132)</f>
      </c>
      <c r="D132" s="4">
        <f>IF('Paste data'!A132="","",'Paste data'!D132)</f>
      </c>
      <c r="E132" s="12">
        <f>IFERROR(IF(OR('Paste data'!H132="",'Paste data'!I132=""),"",ROUND((IF(ISNUMBER('Paste data'!I132),'Paste data'!I132,IFERROR(DATE(VALUE(LEFT('Paste data'!I132,4)),VALUE(MID('Paste data'!I132,6,2)),VALUE(MID('Paste data'!I132,9,2)))+VALUE(MID('Paste data'!I132,12,2))/24+VALUE(MID('Paste data'!I132,15,2))/1440,"")))-(IF(ISNUMBER('Paste data'!H132),'Paste data'!H132,IFERROR(DATE(VALUE(LEFT('Paste data'!H132,4)),VALUE(MID('Paste data'!H132,6,2)),VALUE(MID('Paste data'!H132,9,2)))+VALUE(MID('Paste data'!H132,12,2))/24+VALUE(MID('Paste data'!H132,15,2))/1440,""))),2)),"")</f>
      </c>
      <c r="F132" s="12">
        <f>IFERROR(IF(OR('Paste data'!I132="",'Paste data'!J132=""),"",ROUND((IF(ISNUMBER('Paste data'!J132),'Paste data'!J132,IFERROR(DATE(VALUE(LEFT('Paste data'!J132,4)),VALUE(MID('Paste data'!J132,6,2)),VALUE(MID('Paste data'!J132,9,2)))+VALUE(MID('Paste data'!J132,12,2))/24+VALUE(MID('Paste data'!J132,15,2))/1440,"")))-(IF(ISNUMBER('Paste data'!I132),'Paste data'!I132,IFERROR(DATE(VALUE(LEFT('Paste data'!I132,4)),VALUE(MID('Paste data'!I132,6,2)),VALUE(MID('Paste data'!I132,9,2)))+VALUE(MID('Paste data'!I132,12,2))/24+VALUE(MID('Paste data'!I132,15,2))/1440,""))),2)),"")</f>
      </c>
      <c r="G132" s="12">
        <f>IFERROR(IF(OR('Paste data'!H132="",'Paste data'!J132=""),"",ROUND((IF(ISNUMBER('Paste data'!J132),'Paste data'!J132,IFERROR(DATE(VALUE(LEFT('Paste data'!J132,4)),VALUE(MID('Paste data'!J132,6,2)),VALUE(MID('Paste data'!J132,9,2)))+VALUE(MID('Paste data'!J132,12,2))/24+VALUE(MID('Paste data'!J132,15,2))/1440,"")))-(IF(ISNUMBER('Paste data'!H132),'Paste data'!H132,IFERROR(DATE(VALUE(LEFT('Paste data'!H132,4)),VALUE(MID('Paste data'!H132,6,2)),VALUE(MID('Paste data'!H132,9,2)))+VALUE(MID('Paste data'!H132,12,2))/24+VALUE(MID('Paste data'!H132,15,2))/1440,""))),2)),"")</f>
      </c>
      <c r="H132" s="11">
        <f>IFERROR(IF('Paste data'!J132="","",(IF(ISNUMBER('Paste data'!J132),'Paste data'!J132,IFERROR(DATE(VALUE(LEFT('Paste data'!J132,4)),VALUE(MID('Paste data'!J132,6,2)),VALUE(MID('Paste data'!J132,9,2)))+VALUE(MID('Paste data'!J132,12,2))/24+VALUE(MID('Paste data'!J132,15,2))/1440,"")))-WEEKDAY((IF(ISNUMBER('Paste data'!J132),'Paste data'!J132,IFERROR(DATE(VALUE(LEFT('Paste data'!J132,4)),VALUE(MID('Paste data'!J132,6,2)),VALUE(MID('Paste data'!J132,9,2)))+VALUE(MID('Paste data'!J132,12,2))/24+VALUE(MID('Paste data'!J132,15,2))/1440,""))),3)),"")</f>
      </c>
    </row>
    <row r="133" spans="1:8" x14ac:dyDescent="0.25">
      <c r="A133" s="11">
        <f>IF('Paste data'!A133="","",'Paste data'!A133)</f>
      </c>
      <c r="B133" s="4">
        <f>IF('Paste data'!A133="","",'Paste data'!F133)</f>
      </c>
      <c r="C133" s="4">
        <f>IF('Paste data'!A133="","",'Paste data'!G133)</f>
      </c>
      <c r="D133" s="4">
        <f>IF('Paste data'!A133="","",'Paste data'!D133)</f>
      </c>
      <c r="E133" s="12">
        <f>IFERROR(IF(OR('Paste data'!H133="",'Paste data'!I133=""),"",ROUND((IF(ISNUMBER('Paste data'!I133),'Paste data'!I133,IFERROR(DATE(VALUE(LEFT('Paste data'!I133,4)),VALUE(MID('Paste data'!I133,6,2)),VALUE(MID('Paste data'!I133,9,2)))+VALUE(MID('Paste data'!I133,12,2))/24+VALUE(MID('Paste data'!I133,15,2))/1440,"")))-(IF(ISNUMBER('Paste data'!H133),'Paste data'!H133,IFERROR(DATE(VALUE(LEFT('Paste data'!H133,4)),VALUE(MID('Paste data'!H133,6,2)),VALUE(MID('Paste data'!H133,9,2)))+VALUE(MID('Paste data'!H133,12,2))/24+VALUE(MID('Paste data'!H133,15,2))/1440,""))),2)),"")</f>
      </c>
      <c r="F133" s="12">
        <f>IFERROR(IF(OR('Paste data'!I133="",'Paste data'!J133=""),"",ROUND((IF(ISNUMBER('Paste data'!J133),'Paste data'!J133,IFERROR(DATE(VALUE(LEFT('Paste data'!J133,4)),VALUE(MID('Paste data'!J133,6,2)),VALUE(MID('Paste data'!J133,9,2)))+VALUE(MID('Paste data'!J133,12,2))/24+VALUE(MID('Paste data'!J133,15,2))/1440,"")))-(IF(ISNUMBER('Paste data'!I133),'Paste data'!I133,IFERROR(DATE(VALUE(LEFT('Paste data'!I133,4)),VALUE(MID('Paste data'!I133,6,2)),VALUE(MID('Paste data'!I133,9,2)))+VALUE(MID('Paste data'!I133,12,2))/24+VALUE(MID('Paste data'!I133,15,2))/1440,""))),2)),"")</f>
      </c>
      <c r="G133" s="12">
        <f>IFERROR(IF(OR('Paste data'!H133="",'Paste data'!J133=""),"",ROUND((IF(ISNUMBER('Paste data'!J133),'Paste data'!J133,IFERROR(DATE(VALUE(LEFT('Paste data'!J133,4)),VALUE(MID('Paste data'!J133,6,2)),VALUE(MID('Paste data'!J133,9,2)))+VALUE(MID('Paste data'!J133,12,2))/24+VALUE(MID('Paste data'!J133,15,2))/1440,"")))-(IF(ISNUMBER('Paste data'!H133),'Paste data'!H133,IFERROR(DATE(VALUE(LEFT('Paste data'!H133,4)),VALUE(MID('Paste data'!H133,6,2)),VALUE(MID('Paste data'!H133,9,2)))+VALUE(MID('Paste data'!H133,12,2))/24+VALUE(MID('Paste data'!H133,15,2))/1440,""))),2)),"")</f>
      </c>
      <c r="H133" s="11">
        <f>IFERROR(IF('Paste data'!J133="","",(IF(ISNUMBER('Paste data'!J133),'Paste data'!J133,IFERROR(DATE(VALUE(LEFT('Paste data'!J133,4)),VALUE(MID('Paste data'!J133,6,2)),VALUE(MID('Paste data'!J133,9,2)))+VALUE(MID('Paste data'!J133,12,2))/24+VALUE(MID('Paste data'!J133,15,2))/1440,"")))-WEEKDAY((IF(ISNUMBER('Paste data'!J133),'Paste data'!J133,IFERROR(DATE(VALUE(LEFT('Paste data'!J133,4)),VALUE(MID('Paste data'!J133,6,2)),VALUE(MID('Paste data'!J133,9,2)))+VALUE(MID('Paste data'!J133,12,2))/24+VALUE(MID('Paste data'!J133,15,2))/1440,""))),3)),"")</f>
      </c>
    </row>
    <row r="134" spans="1:8" x14ac:dyDescent="0.25">
      <c r="A134" s="11">
        <f>IF('Paste data'!A134="","",'Paste data'!A134)</f>
      </c>
      <c r="B134" s="4">
        <f>IF('Paste data'!A134="","",'Paste data'!F134)</f>
      </c>
      <c r="C134" s="4">
        <f>IF('Paste data'!A134="","",'Paste data'!G134)</f>
      </c>
      <c r="D134" s="4">
        <f>IF('Paste data'!A134="","",'Paste data'!D134)</f>
      </c>
      <c r="E134" s="12">
        <f>IFERROR(IF(OR('Paste data'!H134="",'Paste data'!I134=""),"",ROUND((IF(ISNUMBER('Paste data'!I134),'Paste data'!I134,IFERROR(DATE(VALUE(LEFT('Paste data'!I134,4)),VALUE(MID('Paste data'!I134,6,2)),VALUE(MID('Paste data'!I134,9,2)))+VALUE(MID('Paste data'!I134,12,2))/24+VALUE(MID('Paste data'!I134,15,2))/1440,"")))-(IF(ISNUMBER('Paste data'!H134),'Paste data'!H134,IFERROR(DATE(VALUE(LEFT('Paste data'!H134,4)),VALUE(MID('Paste data'!H134,6,2)),VALUE(MID('Paste data'!H134,9,2)))+VALUE(MID('Paste data'!H134,12,2))/24+VALUE(MID('Paste data'!H134,15,2))/1440,""))),2)),"")</f>
      </c>
      <c r="F134" s="12">
        <f>IFERROR(IF(OR('Paste data'!I134="",'Paste data'!J134=""),"",ROUND((IF(ISNUMBER('Paste data'!J134),'Paste data'!J134,IFERROR(DATE(VALUE(LEFT('Paste data'!J134,4)),VALUE(MID('Paste data'!J134,6,2)),VALUE(MID('Paste data'!J134,9,2)))+VALUE(MID('Paste data'!J134,12,2))/24+VALUE(MID('Paste data'!J134,15,2))/1440,"")))-(IF(ISNUMBER('Paste data'!I134),'Paste data'!I134,IFERROR(DATE(VALUE(LEFT('Paste data'!I134,4)),VALUE(MID('Paste data'!I134,6,2)),VALUE(MID('Paste data'!I134,9,2)))+VALUE(MID('Paste data'!I134,12,2))/24+VALUE(MID('Paste data'!I134,15,2))/1440,""))),2)),"")</f>
      </c>
      <c r="G134" s="12">
        <f>IFERROR(IF(OR('Paste data'!H134="",'Paste data'!J134=""),"",ROUND((IF(ISNUMBER('Paste data'!J134),'Paste data'!J134,IFERROR(DATE(VALUE(LEFT('Paste data'!J134,4)),VALUE(MID('Paste data'!J134,6,2)),VALUE(MID('Paste data'!J134,9,2)))+VALUE(MID('Paste data'!J134,12,2))/24+VALUE(MID('Paste data'!J134,15,2))/1440,"")))-(IF(ISNUMBER('Paste data'!H134),'Paste data'!H134,IFERROR(DATE(VALUE(LEFT('Paste data'!H134,4)),VALUE(MID('Paste data'!H134,6,2)),VALUE(MID('Paste data'!H134,9,2)))+VALUE(MID('Paste data'!H134,12,2))/24+VALUE(MID('Paste data'!H134,15,2))/1440,""))),2)),"")</f>
      </c>
      <c r="H134" s="11">
        <f>IFERROR(IF('Paste data'!J134="","",(IF(ISNUMBER('Paste data'!J134),'Paste data'!J134,IFERROR(DATE(VALUE(LEFT('Paste data'!J134,4)),VALUE(MID('Paste data'!J134,6,2)),VALUE(MID('Paste data'!J134,9,2)))+VALUE(MID('Paste data'!J134,12,2))/24+VALUE(MID('Paste data'!J134,15,2))/1440,"")))-WEEKDAY((IF(ISNUMBER('Paste data'!J134),'Paste data'!J134,IFERROR(DATE(VALUE(LEFT('Paste data'!J134,4)),VALUE(MID('Paste data'!J134,6,2)),VALUE(MID('Paste data'!J134,9,2)))+VALUE(MID('Paste data'!J134,12,2))/24+VALUE(MID('Paste data'!J134,15,2))/1440,""))),3)),"")</f>
      </c>
    </row>
    <row r="135" spans="1:8" x14ac:dyDescent="0.25">
      <c r="A135" s="11">
        <f>IF('Paste data'!A135="","",'Paste data'!A135)</f>
      </c>
      <c r="B135" s="4">
        <f>IF('Paste data'!A135="","",'Paste data'!F135)</f>
      </c>
      <c r="C135" s="4">
        <f>IF('Paste data'!A135="","",'Paste data'!G135)</f>
      </c>
      <c r="D135" s="4">
        <f>IF('Paste data'!A135="","",'Paste data'!D135)</f>
      </c>
      <c r="E135" s="12">
        <f>IFERROR(IF(OR('Paste data'!H135="",'Paste data'!I135=""),"",ROUND((IF(ISNUMBER('Paste data'!I135),'Paste data'!I135,IFERROR(DATE(VALUE(LEFT('Paste data'!I135,4)),VALUE(MID('Paste data'!I135,6,2)),VALUE(MID('Paste data'!I135,9,2)))+VALUE(MID('Paste data'!I135,12,2))/24+VALUE(MID('Paste data'!I135,15,2))/1440,"")))-(IF(ISNUMBER('Paste data'!H135),'Paste data'!H135,IFERROR(DATE(VALUE(LEFT('Paste data'!H135,4)),VALUE(MID('Paste data'!H135,6,2)),VALUE(MID('Paste data'!H135,9,2)))+VALUE(MID('Paste data'!H135,12,2))/24+VALUE(MID('Paste data'!H135,15,2))/1440,""))),2)),"")</f>
      </c>
      <c r="F135" s="12">
        <f>IFERROR(IF(OR('Paste data'!I135="",'Paste data'!J135=""),"",ROUND((IF(ISNUMBER('Paste data'!J135),'Paste data'!J135,IFERROR(DATE(VALUE(LEFT('Paste data'!J135,4)),VALUE(MID('Paste data'!J135,6,2)),VALUE(MID('Paste data'!J135,9,2)))+VALUE(MID('Paste data'!J135,12,2))/24+VALUE(MID('Paste data'!J135,15,2))/1440,"")))-(IF(ISNUMBER('Paste data'!I135),'Paste data'!I135,IFERROR(DATE(VALUE(LEFT('Paste data'!I135,4)),VALUE(MID('Paste data'!I135,6,2)),VALUE(MID('Paste data'!I135,9,2)))+VALUE(MID('Paste data'!I135,12,2))/24+VALUE(MID('Paste data'!I135,15,2))/1440,""))),2)),"")</f>
      </c>
      <c r="G135" s="12">
        <f>IFERROR(IF(OR('Paste data'!H135="",'Paste data'!J135=""),"",ROUND((IF(ISNUMBER('Paste data'!J135),'Paste data'!J135,IFERROR(DATE(VALUE(LEFT('Paste data'!J135,4)),VALUE(MID('Paste data'!J135,6,2)),VALUE(MID('Paste data'!J135,9,2)))+VALUE(MID('Paste data'!J135,12,2))/24+VALUE(MID('Paste data'!J135,15,2))/1440,"")))-(IF(ISNUMBER('Paste data'!H135),'Paste data'!H135,IFERROR(DATE(VALUE(LEFT('Paste data'!H135,4)),VALUE(MID('Paste data'!H135,6,2)),VALUE(MID('Paste data'!H135,9,2)))+VALUE(MID('Paste data'!H135,12,2))/24+VALUE(MID('Paste data'!H135,15,2))/1440,""))),2)),"")</f>
      </c>
      <c r="H135" s="11">
        <f>IFERROR(IF('Paste data'!J135="","",(IF(ISNUMBER('Paste data'!J135),'Paste data'!J135,IFERROR(DATE(VALUE(LEFT('Paste data'!J135,4)),VALUE(MID('Paste data'!J135,6,2)),VALUE(MID('Paste data'!J135,9,2)))+VALUE(MID('Paste data'!J135,12,2))/24+VALUE(MID('Paste data'!J135,15,2))/1440,"")))-WEEKDAY((IF(ISNUMBER('Paste data'!J135),'Paste data'!J135,IFERROR(DATE(VALUE(LEFT('Paste data'!J135,4)),VALUE(MID('Paste data'!J135,6,2)),VALUE(MID('Paste data'!J135,9,2)))+VALUE(MID('Paste data'!J135,12,2))/24+VALUE(MID('Paste data'!J135,15,2))/1440,""))),3)),"")</f>
      </c>
    </row>
    <row r="136" spans="1:8" x14ac:dyDescent="0.25">
      <c r="A136" s="11">
        <f>IF('Paste data'!A136="","",'Paste data'!A136)</f>
      </c>
      <c r="B136" s="4">
        <f>IF('Paste data'!A136="","",'Paste data'!F136)</f>
      </c>
      <c r="C136" s="4">
        <f>IF('Paste data'!A136="","",'Paste data'!G136)</f>
      </c>
      <c r="D136" s="4">
        <f>IF('Paste data'!A136="","",'Paste data'!D136)</f>
      </c>
      <c r="E136" s="12">
        <f>IFERROR(IF(OR('Paste data'!H136="",'Paste data'!I136=""),"",ROUND((IF(ISNUMBER('Paste data'!I136),'Paste data'!I136,IFERROR(DATE(VALUE(LEFT('Paste data'!I136,4)),VALUE(MID('Paste data'!I136,6,2)),VALUE(MID('Paste data'!I136,9,2)))+VALUE(MID('Paste data'!I136,12,2))/24+VALUE(MID('Paste data'!I136,15,2))/1440,"")))-(IF(ISNUMBER('Paste data'!H136),'Paste data'!H136,IFERROR(DATE(VALUE(LEFT('Paste data'!H136,4)),VALUE(MID('Paste data'!H136,6,2)),VALUE(MID('Paste data'!H136,9,2)))+VALUE(MID('Paste data'!H136,12,2))/24+VALUE(MID('Paste data'!H136,15,2))/1440,""))),2)),"")</f>
      </c>
      <c r="F136" s="12">
        <f>IFERROR(IF(OR('Paste data'!I136="",'Paste data'!J136=""),"",ROUND((IF(ISNUMBER('Paste data'!J136),'Paste data'!J136,IFERROR(DATE(VALUE(LEFT('Paste data'!J136,4)),VALUE(MID('Paste data'!J136,6,2)),VALUE(MID('Paste data'!J136,9,2)))+VALUE(MID('Paste data'!J136,12,2))/24+VALUE(MID('Paste data'!J136,15,2))/1440,"")))-(IF(ISNUMBER('Paste data'!I136),'Paste data'!I136,IFERROR(DATE(VALUE(LEFT('Paste data'!I136,4)),VALUE(MID('Paste data'!I136,6,2)),VALUE(MID('Paste data'!I136,9,2)))+VALUE(MID('Paste data'!I136,12,2))/24+VALUE(MID('Paste data'!I136,15,2))/1440,""))),2)),"")</f>
      </c>
      <c r="G136" s="12">
        <f>IFERROR(IF(OR('Paste data'!H136="",'Paste data'!J136=""),"",ROUND((IF(ISNUMBER('Paste data'!J136),'Paste data'!J136,IFERROR(DATE(VALUE(LEFT('Paste data'!J136,4)),VALUE(MID('Paste data'!J136,6,2)),VALUE(MID('Paste data'!J136,9,2)))+VALUE(MID('Paste data'!J136,12,2))/24+VALUE(MID('Paste data'!J136,15,2))/1440,"")))-(IF(ISNUMBER('Paste data'!H136),'Paste data'!H136,IFERROR(DATE(VALUE(LEFT('Paste data'!H136,4)),VALUE(MID('Paste data'!H136,6,2)),VALUE(MID('Paste data'!H136,9,2)))+VALUE(MID('Paste data'!H136,12,2))/24+VALUE(MID('Paste data'!H136,15,2))/1440,""))),2)),"")</f>
      </c>
      <c r="H136" s="11">
        <f>IFERROR(IF('Paste data'!J136="","",(IF(ISNUMBER('Paste data'!J136),'Paste data'!J136,IFERROR(DATE(VALUE(LEFT('Paste data'!J136,4)),VALUE(MID('Paste data'!J136,6,2)),VALUE(MID('Paste data'!J136,9,2)))+VALUE(MID('Paste data'!J136,12,2))/24+VALUE(MID('Paste data'!J136,15,2))/1440,"")))-WEEKDAY((IF(ISNUMBER('Paste data'!J136),'Paste data'!J136,IFERROR(DATE(VALUE(LEFT('Paste data'!J136,4)),VALUE(MID('Paste data'!J136,6,2)),VALUE(MID('Paste data'!J136,9,2)))+VALUE(MID('Paste data'!J136,12,2))/24+VALUE(MID('Paste data'!J136,15,2))/1440,""))),3)),"")</f>
      </c>
    </row>
    <row r="137" spans="1:8" x14ac:dyDescent="0.25">
      <c r="A137" s="11">
        <f>IF('Paste data'!A137="","",'Paste data'!A137)</f>
      </c>
      <c r="B137" s="4">
        <f>IF('Paste data'!A137="","",'Paste data'!F137)</f>
      </c>
      <c r="C137" s="4">
        <f>IF('Paste data'!A137="","",'Paste data'!G137)</f>
      </c>
      <c r="D137" s="4">
        <f>IF('Paste data'!A137="","",'Paste data'!D137)</f>
      </c>
      <c r="E137" s="12">
        <f>IFERROR(IF(OR('Paste data'!H137="",'Paste data'!I137=""),"",ROUND((IF(ISNUMBER('Paste data'!I137),'Paste data'!I137,IFERROR(DATE(VALUE(LEFT('Paste data'!I137,4)),VALUE(MID('Paste data'!I137,6,2)),VALUE(MID('Paste data'!I137,9,2)))+VALUE(MID('Paste data'!I137,12,2))/24+VALUE(MID('Paste data'!I137,15,2))/1440,"")))-(IF(ISNUMBER('Paste data'!H137),'Paste data'!H137,IFERROR(DATE(VALUE(LEFT('Paste data'!H137,4)),VALUE(MID('Paste data'!H137,6,2)),VALUE(MID('Paste data'!H137,9,2)))+VALUE(MID('Paste data'!H137,12,2))/24+VALUE(MID('Paste data'!H137,15,2))/1440,""))),2)),"")</f>
      </c>
      <c r="F137" s="12">
        <f>IFERROR(IF(OR('Paste data'!I137="",'Paste data'!J137=""),"",ROUND((IF(ISNUMBER('Paste data'!J137),'Paste data'!J137,IFERROR(DATE(VALUE(LEFT('Paste data'!J137,4)),VALUE(MID('Paste data'!J137,6,2)),VALUE(MID('Paste data'!J137,9,2)))+VALUE(MID('Paste data'!J137,12,2))/24+VALUE(MID('Paste data'!J137,15,2))/1440,"")))-(IF(ISNUMBER('Paste data'!I137),'Paste data'!I137,IFERROR(DATE(VALUE(LEFT('Paste data'!I137,4)),VALUE(MID('Paste data'!I137,6,2)),VALUE(MID('Paste data'!I137,9,2)))+VALUE(MID('Paste data'!I137,12,2))/24+VALUE(MID('Paste data'!I137,15,2))/1440,""))),2)),"")</f>
      </c>
      <c r="G137" s="12">
        <f>IFERROR(IF(OR('Paste data'!H137="",'Paste data'!J137=""),"",ROUND((IF(ISNUMBER('Paste data'!J137),'Paste data'!J137,IFERROR(DATE(VALUE(LEFT('Paste data'!J137,4)),VALUE(MID('Paste data'!J137,6,2)),VALUE(MID('Paste data'!J137,9,2)))+VALUE(MID('Paste data'!J137,12,2))/24+VALUE(MID('Paste data'!J137,15,2))/1440,"")))-(IF(ISNUMBER('Paste data'!H137),'Paste data'!H137,IFERROR(DATE(VALUE(LEFT('Paste data'!H137,4)),VALUE(MID('Paste data'!H137,6,2)),VALUE(MID('Paste data'!H137,9,2)))+VALUE(MID('Paste data'!H137,12,2))/24+VALUE(MID('Paste data'!H137,15,2))/1440,""))),2)),"")</f>
      </c>
      <c r="H137" s="11">
        <f>IFERROR(IF('Paste data'!J137="","",(IF(ISNUMBER('Paste data'!J137),'Paste data'!J137,IFERROR(DATE(VALUE(LEFT('Paste data'!J137,4)),VALUE(MID('Paste data'!J137,6,2)),VALUE(MID('Paste data'!J137,9,2)))+VALUE(MID('Paste data'!J137,12,2))/24+VALUE(MID('Paste data'!J137,15,2))/1440,"")))-WEEKDAY((IF(ISNUMBER('Paste data'!J137),'Paste data'!J137,IFERROR(DATE(VALUE(LEFT('Paste data'!J137,4)),VALUE(MID('Paste data'!J137,6,2)),VALUE(MID('Paste data'!J137,9,2)))+VALUE(MID('Paste data'!J137,12,2))/24+VALUE(MID('Paste data'!J137,15,2))/1440,""))),3)),"")</f>
      </c>
    </row>
    <row r="138" spans="1:8" x14ac:dyDescent="0.25">
      <c r="A138" s="11">
        <f>IF('Paste data'!A138="","",'Paste data'!A138)</f>
      </c>
      <c r="B138" s="4">
        <f>IF('Paste data'!A138="","",'Paste data'!F138)</f>
      </c>
      <c r="C138" s="4">
        <f>IF('Paste data'!A138="","",'Paste data'!G138)</f>
      </c>
      <c r="D138" s="4">
        <f>IF('Paste data'!A138="","",'Paste data'!D138)</f>
      </c>
      <c r="E138" s="12">
        <f>IFERROR(IF(OR('Paste data'!H138="",'Paste data'!I138=""),"",ROUND((IF(ISNUMBER('Paste data'!I138),'Paste data'!I138,IFERROR(DATE(VALUE(LEFT('Paste data'!I138,4)),VALUE(MID('Paste data'!I138,6,2)),VALUE(MID('Paste data'!I138,9,2)))+VALUE(MID('Paste data'!I138,12,2))/24+VALUE(MID('Paste data'!I138,15,2))/1440,"")))-(IF(ISNUMBER('Paste data'!H138),'Paste data'!H138,IFERROR(DATE(VALUE(LEFT('Paste data'!H138,4)),VALUE(MID('Paste data'!H138,6,2)),VALUE(MID('Paste data'!H138,9,2)))+VALUE(MID('Paste data'!H138,12,2))/24+VALUE(MID('Paste data'!H138,15,2))/1440,""))),2)),"")</f>
      </c>
      <c r="F138" s="12">
        <f>IFERROR(IF(OR('Paste data'!I138="",'Paste data'!J138=""),"",ROUND((IF(ISNUMBER('Paste data'!J138),'Paste data'!J138,IFERROR(DATE(VALUE(LEFT('Paste data'!J138,4)),VALUE(MID('Paste data'!J138,6,2)),VALUE(MID('Paste data'!J138,9,2)))+VALUE(MID('Paste data'!J138,12,2))/24+VALUE(MID('Paste data'!J138,15,2))/1440,"")))-(IF(ISNUMBER('Paste data'!I138),'Paste data'!I138,IFERROR(DATE(VALUE(LEFT('Paste data'!I138,4)),VALUE(MID('Paste data'!I138,6,2)),VALUE(MID('Paste data'!I138,9,2)))+VALUE(MID('Paste data'!I138,12,2))/24+VALUE(MID('Paste data'!I138,15,2))/1440,""))),2)),"")</f>
      </c>
      <c r="G138" s="12">
        <f>IFERROR(IF(OR('Paste data'!H138="",'Paste data'!J138=""),"",ROUND((IF(ISNUMBER('Paste data'!J138),'Paste data'!J138,IFERROR(DATE(VALUE(LEFT('Paste data'!J138,4)),VALUE(MID('Paste data'!J138,6,2)),VALUE(MID('Paste data'!J138,9,2)))+VALUE(MID('Paste data'!J138,12,2))/24+VALUE(MID('Paste data'!J138,15,2))/1440,"")))-(IF(ISNUMBER('Paste data'!H138),'Paste data'!H138,IFERROR(DATE(VALUE(LEFT('Paste data'!H138,4)),VALUE(MID('Paste data'!H138,6,2)),VALUE(MID('Paste data'!H138,9,2)))+VALUE(MID('Paste data'!H138,12,2))/24+VALUE(MID('Paste data'!H138,15,2))/1440,""))),2)),"")</f>
      </c>
      <c r="H138" s="11">
        <f>IFERROR(IF('Paste data'!J138="","",(IF(ISNUMBER('Paste data'!J138),'Paste data'!J138,IFERROR(DATE(VALUE(LEFT('Paste data'!J138,4)),VALUE(MID('Paste data'!J138,6,2)),VALUE(MID('Paste data'!J138,9,2)))+VALUE(MID('Paste data'!J138,12,2))/24+VALUE(MID('Paste data'!J138,15,2))/1440,"")))-WEEKDAY((IF(ISNUMBER('Paste data'!J138),'Paste data'!J138,IFERROR(DATE(VALUE(LEFT('Paste data'!J138,4)),VALUE(MID('Paste data'!J138,6,2)),VALUE(MID('Paste data'!J138,9,2)))+VALUE(MID('Paste data'!J138,12,2))/24+VALUE(MID('Paste data'!J138,15,2))/1440,""))),3)),"")</f>
      </c>
    </row>
    <row r="139" spans="1:8" x14ac:dyDescent="0.25">
      <c r="A139" s="11">
        <f>IF('Paste data'!A139="","",'Paste data'!A139)</f>
      </c>
      <c r="B139" s="4">
        <f>IF('Paste data'!A139="","",'Paste data'!F139)</f>
      </c>
      <c r="C139" s="4">
        <f>IF('Paste data'!A139="","",'Paste data'!G139)</f>
      </c>
      <c r="D139" s="4">
        <f>IF('Paste data'!A139="","",'Paste data'!D139)</f>
      </c>
      <c r="E139" s="12">
        <f>IFERROR(IF(OR('Paste data'!H139="",'Paste data'!I139=""),"",ROUND((IF(ISNUMBER('Paste data'!I139),'Paste data'!I139,IFERROR(DATE(VALUE(LEFT('Paste data'!I139,4)),VALUE(MID('Paste data'!I139,6,2)),VALUE(MID('Paste data'!I139,9,2)))+VALUE(MID('Paste data'!I139,12,2))/24+VALUE(MID('Paste data'!I139,15,2))/1440,"")))-(IF(ISNUMBER('Paste data'!H139),'Paste data'!H139,IFERROR(DATE(VALUE(LEFT('Paste data'!H139,4)),VALUE(MID('Paste data'!H139,6,2)),VALUE(MID('Paste data'!H139,9,2)))+VALUE(MID('Paste data'!H139,12,2))/24+VALUE(MID('Paste data'!H139,15,2))/1440,""))),2)),"")</f>
      </c>
      <c r="F139" s="12">
        <f>IFERROR(IF(OR('Paste data'!I139="",'Paste data'!J139=""),"",ROUND((IF(ISNUMBER('Paste data'!J139),'Paste data'!J139,IFERROR(DATE(VALUE(LEFT('Paste data'!J139,4)),VALUE(MID('Paste data'!J139,6,2)),VALUE(MID('Paste data'!J139,9,2)))+VALUE(MID('Paste data'!J139,12,2))/24+VALUE(MID('Paste data'!J139,15,2))/1440,"")))-(IF(ISNUMBER('Paste data'!I139),'Paste data'!I139,IFERROR(DATE(VALUE(LEFT('Paste data'!I139,4)),VALUE(MID('Paste data'!I139,6,2)),VALUE(MID('Paste data'!I139,9,2)))+VALUE(MID('Paste data'!I139,12,2))/24+VALUE(MID('Paste data'!I139,15,2))/1440,""))),2)),"")</f>
      </c>
      <c r="G139" s="12">
        <f>IFERROR(IF(OR('Paste data'!H139="",'Paste data'!J139=""),"",ROUND((IF(ISNUMBER('Paste data'!J139),'Paste data'!J139,IFERROR(DATE(VALUE(LEFT('Paste data'!J139,4)),VALUE(MID('Paste data'!J139,6,2)),VALUE(MID('Paste data'!J139,9,2)))+VALUE(MID('Paste data'!J139,12,2))/24+VALUE(MID('Paste data'!J139,15,2))/1440,"")))-(IF(ISNUMBER('Paste data'!H139),'Paste data'!H139,IFERROR(DATE(VALUE(LEFT('Paste data'!H139,4)),VALUE(MID('Paste data'!H139,6,2)),VALUE(MID('Paste data'!H139,9,2)))+VALUE(MID('Paste data'!H139,12,2))/24+VALUE(MID('Paste data'!H139,15,2))/1440,""))),2)),"")</f>
      </c>
      <c r="H139" s="11">
        <f>IFERROR(IF('Paste data'!J139="","",(IF(ISNUMBER('Paste data'!J139),'Paste data'!J139,IFERROR(DATE(VALUE(LEFT('Paste data'!J139,4)),VALUE(MID('Paste data'!J139,6,2)),VALUE(MID('Paste data'!J139,9,2)))+VALUE(MID('Paste data'!J139,12,2))/24+VALUE(MID('Paste data'!J139,15,2))/1440,"")))-WEEKDAY((IF(ISNUMBER('Paste data'!J139),'Paste data'!J139,IFERROR(DATE(VALUE(LEFT('Paste data'!J139,4)),VALUE(MID('Paste data'!J139,6,2)),VALUE(MID('Paste data'!J139,9,2)))+VALUE(MID('Paste data'!J139,12,2))/24+VALUE(MID('Paste data'!J139,15,2))/1440,""))),3)),"")</f>
      </c>
    </row>
    <row r="140" spans="1:8" x14ac:dyDescent="0.25">
      <c r="A140" s="11">
        <f>IF('Paste data'!A140="","",'Paste data'!A140)</f>
      </c>
      <c r="B140" s="4">
        <f>IF('Paste data'!A140="","",'Paste data'!F140)</f>
      </c>
      <c r="C140" s="4">
        <f>IF('Paste data'!A140="","",'Paste data'!G140)</f>
      </c>
      <c r="D140" s="4">
        <f>IF('Paste data'!A140="","",'Paste data'!D140)</f>
      </c>
      <c r="E140" s="12">
        <f>IFERROR(IF(OR('Paste data'!H140="",'Paste data'!I140=""),"",ROUND((IF(ISNUMBER('Paste data'!I140),'Paste data'!I140,IFERROR(DATE(VALUE(LEFT('Paste data'!I140,4)),VALUE(MID('Paste data'!I140,6,2)),VALUE(MID('Paste data'!I140,9,2)))+VALUE(MID('Paste data'!I140,12,2))/24+VALUE(MID('Paste data'!I140,15,2))/1440,"")))-(IF(ISNUMBER('Paste data'!H140),'Paste data'!H140,IFERROR(DATE(VALUE(LEFT('Paste data'!H140,4)),VALUE(MID('Paste data'!H140,6,2)),VALUE(MID('Paste data'!H140,9,2)))+VALUE(MID('Paste data'!H140,12,2))/24+VALUE(MID('Paste data'!H140,15,2))/1440,""))),2)),"")</f>
      </c>
      <c r="F140" s="12">
        <f>IFERROR(IF(OR('Paste data'!I140="",'Paste data'!J140=""),"",ROUND((IF(ISNUMBER('Paste data'!J140),'Paste data'!J140,IFERROR(DATE(VALUE(LEFT('Paste data'!J140,4)),VALUE(MID('Paste data'!J140,6,2)),VALUE(MID('Paste data'!J140,9,2)))+VALUE(MID('Paste data'!J140,12,2))/24+VALUE(MID('Paste data'!J140,15,2))/1440,"")))-(IF(ISNUMBER('Paste data'!I140),'Paste data'!I140,IFERROR(DATE(VALUE(LEFT('Paste data'!I140,4)),VALUE(MID('Paste data'!I140,6,2)),VALUE(MID('Paste data'!I140,9,2)))+VALUE(MID('Paste data'!I140,12,2))/24+VALUE(MID('Paste data'!I140,15,2))/1440,""))),2)),"")</f>
      </c>
      <c r="G140" s="12">
        <f>IFERROR(IF(OR('Paste data'!H140="",'Paste data'!J140=""),"",ROUND((IF(ISNUMBER('Paste data'!J140),'Paste data'!J140,IFERROR(DATE(VALUE(LEFT('Paste data'!J140,4)),VALUE(MID('Paste data'!J140,6,2)),VALUE(MID('Paste data'!J140,9,2)))+VALUE(MID('Paste data'!J140,12,2))/24+VALUE(MID('Paste data'!J140,15,2))/1440,"")))-(IF(ISNUMBER('Paste data'!H140),'Paste data'!H140,IFERROR(DATE(VALUE(LEFT('Paste data'!H140,4)),VALUE(MID('Paste data'!H140,6,2)),VALUE(MID('Paste data'!H140,9,2)))+VALUE(MID('Paste data'!H140,12,2))/24+VALUE(MID('Paste data'!H140,15,2))/1440,""))),2)),"")</f>
      </c>
      <c r="H140" s="11">
        <f>IFERROR(IF('Paste data'!J140="","",(IF(ISNUMBER('Paste data'!J140),'Paste data'!J140,IFERROR(DATE(VALUE(LEFT('Paste data'!J140,4)),VALUE(MID('Paste data'!J140,6,2)),VALUE(MID('Paste data'!J140,9,2)))+VALUE(MID('Paste data'!J140,12,2))/24+VALUE(MID('Paste data'!J140,15,2))/1440,"")))-WEEKDAY((IF(ISNUMBER('Paste data'!J140),'Paste data'!J140,IFERROR(DATE(VALUE(LEFT('Paste data'!J140,4)),VALUE(MID('Paste data'!J140,6,2)),VALUE(MID('Paste data'!J140,9,2)))+VALUE(MID('Paste data'!J140,12,2))/24+VALUE(MID('Paste data'!J140,15,2))/1440,""))),3)),"")</f>
      </c>
    </row>
    <row r="141" spans="1:8" x14ac:dyDescent="0.25">
      <c r="A141" s="11">
        <f>IF('Paste data'!A141="","",'Paste data'!A141)</f>
      </c>
      <c r="B141" s="4">
        <f>IF('Paste data'!A141="","",'Paste data'!F141)</f>
      </c>
      <c r="C141" s="4">
        <f>IF('Paste data'!A141="","",'Paste data'!G141)</f>
      </c>
      <c r="D141" s="4">
        <f>IF('Paste data'!A141="","",'Paste data'!D141)</f>
      </c>
      <c r="E141" s="12">
        <f>IFERROR(IF(OR('Paste data'!H141="",'Paste data'!I141=""),"",ROUND((IF(ISNUMBER('Paste data'!I141),'Paste data'!I141,IFERROR(DATE(VALUE(LEFT('Paste data'!I141,4)),VALUE(MID('Paste data'!I141,6,2)),VALUE(MID('Paste data'!I141,9,2)))+VALUE(MID('Paste data'!I141,12,2))/24+VALUE(MID('Paste data'!I141,15,2))/1440,"")))-(IF(ISNUMBER('Paste data'!H141),'Paste data'!H141,IFERROR(DATE(VALUE(LEFT('Paste data'!H141,4)),VALUE(MID('Paste data'!H141,6,2)),VALUE(MID('Paste data'!H141,9,2)))+VALUE(MID('Paste data'!H141,12,2))/24+VALUE(MID('Paste data'!H141,15,2))/1440,""))),2)),"")</f>
      </c>
      <c r="F141" s="12">
        <f>IFERROR(IF(OR('Paste data'!I141="",'Paste data'!J141=""),"",ROUND((IF(ISNUMBER('Paste data'!J141),'Paste data'!J141,IFERROR(DATE(VALUE(LEFT('Paste data'!J141,4)),VALUE(MID('Paste data'!J141,6,2)),VALUE(MID('Paste data'!J141,9,2)))+VALUE(MID('Paste data'!J141,12,2))/24+VALUE(MID('Paste data'!J141,15,2))/1440,"")))-(IF(ISNUMBER('Paste data'!I141),'Paste data'!I141,IFERROR(DATE(VALUE(LEFT('Paste data'!I141,4)),VALUE(MID('Paste data'!I141,6,2)),VALUE(MID('Paste data'!I141,9,2)))+VALUE(MID('Paste data'!I141,12,2))/24+VALUE(MID('Paste data'!I141,15,2))/1440,""))),2)),"")</f>
      </c>
      <c r="G141" s="12">
        <f>IFERROR(IF(OR('Paste data'!H141="",'Paste data'!J141=""),"",ROUND((IF(ISNUMBER('Paste data'!J141),'Paste data'!J141,IFERROR(DATE(VALUE(LEFT('Paste data'!J141,4)),VALUE(MID('Paste data'!J141,6,2)),VALUE(MID('Paste data'!J141,9,2)))+VALUE(MID('Paste data'!J141,12,2))/24+VALUE(MID('Paste data'!J141,15,2))/1440,"")))-(IF(ISNUMBER('Paste data'!H141),'Paste data'!H141,IFERROR(DATE(VALUE(LEFT('Paste data'!H141,4)),VALUE(MID('Paste data'!H141,6,2)),VALUE(MID('Paste data'!H141,9,2)))+VALUE(MID('Paste data'!H141,12,2))/24+VALUE(MID('Paste data'!H141,15,2))/1440,""))),2)),"")</f>
      </c>
      <c r="H141" s="11">
        <f>IFERROR(IF('Paste data'!J141="","",(IF(ISNUMBER('Paste data'!J141),'Paste data'!J141,IFERROR(DATE(VALUE(LEFT('Paste data'!J141,4)),VALUE(MID('Paste data'!J141,6,2)),VALUE(MID('Paste data'!J141,9,2)))+VALUE(MID('Paste data'!J141,12,2))/24+VALUE(MID('Paste data'!J141,15,2))/1440,"")))-WEEKDAY((IF(ISNUMBER('Paste data'!J141),'Paste data'!J141,IFERROR(DATE(VALUE(LEFT('Paste data'!J141,4)),VALUE(MID('Paste data'!J141,6,2)),VALUE(MID('Paste data'!J141,9,2)))+VALUE(MID('Paste data'!J141,12,2))/24+VALUE(MID('Paste data'!J141,15,2))/1440,""))),3)),"")</f>
      </c>
    </row>
    <row r="142" spans="1:8" x14ac:dyDescent="0.25">
      <c r="A142" s="11">
        <f>IF('Paste data'!A142="","",'Paste data'!A142)</f>
      </c>
      <c r="B142" s="4">
        <f>IF('Paste data'!A142="","",'Paste data'!F142)</f>
      </c>
      <c r="C142" s="4">
        <f>IF('Paste data'!A142="","",'Paste data'!G142)</f>
      </c>
      <c r="D142" s="4">
        <f>IF('Paste data'!A142="","",'Paste data'!D142)</f>
      </c>
      <c r="E142" s="12">
        <f>IFERROR(IF(OR('Paste data'!H142="",'Paste data'!I142=""),"",ROUND((IF(ISNUMBER('Paste data'!I142),'Paste data'!I142,IFERROR(DATE(VALUE(LEFT('Paste data'!I142,4)),VALUE(MID('Paste data'!I142,6,2)),VALUE(MID('Paste data'!I142,9,2)))+VALUE(MID('Paste data'!I142,12,2))/24+VALUE(MID('Paste data'!I142,15,2))/1440,"")))-(IF(ISNUMBER('Paste data'!H142),'Paste data'!H142,IFERROR(DATE(VALUE(LEFT('Paste data'!H142,4)),VALUE(MID('Paste data'!H142,6,2)),VALUE(MID('Paste data'!H142,9,2)))+VALUE(MID('Paste data'!H142,12,2))/24+VALUE(MID('Paste data'!H142,15,2))/1440,""))),2)),"")</f>
      </c>
      <c r="F142" s="12">
        <f>IFERROR(IF(OR('Paste data'!I142="",'Paste data'!J142=""),"",ROUND((IF(ISNUMBER('Paste data'!J142),'Paste data'!J142,IFERROR(DATE(VALUE(LEFT('Paste data'!J142,4)),VALUE(MID('Paste data'!J142,6,2)),VALUE(MID('Paste data'!J142,9,2)))+VALUE(MID('Paste data'!J142,12,2))/24+VALUE(MID('Paste data'!J142,15,2))/1440,"")))-(IF(ISNUMBER('Paste data'!I142),'Paste data'!I142,IFERROR(DATE(VALUE(LEFT('Paste data'!I142,4)),VALUE(MID('Paste data'!I142,6,2)),VALUE(MID('Paste data'!I142,9,2)))+VALUE(MID('Paste data'!I142,12,2))/24+VALUE(MID('Paste data'!I142,15,2))/1440,""))),2)),"")</f>
      </c>
      <c r="G142" s="12">
        <f>IFERROR(IF(OR('Paste data'!H142="",'Paste data'!J142=""),"",ROUND((IF(ISNUMBER('Paste data'!J142),'Paste data'!J142,IFERROR(DATE(VALUE(LEFT('Paste data'!J142,4)),VALUE(MID('Paste data'!J142,6,2)),VALUE(MID('Paste data'!J142,9,2)))+VALUE(MID('Paste data'!J142,12,2))/24+VALUE(MID('Paste data'!J142,15,2))/1440,"")))-(IF(ISNUMBER('Paste data'!H142),'Paste data'!H142,IFERROR(DATE(VALUE(LEFT('Paste data'!H142,4)),VALUE(MID('Paste data'!H142,6,2)),VALUE(MID('Paste data'!H142,9,2)))+VALUE(MID('Paste data'!H142,12,2))/24+VALUE(MID('Paste data'!H142,15,2))/1440,""))),2)),"")</f>
      </c>
      <c r="H142" s="11">
        <f>IFERROR(IF('Paste data'!J142="","",(IF(ISNUMBER('Paste data'!J142),'Paste data'!J142,IFERROR(DATE(VALUE(LEFT('Paste data'!J142,4)),VALUE(MID('Paste data'!J142,6,2)),VALUE(MID('Paste data'!J142,9,2)))+VALUE(MID('Paste data'!J142,12,2))/24+VALUE(MID('Paste data'!J142,15,2))/1440,"")))-WEEKDAY((IF(ISNUMBER('Paste data'!J142),'Paste data'!J142,IFERROR(DATE(VALUE(LEFT('Paste data'!J142,4)),VALUE(MID('Paste data'!J142,6,2)),VALUE(MID('Paste data'!J142,9,2)))+VALUE(MID('Paste data'!J142,12,2))/24+VALUE(MID('Paste data'!J142,15,2))/1440,""))),3)),"")</f>
      </c>
    </row>
    <row r="143" spans="1:8" x14ac:dyDescent="0.25">
      <c r="A143" s="11">
        <f>IF('Paste data'!A143="","",'Paste data'!A143)</f>
      </c>
      <c r="B143" s="4">
        <f>IF('Paste data'!A143="","",'Paste data'!F143)</f>
      </c>
      <c r="C143" s="4">
        <f>IF('Paste data'!A143="","",'Paste data'!G143)</f>
      </c>
      <c r="D143" s="4">
        <f>IF('Paste data'!A143="","",'Paste data'!D143)</f>
      </c>
      <c r="E143" s="12">
        <f>IFERROR(IF(OR('Paste data'!H143="",'Paste data'!I143=""),"",ROUND((IF(ISNUMBER('Paste data'!I143),'Paste data'!I143,IFERROR(DATE(VALUE(LEFT('Paste data'!I143,4)),VALUE(MID('Paste data'!I143,6,2)),VALUE(MID('Paste data'!I143,9,2)))+VALUE(MID('Paste data'!I143,12,2))/24+VALUE(MID('Paste data'!I143,15,2))/1440,"")))-(IF(ISNUMBER('Paste data'!H143),'Paste data'!H143,IFERROR(DATE(VALUE(LEFT('Paste data'!H143,4)),VALUE(MID('Paste data'!H143,6,2)),VALUE(MID('Paste data'!H143,9,2)))+VALUE(MID('Paste data'!H143,12,2))/24+VALUE(MID('Paste data'!H143,15,2))/1440,""))),2)),"")</f>
      </c>
      <c r="F143" s="12">
        <f>IFERROR(IF(OR('Paste data'!I143="",'Paste data'!J143=""),"",ROUND((IF(ISNUMBER('Paste data'!J143),'Paste data'!J143,IFERROR(DATE(VALUE(LEFT('Paste data'!J143,4)),VALUE(MID('Paste data'!J143,6,2)),VALUE(MID('Paste data'!J143,9,2)))+VALUE(MID('Paste data'!J143,12,2))/24+VALUE(MID('Paste data'!J143,15,2))/1440,"")))-(IF(ISNUMBER('Paste data'!I143),'Paste data'!I143,IFERROR(DATE(VALUE(LEFT('Paste data'!I143,4)),VALUE(MID('Paste data'!I143,6,2)),VALUE(MID('Paste data'!I143,9,2)))+VALUE(MID('Paste data'!I143,12,2))/24+VALUE(MID('Paste data'!I143,15,2))/1440,""))),2)),"")</f>
      </c>
      <c r="G143" s="12">
        <f>IFERROR(IF(OR('Paste data'!H143="",'Paste data'!J143=""),"",ROUND((IF(ISNUMBER('Paste data'!J143),'Paste data'!J143,IFERROR(DATE(VALUE(LEFT('Paste data'!J143,4)),VALUE(MID('Paste data'!J143,6,2)),VALUE(MID('Paste data'!J143,9,2)))+VALUE(MID('Paste data'!J143,12,2))/24+VALUE(MID('Paste data'!J143,15,2))/1440,"")))-(IF(ISNUMBER('Paste data'!H143),'Paste data'!H143,IFERROR(DATE(VALUE(LEFT('Paste data'!H143,4)),VALUE(MID('Paste data'!H143,6,2)),VALUE(MID('Paste data'!H143,9,2)))+VALUE(MID('Paste data'!H143,12,2))/24+VALUE(MID('Paste data'!H143,15,2))/1440,""))),2)),"")</f>
      </c>
      <c r="H143" s="11">
        <f>IFERROR(IF('Paste data'!J143="","",(IF(ISNUMBER('Paste data'!J143),'Paste data'!J143,IFERROR(DATE(VALUE(LEFT('Paste data'!J143,4)),VALUE(MID('Paste data'!J143,6,2)),VALUE(MID('Paste data'!J143,9,2)))+VALUE(MID('Paste data'!J143,12,2))/24+VALUE(MID('Paste data'!J143,15,2))/1440,"")))-WEEKDAY((IF(ISNUMBER('Paste data'!J143),'Paste data'!J143,IFERROR(DATE(VALUE(LEFT('Paste data'!J143,4)),VALUE(MID('Paste data'!J143,6,2)),VALUE(MID('Paste data'!J143,9,2)))+VALUE(MID('Paste data'!J143,12,2))/24+VALUE(MID('Paste data'!J143,15,2))/1440,""))),3)),"")</f>
      </c>
    </row>
    <row r="144" spans="1:8" x14ac:dyDescent="0.25">
      <c r="A144" s="11">
        <f>IF('Paste data'!A144="","",'Paste data'!A144)</f>
      </c>
      <c r="B144" s="4">
        <f>IF('Paste data'!A144="","",'Paste data'!F144)</f>
      </c>
      <c r="C144" s="4">
        <f>IF('Paste data'!A144="","",'Paste data'!G144)</f>
      </c>
      <c r="D144" s="4">
        <f>IF('Paste data'!A144="","",'Paste data'!D144)</f>
      </c>
      <c r="E144" s="12">
        <f>IFERROR(IF(OR('Paste data'!H144="",'Paste data'!I144=""),"",ROUND((IF(ISNUMBER('Paste data'!I144),'Paste data'!I144,IFERROR(DATE(VALUE(LEFT('Paste data'!I144,4)),VALUE(MID('Paste data'!I144,6,2)),VALUE(MID('Paste data'!I144,9,2)))+VALUE(MID('Paste data'!I144,12,2))/24+VALUE(MID('Paste data'!I144,15,2))/1440,"")))-(IF(ISNUMBER('Paste data'!H144),'Paste data'!H144,IFERROR(DATE(VALUE(LEFT('Paste data'!H144,4)),VALUE(MID('Paste data'!H144,6,2)),VALUE(MID('Paste data'!H144,9,2)))+VALUE(MID('Paste data'!H144,12,2))/24+VALUE(MID('Paste data'!H144,15,2))/1440,""))),2)),"")</f>
      </c>
      <c r="F144" s="12">
        <f>IFERROR(IF(OR('Paste data'!I144="",'Paste data'!J144=""),"",ROUND((IF(ISNUMBER('Paste data'!J144),'Paste data'!J144,IFERROR(DATE(VALUE(LEFT('Paste data'!J144,4)),VALUE(MID('Paste data'!J144,6,2)),VALUE(MID('Paste data'!J144,9,2)))+VALUE(MID('Paste data'!J144,12,2))/24+VALUE(MID('Paste data'!J144,15,2))/1440,"")))-(IF(ISNUMBER('Paste data'!I144),'Paste data'!I144,IFERROR(DATE(VALUE(LEFT('Paste data'!I144,4)),VALUE(MID('Paste data'!I144,6,2)),VALUE(MID('Paste data'!I144,9,2)))+VALUE(MID('Paste data'!I144,12,2))/24+VALUE(MID('Paste data'!I144,15,2))/1440,""))),2)),"")</f>
      </c>
      <c r="G144" s="12">
        <f>IFERROR(IF(OR('Paste data'!H144="",'Paste data'!J144=""),"",ROUND((IF(ISNUMBER('Paste data'!J144),'Paste data'!J144,IFERROR(DATE(VALUE(LEFT('Paste data'!J144,4)),VALUE(MID('Paste data'!J144,6,2)),VALUE(MID('Paste data'!J144,9,2)))+VALUE(MID('Paste data'!J144,12,2))/24+VALUE(MID('Paste data'!J144,15,2))/1440,"")))-(IF(ISNUMBER('Paste data'!H144),'Paste data'!H144,IFERROR(DATE(VALUE(LEFT('Paste data'!H144,4)),VALUE(MID('Paste data'!H144,6,2)),VALUE(MID('Paste data'!H144,9,2)))+VALUE(MID('Paste data'!H144,12,2))/24+VALUE(MID('Paste data'!H144,15,2))/1440,""))),2)),"")</f>
      </c>
      <c r="H144" s="11">
        <f>IFERROR(IF('Paste data'!J144="","",(IF(ISNUMBER('Paste data'!J144),'Paste data'!J144,IFERROR(DATE(VALUE(LEFT('Paste data'!J144,4)),VALUE(MID('Paste data'!J144,6,2)),VALUE(MID('Paste data'!J144,9,2)))+VALUE(MID('Paste data'!J144,12,2))/24+VALUE(MID('Paste data'!J144,15,2))/1440,"")))-WEEKDAY((IF(ISNUMBER('Paste data'!J144),'Paste data'!J144,IFERROR(DATE(VALUE(LEFT('Paste data'!J144,4)),VALUE(MID('Paste data'!J144,6,2)),VALUE(MID('Paste data'!J144,9,2)))+VALUE(MID('Paste data'!J144,12,2))/24+VALUE(MID('Paste data'!J144,15,2))/1440,""))),3)),"")</f>
      </c>
    </row>
    <row r="145" spans="1:8" x14ac:dyDescent="0.25">
      <c r="A145" s="11">
        <f>IF('Paste data'!A145="","",'Paste data'!A145)</f>
      </c>
      <c r="B145" s="4">
        <f>IF('Paste data'!A145="","",'Paste data'!F145)</f>
      </c>
      <c r="C145" s="4">
        <f>IF('Paste data'!A145="","",'Paste data'!G145)</f>
      </c>
      <c r="D145" s="4">
        <f>IF('Paste data'!A145="","",'Paste data'!D145)</f>
      </c>
      <c r="E145" s="12">
        <f>IFERROR(IF(OR('Paste data'!H145="",'Paste data'!I145=""),"",ROUND((IF(ISNUMBER('Paste data'!I145),'Paste data'!I145,IFERROR(DATE(VALUE(LEFT('Paste data'!I145,4)),VALUE(MID('Paste data'!I145,6,2)),VALUE(MID('Paste data'!I145,9,2)))+VALUE(MID('Paste data'!I145,12,2))/24+VALUE(MID('Paste data'!I145,15,2))/1440,"")))-(IF(ISNUMBER('Paste data'!H145),'Paste data'!H145,IFERROR(DATE(VALUE(LEFT('Paste data'!H145,4)),VALUE(MID('Paste data'!H145,6,2)),VALUE(MID('Paste data'!H145,9,2)))+VALUE(MID('Paste data'!H145,12,2))/24+VALUE(MID('Paste data'!H145,15,2))/1440,""))),2)),"")</f>
      </c>
      <c r="F145" s="12">
        <f>IFERROR(IF(OR('Paste data'!I145="",'Paste data'!J145=""),"",ROUND((IF(ISNUMBER('Paste data'!J145),'Paste data'!J145,IFERROR(DATE(VALUE(LEFT('Paste data'!J145,4)),VALUE(MID('Paste data'!J145,6,2)),VALUE(MID('Paste data'!J145,9,2)))+VALUE(MID('Paste data'!J145,12,2))/24+VALUE(MID('Paste data'!J145,15,2))/1440,"")))-(IF(ISNUMBER('Paste data'!I145),'Paste data'!I145,IFERROR(DATE(VALUE(LEFT('Paste data'!I145,4)),VALUE(MID('Paste data'!I145,6,2)),VALUE(MID('Paste data'!I145,9,2)))+VALUE(MID('Paste data'!I145,12,2))/24+VALUE(MID('Paste data'!I145,15,2))/1440,""))),2)),"")</f>
      </c>
      <c r="G145" s="12">
        <f>IFERROR(IF(OR('Paste data'!H145="",'Paste data'!J145=""),"",ROUND((IF(ISNUMBER('Paste data'!J145),'Paste data'!J145,IFERROR(DATE(VALUE(LEFT('Paste data'!J145,4)),VALUE(MID('Paste data'!J145,6,2)),VALUE(MID('Paste data'!J145,9,2)))+VALUE(MID('Paste data'!J145,12,2))/24+VALUE(MID('Paste data'!J145,15,2))/1440,"")))-(IF(ISNUMBER('Paste data'!H145),'Paste data'!H145,IFERROR(DATE(VALUE(LEFT('Paste data'!H145,4)),VALUE(MID('Paste data'!H145,6,2)),VALUE(MID('Paste data'!H145,9,2)))+VALUE(MID('Paste data'!H145,12,2))/24+VALUE(MID('Paste data'!H145,15,2))/1440,""))),2)),"")</f>
      </c>
      <c r="H145" s="11">
        <f>IFERROR(IF('Paste data'!J145="","",(IF(ISNUMBER('Paste data'!J145),'Paste data'!J145,IFERROR(DATE(VALUE(LEFT('Paste data'!J145,4)),VALUE(MID('Paste data'!J145,6,2)),VALUE(MID('Paste data'!J145,9,2)))+VALUE(MID('Paste data'!J145,12,2))/24+VALUE(MID('Paste data'!J145,15,2))/1440,"")))-WEEKDAY((IF(ISNUMBER('Paste data'!J145),'Paste data'!J145,IFERROR(DATE(VALUE(LEFT('Paste data'!J145,4)),VALUE(MID('Paste data'!J145,6,2)),VALUE(MID('Paste data'!J145,9,2)))+VALUE(MID('Paste data'!J145,12,2))/24+VALUE(MID('Paste data'!J145,15,2))/1440,""))),3)),"")</f>
      </c>
    </row>
    <row r="146" spans="1:8" x14ac:dyDescent="0.25">
      <c r="A146" s="11">
        <f>IF('Paste data'!A146="","",'Paste data'!A146)</f>
      </c>
      <c r="B146" s="4">
        <f>IF('Paste data'!A146="","",'Paste data'!F146)</f>
      </c>
      <c r="C146" s="4">
        <f>IF('Paste data'!A146="","",'Paste data'!G146)</f>
      </c>
      <c r="D146" s="4">
        <f>IF('Paste data'!A146="","",'Paste data'!D146)</f>
      </c>
      <c r="E146" s="12">
        <f>IFERROR(IF(OR('Paste data'!H146="",'Paste data'!I146=""),"",ROUND((IF(ISNUMBER('Paste data'!I146),'Paste data'!I146,IFERROR(DATE(VALUE(LEFT('Paste data'!I146,4)),VALUE(MID('Paste data'!I146,6,2)),VALUE(MID('Paste data'!I146,9,2)))+VALUE(MID('Paste data'!I146,12,2))/24+VALUE(MID('Paste data'!I146,15,2))/1440,"")))-(IF(ISNUMBER('Paste data'!H146),'Paste data'!H146,IFERROR(DATE(VALUE(LEFT('Paste data'!H146,4)),VALUE(MID('Paste data'!H146,6,2)),VALUE(MID('Paste data'!H146,9,2)))+VALUE(MID('Paste data'!H146,12,2))/24+VALUE(MID('Paste data'!H146,15,2))/1440,""))),2)),"")</f>
      </c>
      <c r="F146" s="12">
        <f>IFERROR(IF(OR('Paste data'!I146="",'Paste data'!J146=""),"",ROUND((IF(ISNUMBER('Paste data'!J146),'Paste data'!J146,IFERROR(DATE(VALUE(LEFT('Paste data'!J146,4)),VALUE(MID('Paste data'!J146,6,2)),VALUE(MID('Paste data'!J146,9,2)))+VALUE(MID('Paste data'!J146,12,2))/24+VALUE(MID('Paste data'!J146,15,2))/1440,"")))-(IF(ISNUMBER('Paste data'!I146),'Paste data'!I146,IFERROR(DATE(VALUE(LEFT('Paste data'!I146,4)),VALUE(MID('Paste data'!I146,6,2)),VALUE(MID('Paste data'!I146,9,2)))+VALUE(MID('Paste data'!I146,12,2))/24+VALUE(MID('Paste data'!I146,15,2))/1440,""))),2)),"")</f>
      </c>
      <c r="G146" s="12">
        <f>IFERROR(IF(OR('Paste data'!H146="",'Paste data'!J146=""),"",ROUND((IF(ISNUMBER('Paste data'!J146),'Paste data'!J146,IFERROR(DATE(VALUE(LEFT('Paste data'!J146,4)),VALUE(MID('Paste data'!J146,6,2)),VALUE(MID('Paste data'!J146,9,2)))+VALUE(MID('Paste data'!J146,12,2))/24+VALUE(MID('Paste data'!J146,15,2))/1440,"")))-(IF(ISNUMBER('Paste data'!H146),'Paste data'!H146,IFERROR(DATE(VALUE(LEFT('Paste data'!H146,4)),VALUE(MID('Paste data'!H146,6,2)),VALUE(MID('Paste data'!H146,9,2)))+VALUE(MID('Paste data'!H146,12,2))/24+VALUE(MID('Paste data'!H146,15,2))/1440,""))),2)),"")</f>
      </c>
      <c r="H146" s="11">
        <f>IFERROR(IF('Paste data'!J146="","",(IF(ISNUMBER('Paste data'!J146),'Paste data'!J146,IFERROR(DATE(VALUE(LEFT('Paste data'!J146,4)),VALUE(MID('Paste data'!J146,6,2)),VALUE(MID('Paste data'!J146,9,2)))+VALUE(MID('Paste data'!J146,12,2))/24+VALUE(MID('Paste data'!J146,15,2))/1440,"")))-WEEKDAY((IF(ISNUMBER('Paste data'!J146),'Paste data'!J146,IFERROR(DATE(VALUE(LEFT('Paste data'!J146,4)),VALUE(MID('Paste data'!J146,6,2)),VALUE(MID('Paste data'!J146,9,2)))+VALUE(MID('Paste data'!J146,12,2))/24+VALUE(MID('Paste data'!J146,15,2))/1440,""))),3)),"")</f>
      </c>
    </row>
    <row r="147" spans="1:8" x14ac:dyDescent="0.25">
      <c r="A147" s="11">
        <f>IF('Paste data'!A147="","",'Paste data'!A147)</f>
      </c>
      <c r="B147" s="4">
        <f>IF('Paste data'!A147="","",'Paste data'!F147)</f>
      </c>
      <c r="C147" s="4">
        <f>IF('Paste data'!A147="","",'Paste data'!G147)</f>
      </c>
      <c r="D147" s="4">
        <f>IF('Paste data'!A147="","",'Paste data'!D147)</f>
      </c>
      <c r="E147" s="12">
        <f>IFERROR(IF(OR('Paste data'!H147="",'Paste data'!I147=""),"",ROUND((IF(ISNUMBER('Paste data'!I147),'Paste data'!I147,IFERROR(DATE(VALUE(LEFT('Paste data'!I147,4)),VALUE(MID('Paste data'!I147,6,2)),VALUE(MID('Paste data'!I147,9,2)))+VALUE(MID('Paste data'!I147,12,2))/24+VALUE(MID('Paste data'!I147,15,2))/1440,"")))-(IF(ISNUMBER('Paste data'!H147),'Paste data'!H147,IFERROR(DATE(VALUE(LEFT('Paste data'!H147,4)),VALUE(MID('Paste data'!H147,6,2)),VALUE(MID('Paste data'!H147,9,2)))+VALUE(MID('Paste data'!H147,12,2))/24+VALUE(MID('Paste data'!H147,15,2))/1440,""))),2)),"")</f>
      </c>
      <c r="F147" s="12">
        <f>IFERROR(IF(OR('Paste data'!I147="",'Paste data'!J147=""),"",ROUND((IF(ISNUMBER('Paste data'!J147),'Paste data'!J147,IFERROR(DATE(VALUE(LEFT('Paste data'!J147,4)),VALUE(MID('Paste data'!J147,6,2)),VALUE(MID('Paste data'!J147,9,2)))+VALUE(MID('Paste data'!J147,12,2))/24+VALUE(MID('Paste data'!J147,15,2))/1440,"")))-(IF(ISNUMBER('Paste data'!I147),'Paste data'!I147,IFERROR(DATE(VALUE(LEFT('Paste data'!I147,4)),VALUE(MID('Paste data'!I147,6,2)),VALUE(MID('Paste data'!I147,9,2)))+VALUE(MID('Paste data'!I147,12,2))/24+VALUE(MID('Paste data'!I147,15,2))/1440,""))),2)),"")</f>
      </c>
      <c r="G147" s="12">
        <f>IFERROR(IF(OR('Paste data'!H147="",'Paste data'!J147=""),"",ROUND((IF(ISNUMBER('Paste data'!J147),'Paste data'!J147,IFERROR(DATE(VALUE(LEFT('Paste data'!J147,4)),VALUE(MID('Paste data'!J147,6,2)),VALUE(MID('Paste data'!J147,9,2)))+VALUE(MID('Paste data'!J147,12,2))/24+VALUE(MID('Paste data'!J147,15,2))/1440,"")))-(IF(ISNUMBER('Paste data'!H147),'Paste data'!H147,IFERROR(DATE(VALUE(LEFT('Paste data'!H147,4)),VALUE(MID('Paste data'!H147,6,2)),VALUE(MID('Paste data'!H147,9,2)))+VALUE(MID('Paste data'!H147,12,2))/24+VALUE(MID('Paste data'!H147,15,2))/1440,""))),2)),"")</f>
      </c>
      <c r="H147" s="11">
        <f>IFERROR(IF('Paste data'!J147="","",(IF(ISNUMBER('Paste data'!J147),'Paste data'!J147,IFERROR(DATE(VALUE(LEFT('Paste data'!J147,4)),VALUE(MID('Paste data'!J147,6,2)),VALUE(MID('Paste data'!J147,9,2)))+VALUE(MID('Paste data'!J147,12,2))/24+VALUE(MID('Paste data'!J147,15,2))/1440,"")))-WEEKDAY((IF(ISNUMBER('Paste data'!J147),'Paste data'!J147,IFERROR(DATE(VALUE(LEFT('Paste data'!J147,4)),VALUE(MID('Paste data'!J147,6,2)),VALUE(MID('Paste data'!J147,9,2)))+VALUE(MID('Paste data'!J147,12,2))/24+VALUE(MID('Paste data'!J147,15,2))/1440,""))),3)),"")</f>
      </c>
    </row>
    <row r="148" spans="1:8" x14ac:dyDescent="0.25">
      <c r="A148" s="11">
        <f>IF('Paste data'!A148="","",'Paste data'!A148)</f>
      </c>
      <c r="B148" s="4">
        <f>IF('Paste data'!A148="","",'Paste data'!F148)</f>
      </c>
      <c r="C148" s="4">
        <f>IF('Paste data'!A148="","",'Paste data'!G148)</f>
      </c>
      <c r="D148" s="4">
        <f>IF('Paste data'!A148="","",'Paste data'!D148)</f>
      </c>
      <c r="E148" s="12">
        <f>IFERROR(IF(OR('Paste data'!H148="",'Paste data'!I148=""),"",ROUND((IF(ISNUMBER('Paste data'!I148),'Paste data'!I148,IFERROR(DATE(VALUE(LEFT('Paste data'!I148,4)),VALUE(MID('Paste data'!I148,6,2)),VALUE(MID('Paste data'!I148,9,2)))+VALUE(MID('Paste data'!I148,12,2))/24+VALUE(MID('Paste data'!I148,15,2))/1440,"")))-(IF(ISNUMBER('Paste data'!H148),'Paste data'!H148,IFERROR(DATE(VALUE(LEFT('Paste data'!H148,4)),VALUE(MID('Paste data'!H148,6,2)),VALUE(MID('Paste data'!H148,9,2)))+VALUE(MID('Paste data'!H148,12,2))/24+VALUE(MID('Paste data'!H148,15,2))/1440,""))),2)),"")</f>
      </c>
      <c r="F148" s="12">
        <f>IFERROR(IF(OR('Paste data'!I148="",'Paste data'!J148=""),"",ROUND((IF(ISNUMBER('Paste data'!J148),'Paste data'!J148,IFERROR(DATE(VALUE(LEFT('Paste data'!J148,4)),VALUE(MID('Paste data'!J148,6,2)),VALUE(MID('Paste data'!J148,9,2)))+VALUE(MID('Paste data'!J148,12,2))/24+VALUE(MID('Paste data'!J148,15,2))/1440,"")))-(IF(ISNUMBER('Paste data'!I148),'Paste data'!I148,IFERROR(DATE(VALUE(LEFT('Paste data'!I148,4)),VALUE(MID('Paste data'!I148,6,2)),VALUE(MID('Paste data'!I148,9,2)))+VALUE(MID('Paste data'!I148,12,2))/24+VALUE(MID('Paste data'!I148,15,2))/1440,""))),2)),"")</f>
      </c>
      <c r="G148" s="12">
        <f>IFERROR(IF(OR('Paste data'!H148="",'Paste data'!J148=""),"",ROUND((IF(ISNUMBER('Paste data'!J148),'Paste data'!J148,IFERROR(DATE(VALUE(LEFT('Paste data'!J148,4)),VALUE(MID('Paste data'!J148,6,2)),VALUE(MID('Paste data'!J148,9,2)))+VALUE(MID('Paste data'!J148,12,2))/24+VALUE(MID('Paste data'!J148,15,2))/1440,"")))-(IF(ISNUMBER('Paste data'!H148),'Paste data'!H148,IFERROR(DATE(VALUE(LEFT('Paste data'!H148,4)),VALUE(MID('Paste data'!H148,6,2)),VALUE(MID('Paste data'!H148,9,2)))+VALUE(MID('Paste data'!H148,12,2))/24+VALUE(MID('Paste data'!H148,15,2))/1440,""))),2)),"")</f>
      </c>
      <c r="H148" s="11">
        <f>IFERROR(IF('Paste data'!J148="","",(IF(ISNUMBER('Paste data'!J148),'Paste data'!J148,IFERROR(DATE(VALUE(LEFT('Paste data'!J148,4)),VALUE(MID('Paste data'!J148,6,2)),VALUE(MID('Paste data'!J148,9,2)))+VALUE(MID('Paste data'!J148,12,2))/24+VALUE(MID('Paste data'!J148,15,2))/1440,"")))-WEEKDAY((IF(ISNUMBER('Paste data'!J148),'Paste data'!J148,IFERROR(DATE(VALUE(LEFT('Paste data'!J148,4)),VALUE(MID('Paste data'!J148,6,2)),VALUE(MID('Paste data'!J148,9,2)))+VALUE(MID('Paste data'!J148,12,2))/24+VALUE(MID('Paste data'!J148,15,2))/1440,""))),3)),"")</f>
      </c>
    </row>
    <row r="149" spans="1:8" x14ac:dyDescent="0.25">
      <c r="A149" s="11">
        <f>IF('Paste data'!A149="","",'Paste data'!A149)</f>
      </c>
      <c r="B149" s="4">
        <f>IF('Paste data'!A149="","",'Paste data'!F149)</f>
      </c>
      <c r="C149" s="4">
        <f>IF('Paste data'!A149="","",'Paste data'!G149)</f>
      </c>
      <c r="D149" s="4">
        <f>IF('Paste data'!A149="","",'Paste data'!D149)</f>
      </c>
      <c r="E149" s="12">
        <f>IFERROR(IF(OR('Paste data'!H149="",'Paste data'!I149=""),"",ROUND((IF(ISNUMBER('Paste data'!I149),'Paste data'!I149,IFERROR(DATE(VALUE(LEFT('Paste data'!I149,4)),VALUE(MID('Paste data'!I149,6,2)),VALUE(MID('Paste data'!I149,9,2)))+VALUE(MID('Paste data'!I149,12,2))/24+VALUE(MID('Paste data'!I149,15,2))/1440,"")))-(IF(ISNUMBER('Paste data'!H149),'Paste data'!H149,IFERROR(DATE(VALUE(LEFT('Paste data'!H149,4)),VALUE(MID('Paste data'!H149,6,2)),VALUE(MID('Paste data'!H149,9,2)))+VALUE(MID('Paste data'!H149,12,2))/24+VALUE(MID('Paste data'!H149,15,2))/1440,""))),2)),"")</f>
      </c>
      <c r="F149" s="12">
        <f>IFERROR(IF(OR('Paste data'!I149="",'Paste data'!J149=""),"",ROUND((IF(ISNUMBER('Paste data'!J149),'Paste data'!J149,IFERROR(DATE(VALUE(LEFT('Paste data'!J149,4)),VALUE(MID('Paste data'!J149,6,2)),VALUE(MID('Paste data'!J149,9,2)))+VALUE(MID('Paste data'!J149,12,2))/24+VALUE(MID('Paste data'!J149,15,2))/1440,"")))-(IF(ISNUMBER('Paste data'!I149),'Paste data'!I149,IFERROR(DATE(VALUE(LEFT('Paste data'!I149,4)),VALUE(MID('Paste data'!I149,6,2)),VALUE(MID('Paste data'!I149,9,2)))+VALUE(MID('Paste data'!I149,12,2))/24+VALUE(MID('Paste data'!I149,15,2))/1440,""))),2)),"")</f>
      </c>
      <c r="G149" s="12">
        <f>IFERROR(IF(OR('Paste data'!H149="",'Paste data'!J149=""),"",ROUND((IF(ISNUMBER('Paste data'!J149),'Paste data'!J149,IFERROR(DATE(VALUE(LEFT('Paste data'!J149,4)),VALUE(MID('Paste data'!J149,6,2)),VALUE(MID('Paste data'!J149,9,2)))+VALUE(MID('Paste data'!J149,12,2))/24+VALUE(MID('Paste data'!J149,15,2))/1440,"")))-(IF(ISNUMBER('Paste data'!H149),'Paste data'!H149,IFERROR(DATE(VALUE(LEFT('Paste data'!H149,4)),VALUE(MID('Paste data'!H149,6,2)),VALUE(MID('Paste data'!H149,9,2)))+VALUE(MID('Paste data'!H149,12,2))/24+VALUE(MID('Paste data'!H149,15,2))/1440,""))),2)),"")</f>
      </c>
      <c r="H149" s="11">
        <f>IFERROR(IF('Paste data'!J149="","",(IF(ISNUMBER('Paste data'!J149),'Paste data'!J149,IFERROR(DATE(VALUE(LEFT('Paste data'!J149,4)),VALUE(MID('Paste data'!J149,6,2)),VALUE(MID('Paste data'!J149,9,2)))+VALUE(MID('Paste data'!J149,12,2))/24+VALUE(MID('Paste data'!J149,15,2))/1440,"")))-WEEKDAY((IF(ISNUMBER('Paste data'!J149),'Paste data'!J149,IFERROR(DATE(VALUE(LEFT('Paste data'!J149,4)),VALUE(MID('Paste data'!J149,6,2)),VALUE(MID('Paste data'!J149,9,2)))+VALUE(MID('Paste data'!J149,12,2))/24+VALUE(MID('Paste data'!J149,15,2))/1440,""))),3)),"")</f>
      </c>
    </row>
    <row r="150" spans="1:8" x14ac:dyDescent="0.25">
      <c r="A150" s="11">
        <f>IF('Paste data'!A150="","",'Paste data'!A150)</f>
      </c>
      <c r="B150" s="4">
        <f>IF('Paste data'!A150="","",'Paste data'!F150)</f>
      </c>
      <c r="C150" s="4">
        <f>IF('Paste data'!A150="","",'Paste data'!G150)</f>
      </c>
      <c r="D150" s="4">
        <f>IF('Paste data'!A150="","",'Paste data'!D150)</f>
      </c>
      <c r="E150" s="12">
        <f>IFERROR(IF(OR('Paste data'!H150="",'Paste data'!I150=""),"",ROUND((IF(ISNUMBER('Paste data'!I150),'Paste data'!I150,IFERROR(DATE(VALUE(LEFT('Paste data'!I150,4)),VALUE(MID('Paste data'!I150,6,2)),VALUE(MID('Paste data'!I150,9,2)))+VALUE(MID('Paste data'!I150,12,2))/24+VALUE(MID('Paste data'!I150,15,2))/1440,"")))-(IF(ISNUMBER('Paste data'!H150),'Paste data'!H150,IFERROR(DATE(VALUE(LEFT('Paste data'!H150,4)),VALUE(MID('Paste data'!H150,6,2)),VALUE(MID('Paste data'!H150,9,2)))+VALUE(MID('Paste data'!H150,12,2))/24+VALUE(MID('Paste data'!H150,15,2))/1440,""))),2)),"")</f>
      </c>
      <c r="F150" s="12">
        <f>IFERROR(IF(OR('Paste data'!I150="",'Paste data'!J150=""),"",ROUND((IF(ISNUMBER('Paste data'!J150),'Paste data'!J150,IFERROR(DATE(VALUE(LEFT('Paste data'!J150,4)),VALUE(MID('Paste data'!J150,6,2)),VALUE(MID('Paste data'!J150,9,2)))+VALUE(MID('Paste data'!J150,12,2))/24+VALUE(MID('Paste data'!J150,15,2))/1440,"")))-(IF(ISNUMBER('Paste data'!I150),'Paste data'!I150,IFERROR(DATE(VALUE(LEFT('Paste data'!I150,4)),VALUE(MID('Paste data'!I150,6,2)),VALUE(MID('Paste data'!I150,9,2)))+VALUE(MID('Paste data'!I150,12,2))/24+VALUE(MID('Paste data'!I150,15,2))/1440,""))),2)),"")</f>
      </c>
      <c r="G150" s="12">
        <f>IFERROR(IF(OR('Paste data'!H150="",'Paste data'!J150=""),"",ROUND((IF(ISNUMBER('Paste data'!J150),'Paste data'!J150,IFERROR(DATE(VALUE(LEFT('Paste data'!J150,4)),VALUE(MID('Paste data'!J150,6,2)),VALUE(MID('Paste data'!J150,9,2)))+VALUE(MID('Paste data'!J150,12,2))/24+VALUE(MID('Paste data'!J150,15,2))/1440,"")))-(IF(ISNUMBER('Paste data'!H150),'Paste data'!H150,IFERROR(DATE(VALUE(LEFT('Paste data'!H150,4)),VALUE(MID('Paste data'!H150,6,2)),VALUE(MID('Paste data'!H150,9,2)))+VALUE(MID('Paste data'!H150,12,2))/24+VALUE(MID('Paste data'!H150,15,2))/1440,""))),2)),"")</f>
      </c>
      <c r="H150" s="11">
        <f>IFERROR(IF('Paste data'!J150="","",(IF(ISNUMBER('Paste data'!J150),'Paste data'!J150,IFERROR(DATE(VALUE(LEFT('Paste data'!J150,4)),VALUE(MID('Paste data'!J150,6,2)),VALUE(MID('Paste data'!J150,9,2)))+VALUE(MID('Paste data'!J150,12,2))/24+VALUE(MID('Paste data'!J150,15,2))/1440,"")))-WEEKDAY((IF(ISNUMBER('Paste data'!J150),'Paste data'!J150,IFERROR(DATE(VALUE(LEFT('Paste data'!J150,4)),VALUE(MID('Paste data'!J150,6,2)),VALUE(MID('Paste data'!J150,9,2)))+VALUE(MID('Paste data'!J150,12,2))/24+VALUE(MID('Paste data'!J150,15,2))/1440,""))),3)),"")</f>
      </c>
    </row>
    <row r="151" spans="1:8" x14ac:dyDescent="0.25">
      <c r="A151" s="11">
        <f>IF('Paste data'!A151="","",'Paste data'!A151)</f>
      </c>
      <c r="B151" s="4">
        <f>IF('Paste data'!A151="","",'Paste data'!F151)</f>
      </c>
      <c r="C151" s="4">
        <f>IF('Paste data'!A151="","",'Paste data'!G151)</f>
      </c>
      <c r="D151" s="4">
        <f>IF('Paste data'!A151="","",'Paste data'!D151)</f>
      </c>
      <c r="E151" s="12">
        <f>IFERROR(IF(OR('Paste data'!H151="",'Paste data'!I151=""),"",ROUND((IF(ISNUMBER('Paste data'!I151),'Paste data'!I151,IFERROR(DATE(VALUE(LEFT('Paste data'!I151,4)),VALUE(MID('Paste data'!I151,6,2)),VALUE(MID('Paste data'!I151,9,2)))+VALUE(MID('Paste data'!I151,12,2))/24+VALUE(MID('Paste data'!I151,15,2))/1440,"")))-(IF(ISNUMBER('Paste data'!H151),'Paste data'!H151,IFERROR(DATE(VALUE(LEFT('Paste data'!H151,4)),VALUE(MID('Paste data'!H151,6,2)),VALUE(MID('Paste data'!H151,9,2)))+VALUE(MID('Paste data'!H151,12,2))/24+VALUE(MID('Paste data'!H151,15,2))/1440,""))),2)),"")</f>
      </c>
      <c r="F151" s="12">
        <f>IFERROR(IF(OR('Paste data'!I151="",'Paste data'!J151=""),"",ROUND((IF(ISNUMBER('Paste data'!J151),'Paste data'!J151,IFERROR(DATE(VALUE(LEFT('Paste data'!J151,4)),VALUE(MID('Paste data'!J151,6,2)),VALUE(MID('Paste data'!J151,9,2)))+VALUE(MID('Paste data'!J151,12,2))/24+VALUE(MID('Paste data'!J151,15,2))/1440,"")))-(IF(ISNUMBER('Paste data'!I151),'Paste data'!I151,IFERROR(DATE(VALUE(LEFT('Paste data'!I151,4)),VALUE(MID('Paste data'!I151,6,2)),VALUE(MID('Paste data'!I151,9,2)))+VALUE(MID('Paste data'!I151,12,2))/24+VALUE(MID('Paste data'!I151,15,2))/1440,""))),2)),"")</f>
      </c>
      <c r="G151" s="12">
        <f>IFERROR(IF(OR('Paste data'!H151="",'Paste data'!J151=""),"",ROUND((IF(ISNUMBER('Paste data'!J151),'Paste data'!J151,IFERROR(DATE(VALUE(LEFT('Paste data'!J151,4)),VALUE(MID('Paste data'!J151,6,2)),VALUE(MID('Paste data'!J151,9,2)))+VALUE(MID('Paste data'!J151,12,2))/24+VALUE(MID('Paste data'!J151,15,2))/1440,"")))-(IF(ISNUMBER('Paste data'!H151),'Paste data'!H151,IFERROR(DATE(VALUE(LEFT('Paste data'!H151,4)),VALUE(MID('Paste data'!H151,6,2)),VALUE(MID('Paste data'!H151,9,2)))+VALUE(MID('Paste data'!H151,12,2))/24+VALUE(MID('Paste data'!H151,15,2))/1440,""))),2)),"")</f>
      </c>
      <c r="H151" s="11">
        <f>IFERROR(IF('Paste data'!J151="","",(IF(ISNUMBER('Paste data'!J151),'Paste data'!J151,IFERROR(DATE(VALUE(LEFT('Paste data'!J151,4)),VALUE(MID('Paste data'!J151,6,2)),VALUE(MID('Paste data'!J151,9,2)))+VALUE(MID('Paste data'!J151,12,2))/24+VALUE(MID('Paste data'!J151,15,2))/1440,"")))-WEEKDAY((IF(ISNUMBER('Paste data'!J151),'Paste data'!J151,IFERROR(DATE(VALUE(LEFT('Paste data'!J151,4)),VALUE(MID('Paste data'!J151,6,2)),VALUE(MID('Paste data'!J151,9,2)))+VALUE(MID('Paste data'!J151,12,2))/24+VALUE(MID('Paste data'!J151,15,2))/1440,""))),3)),"")</f>
      </c>
    </row>
    <row r="152" spans="1:8" x14ac:dyDescent="0.25">
      <c r="A152" s="11">
        <f>IF('Paste data'!A152="","",'Paste data'!A152)</f>
      </c>
      <c r="B152" s="4">
        <f>IF('Paste data'!A152="","",'Paste data'!F152)</f>
      </c>
      <c r="C152" s="4">
        <f>IF('Paste data'!A152="","",'Paste data'!G152)</f>
      </c>
      <c r="D152" s="4">
        <f>IF('Paste data'!A152="","",'Paste data'!D152)</f>
      </c>
      <c r="E152" s="12">
        <f>IFERROR(IF(OR('Paste data'!H152="",'Paste data'!I152=""),"",ROUND((IF(ISNUMBER('Paste data'!I152),'Paste data'!I152,IFERROR(DATE(VALUE(LEFT('Paste data'!I152,4)),VALUE(MID('Paste data'!I152,6,2)),VALUE(MID('Paste data'!I152,9,2)))+VALUE(MID('Paste data'!I152,12,2))/24+VALUE(MID('Paste data'!I152,15,2))/1440,"")))-(IF(ISNUMBER('Paste data'!H152),'Paste data'!H152,IFERROR(DATE(VALUE(LEFT('Paste data'!H152,4)),VALUE(MID('Paste data'!H152,6,2)),VALUE(MID('Paste data'!H152,9,2)))+VALUE(MID('Paste data'!H152,12,2))/24+VALUE(MID('Paste data'!H152,15,2))/1440,""))),2)),"")</f>
      </c>
      <c r="F152" s="12">
        <f>IFERROR(IF(OR('Paste data'!I152="",'Paste data'!J152=""),"",ROUND((IF(ISNUMBER('Paste data'!J152),'Paste data'!J152,IFERROR(DATE(VALUE(LEFT('Paste data'!J152,4)),VALUE(MID('Paste data'!J152,6,2)),VALUE(MID('Paste data'!J152,9,2)))+VALUE(MID('Paste data'!J152,12,2))/24+VALUE(MID('Paste data'!J152,15,2))/1440,"")))-(IF(ISNUMBER('Paste data'!I152),'Paste data'!I152,IFERROR(DATE(VALUE(LEFT('Paste data'!I152,4)),VALUE(MID('Paste data'!I152,6,2)),VALUE(MID('Paste data'!I152,9,2)))+VALUE(MID('Paste data'!I152,12,2))/24+VALUE(MID('Paste data'!I152,15,2))/1440,""))),2)),"")</f>
      </c>
      <c r="G152" s="12">
        <f>IFERROR(IF(OR('Paste data'!H152="",'Paste data'!J152=""),"",ROUND((IF(ISNUMBER('Paste data'!J152),'Paste data'!J152,IFERROR(DATE(VALUE(LEFT('Paste data'!J152,4)),VALUE(MID('Paste data'!J152,6,2)),VALUE(MID('Paste data'!J152,9,2)))+VALUE(MID('Paste data'!J152,12,2))/24+VALUE(MID('Paste data'!J152,15,2))/1440,"")))-(IF(ISNUMBER('Paste data'!H152),'Paste data'!H152,IFERROR(DATE(VALUE(LEFT('Paste data'!H152,4)),VALUE(MID('Paste data'!H152,6,2)),VALUE(MID('Paste data'!H152,9,2)))+VALUE(MID('Paste data'!H152,12,2))/24+VALUE(MID('Paste data'!H152,15,2))/1440,""))),2)),"")</f>
      </c>
      <c r="H152" s="11">
        <f>IFERROR(IF('Paste data'!J152="","",(IF(ISNUMBER('Paste data'!J152),'Paste data'!J152,IFERROR(DATE(VALUE(LEFT('Paste data'!J152,4)),VALUE(MID('Paste data'!J152,6,2)),VALUE(MID('Paste data'!J152,9,2)))+VALUE(MID('Paste data'!J152,12,2))/24+VALUE(MID('Paste data'!J152,15,2))/1440,"")))-WEEKDAY((IF(ISNUMBER('Paste data'!J152),'Paste data'!J152,IFERROR(DATE(VALUE(LEFT('Paste data'!J152,4)),VALUE(MID('Paste data'!J152,6,2)),VALUE(MID('Paste data'!J152,9,2)))+VALUE(MID('Paste data'!J152,12,2))/24+VALUE(MID('Paste data'!J152,15,2))/1440,""))),3)),"")</f>
      </c>
    </row>
    <row r="153" spans="1:8" x14ac:dyDescent="0.25">
      <c r="A153" s="11">
        <f>IF('Paste data'!A153="","",'Paste data'!A153)</f>
      </c>
      <c r="B153" s="4">
        <f>IF('Paste data'!A153="","",'Paste data'!F153)</f>
      </c>
      <c r="C153" s="4">
        <f>IF('Paste data'!A153="","",'Paste data'!G153)</f>
      </c>
      <c r="D153" s="4">
        <f>IF('Paste data'!A153="","",'Paste data'!D153)</f>
      </c>
      <c r="E153" s="12">
        <f>IFERROR(IF(OR('Paste data'!H153="",'Paste data'!I153=""),"",ROUND((IF(ISNUMBER('Paste data'!I153),'Paste data'!I153,IFERROR(DATE(VALUE(LEFT('Paste data'!I153,4)),VALUE(MID('Paste data'!I153,6,2)),VALUE(MID('Paste data'!I153,9,2)))+VALUE(MID('Paste data'!I153,12,2))/24+VALUE(MID('Paste data'!I153,15,2))/1440,"")))-(IF(ISNUMBER('Paste data'!H153),'Paste data'!H153,IFERROR(DATE(VALUE(LEFT('Paste data'!H153,4)),VALUE(MID('Paste data'!H153,6,2)),VALUE(MID('Paste data'!H153,9,2)))+VALUE(MID('Paste data'!H153,12,2))/24+VALUE(MID('Paste data'!H153,15,2))/1440,""))),2)),"")</f>
      </c>
      <c r="F153" s="12">
        <f>IFERROR(IF(OR('Paste data'!I153="",'Paste data'!J153=""),"",ROUND((IF(ISNUMBER('Paste data'!J153),'Paste data'!J153,IFERROR(DATE(VALUE(LEFT('Paste data'!J153,4)),VALUE(MID('Paste data'!J153,6,2)),VALUE(MID('Paste data'!J153,9,2)))+VALUE(MID('Paste data'!J153,12,2))/24+VALUE(MID('Paste data'!J153,15,2))/1440,"")))-(IF(ISNUMBER('Paste data'!I153),'Paste data'!I153,IFERROR(DATE(VALUE(LEFT('Paste data'!I153,4)),VALUE(MID('Paste data'!I153,6,2)),VALUE(MID('Paste data'!I153,9,2)))+VALUE(MID('Paste data'!I153,12,2))/24+VALUE(MID('Paste data'!I153,15,2))/1440,""))),2)),"")</f>
      </c>
      <c r="G153" s="12">
        <f>IFERROR(IF(OR('Paste data'!H153="",'Paste data'!J153=""),"",ROUND((IF(ISNUMBER('Paste data'!J153),'Paste data'!J153,IFERROR(DATE(VALUE(LEFT('Paste data'!J153,4)),VALUE(MID('Paste data'!J153,6,2)),VALUE(MID('Paste data'!J153,9,2)))+VALUE(MID('Paste data'!J153,12,2))/24+VALUE(MID('Paste data'!J153,15,2))/1440,"")))-(IF(ISNUMBER('Paste data'!H153),'Paste data'!H153,IFERROR(DATE(VALUE(LEFT('Paste data'!H153,4)),VALUE(MID('Paste data'!H153,6,2)),VALUE(MID('Paste data'!H153,9,2)))+VALUE(MID('Paste data'!H153,12,2))/24+VALUE(MID('Paste data'!H153,15,2))/1440,""))),2)),"")</f>
      </c>
      <c r="H153" s="11">
        <f>IFERROR(IF('Paste data'!J153="","",(IF(ISNUMBER('Paste data'!J153),'Paste data'!J153,IFERROR(DATE(VALUE(LEFT('Paste data'!J153,4)),VALUE(MID('Paste data'!J153,6,2)),VALUE(MID('Paste data'!J153,9,2)))+VALUE(MID('Paste data'!J153,12,2))/24+VALUE(MID('Paste data'!J153,15,2))/1440,"")))-WEEKDAY((IF(ISNUMBER('Paste data'!J153),'Paste data'!J153,IFERROR(DATE(VALUE(LEFT('Paste data'!J153,4)),VALUE(MID('Paste data'!J153,6,2)),VALUE(MID('Paste data'!J153,9,2)))+VALUE(MID('Paste data'!J153,12,2))/24+VALUE(MID('Paste data'!J153,15,2))/1440,""))),3)),"")</f>
      </c>
    </row>
    <row r="154" spans="1:8" x14ac:dyDescent="0.25">
      <c r="A154" s="11">
        <f>IF('Paste data'!A154="","",'Paste data'!A154)</f>
      </c>
      <c r="B154" s="4">
        <f>IF('Paste data'!A154="","",'Paste data'!F154)</f>
      </c>
      <c r="C154" s="4">
        <f>IF('Paste data'!A154="","",'Paste data'!G154)</f>
      </c>
      <c r="D154" s="4">
        <f>IF('Paste data'!A154="","",'Paste data'!D154)</f>
      </c>
      <c r="E154" s="12">
        <f>IFERROR(IF(OR('Paste data'!H154="",'Paste data'!I154=""),"",ROUND((IF(ISNUMBER('Paste data'!I154),'Paste data'!I154,IFERROR(DATE(VALUE(LEFT('Paste data'!I154,4)),VALUE(MID('Paste data'!I154,6,2)),VALUE(MID('Paste data'!I154,9,2)))+VALUE(MID('Paste data'!I154,12,2))/24+VALUE(MID('Paste data'!I154,15,2))/1440,"")))-(IF(ISNUMBER('Paste data'!H154),'Paste data'!H154,IFERROR(DATE(VALUE(LEFT('Paste data'!H154,4)),VALUE(MID('Paste data'!H154,6,2)),VALUE(MID('Paste data'!H154,9,2)))+VALUE(MID('Paste data'!H154,12,2))/24+VALUE(MID('Paste data'!H154,15,2))/1440,""))),2)),"")</f>
      </c>
      <c r="F154" s="12">
        <f>IFERROR(IF(OR('Paste data'!I154="",'Paste data'!J154=""),"",ROUND((IF(ISNUMBER('Paste data'!J154),'Paste data'!J154,IFERROR(DATE(VALUE(LEFT('Paste data'!J154,4)),VALUE(MID('Paste data'!J154,6,2)),VALUE(MID('Paste data'!J154,9,2)))+VALUE(MID('Paste data'!J154,12,2))/24+VALUE(MID('Paste data'!J154,15,2))/1440,"")))-(IF(ISNUMBER('Paste data'!I154),'Paste data'!I154,IFERROR(DATE(VALUE(LEFT('Paste data'!I154,4)),VALUE(MID('Paste data'!I154,6,2)),VALUE(MID('Paste data'!I154,9,2)))+VALUE(MID('Paste data'!I154,12,2))/24+VALUE(MID('Paste data'!I154,15,2))/1440,""))),2)),"")</f>
      </c>
      <c r="G154" s="12">
        <f>IFERROR(IF(OR('Paste data'!H154="",'Paste data'!J154=""),"",ROUND((IF(ISNUMBER('Paste data'!J154),'Paste data'!J154,IFERROR(DATE(VALUE(LEFT('Paste data'!J154,4)),VALUE(MID('Paste data'!J154,6,2)),VALUE(MID('Paste data'!J154,9,2)))+VALUE(MID('Paste data'!J154,12,2))/24+VALUE(MID('Paste data'!J154,15,2))/1440,"")))-(IF(ISNUMBER('Paste data'!H154),'Paste data'!H154,IFERROR(DATE(VALUE(LEFT('Paste data'!H154,4)),VALUE(MID('Paste data'!H154,6,2)),VALUE(MID('Paste data'!H154,9,2)))+VALUE(MID('Paste data'!H154,12,2))/24+VALUE(MID('Paste data'!H154,15,2))/1440,""))),2)),"")</f>
      </c>
      <c r="H154" s="11">
        <f>IFERROR(IF('Paste data'!J154="","",(IF(ISNUMBER('Paste data'!J154),'Paste data'!J154,IFERROR(DATE(VALUE(LEFT('Paste data'!J154,4)),VALUE(MID('Paste data'!J154,6,2)),VALUE(MID('Paste data'!J154,9,2)))+VALUE(MID('Paste data'!J154,12,2))/24+VALUE(MID('Paste data'!J154,15,2))/1440,"")))-WEEKDAY((IF(ISNUMBER('Paste data'!J154),'Paste data'!J154,IFERROR(DATE(VALUE(LEFT('Paste data'!J154,4)),VALUE(MID('Paste data'!J154,6,2)),VALUE(MID('Paste data'!J154,9,2)))+VALUE(MID('Paste data'!J154,12,2))/24+VALUE(MID('Paste data'!J154,15,2))/1440,""))),3)),"")</f>
      </c>
    </row>
    <row r="155" spans="1:8" x14ac:dyDescent="0.25">
      <c r="A155" s="11">
        <f>IF('Paste data'!A155="","",'Paste data'!A155)</f>
      </c>
      <c r="B155" s="4">
        <f>IF('Paste data'!A155="","",'Paste data'!F155)</f>
      </c>
      <c r="C155" s="4">
        <f>IF('Paste data'!A155="","",'Paste data'!G155)</f>
      </c>
      <c r="D155" s="4">
        <f>IF('Paste data'!A155="","",'Paste data'!D155)</f>
      </c>
      <c r="E155" s="12">
        <f>IFERROR(IF(OR('Paste data'!H155="",'Paste data'!I155=""),"",ROUND((IF(ISNUMBER('Paste data'!I155),'Paste data'!I155,IFERROR(DATE(VALUE(LEFT('Paste data'!I155,4)),VALUE(MID('Paste data'!I155,6,2)),VALUE(MID('Paste data'!I155,9,2)))+VALUE(MID('Paste data'!I155,12,2))/24+VALUE(MID('Paste data'!I155,15,2))/1440,"")))-(IF(ISNUMBER('Paste data'!H155),'Paste data'!H155,IFERROR(DATE(VALUE(LEFT('Paste data'!H155,4)),VALUE(MID('Paste data'!H155,6,2)),VALUE(MID('Paste data'!H155,9,2)))+VALUE(MID('Paste data'!H155,12,2))/24+VALUE(MID('Paste data'!H155,15,2))/1440,""))),2)),"")</f>
      </c>
      <c r="F155" s="12">
        <f>IFERROR(IF(OR('Paste data'!I155="",'Paste data'!J155=""),"",ROUND((IF(ISNUMBER('Paste data'!J155),'Paste data'!J155,IFERROR(DATE(VALUE(LEFT('Paste data'!J155,4)),VALUE(MID('Paste data'!J155,6,2)),VALUE(MID('Paste data'!J155,9,2)))+VALUE(MID('Paste data'!J155,12,2))/24+VALUE(MID('Paste data'!J155,15,2))/1440,"")))-(IF(ISNUMBER('Paste data'!I155),'Paste data'!I155,IFERROR(DATE(VALUE(LEFT('Paste data'!I155,4)),VALUE(MID('Paste data'!I155,6,2)),VALUE(MID('Paste data'!I155,9,2)))+VALUE(MID('Paste data'!I155,12,2))/24+VALUE(MID('Paste data'!I155,15,2))/1440,""))),2)),"")</f>
      </c>
      <c r="G155" s="12">
        <f>IFERROR(IF(OR('Paste data'!H155="",'Paste data'!J155=""),"",ROUND((IF(ISNUMBER('Paste data'!J155),'Paste data'!J155,IFERROR(DATE(VALUE(LEFT('Paste data'!J155,4)),VALUE(MID('Paste data'!J155,6,2)),VALUE(MID('Paste data'!J155,9,2)))+VALUE(MID('Paste data'!J155,12,2))/24+VALUE(MID('Paste data'!J155,15,2))/1440,"")))-(IF(ISNUMBER('Paste data'!H155),'Paste data'!H155,IFERROR(DATE(VALUE(LEFT('Paste data'!H155,4)),VALUE(MID('Paste data'!H155,6,2)),VALUE(MID('Paste data'!H155,9,2)))+VALUE(MID('Paste data'!H155,12,2))/24+VALUE(MID('Paste data'!H155,15,2))/1440,""))),2)),"")</f>
      </c>
      <c r="H155" s="11">
        <f>IFERROR(IF('Paste data'!J155="","",(IF(ISNUMBER('Paste data'!J155),'Paste data'!J155,IFERROR(DATE(VALUE(LEFT('Paste data'!J155,4)),VALUE(MID('Paste data'!J155,6,2)),VALUE(MID('Paste data'!J155,9,2)))+VALUE(MID('Paste data'!J155,12,2))/24+VALUE(MID('Paste data'!J155,15,2))/1440,"")))-WEEKDAY((IF(ISNUMBER('Paste data'!J155),'Paste data'!J155,IFERROR(DATE(VALUE(LEFT('Paste data'!J155,4)),VALUE(MID('Paste data'!J155,6,2)),VALUE(MID('Paste data'!J155,9,2)))+VALUE(MID('Paste data'!J155,12,2))/24+VALUE(MID('Paste data'!J155,15,2))/1440,""))),3)),"")</f>
      </c>
    </row>
    <row r="156" spans="1:8" x14ac:dyDescent="0.25">
      <c r="A156" s="11">
        <f>IF('Paste data'!A156="","",'Paste data'!A156)</f>
      </c>
      <c r="B156" s="4">
        <f>IF('Paste data'!A156="","",'Paste data'!F156)</f>
      </c>
      <c r="C156" s="4">
        <f>IF('Paste data'!A156="","",'Paste data'!G156)</f>
      </c>
      <c r="D156" s="4">
        <f>IF('Paste data'!A156="","",'Paste data'!D156)</f>
      </c>
      <c r="E156" s="12">
        <f>IFERROR(IF(OR('Paste data'!H156="",'Paste data'!I156=""),"",ROUND((IF(ISNUMBER('Paste data'!I156),'Paste data'!I156,IFERROR(DATE(VALUE(LEFT('Paste data'!I156,4)),VALUE(MID('Paste data'!I156,6,2)),VALUE(MID('Paste data'!I156,9,2)))+VALUE(MID('Paste data'!I156,12,2))/24+VALUE(MID('Paste data'!I156,15,2))/1440,"")))-(IF(ISNUMBER('Paste data'!H156),'Paste data'!H156,IFERROR(DATE(VALUE(LEFT('Paste data'!H156,4)),VALUE(MID('Paste data'!H156,6,2)),VALUE(MID('Paste data'!H156,9,2)))+VALUE(MID('Paste data'!H156,12,2))/24+VALUE(MID('Paste data'!H156,15,2))/1440,""))),2)),"")</f>
      </c>
      <c r="F156" s="12">
        <f>IFERROR(IF(OR('Paste data'!I156="",'Paste data'!J156=""),"",ROUND((IF(ISNUMBER('Paste data'!J156),'Paste data'!J156,IFERROR(DATE(VALUE(LEFT('Paste data'!J156,4)),VALUE(MID('Paste data'!J156,6,2)),VALUE(MID('Paste data'!J156,9,2)))+VALUE(MID('Paste data'!J156,12,2))/24+VALUE(MID('Paste data'!J156,15,2))/1440,"")))-(IF(ISNUMBER('Paste data'!I156),'Paste data'!I156,IFERROR(DATE(VALUE(LEFT('Paste data'!I156,4)),VALUE(MID('Paste data'!I156,6,2)),VALUE(MID('Paste data'!I156,9,2)))+VALUE(MID('Paste data'!I156,12,2))/24+VALUE(MID('Paste data'!I156,15,2))/1440,""))),2)),"")</f>
      </c>
      <c r="G156" s="12">
        <f>IFERROR(IF(OR('Paste data'!H156="",'Paste data'!J156=""),"",ROUND((IF(ISNUMBER('Paste data'!J156),'Paste data'!J156,IFERROR(DATE(VALUE(LEFT('Paste data'!J156,4)),VALUE(MID('Paste data'!J156,6,2)),VALUE(MID('Paste data'!J156,9,2)))+VALUE(MID('Paste data'!J156,12,2))/24+VALUE(MID('Paste data'!J156,15,2))/1440,"")))-(IF(ISNUMBER('Paste data'!H156),'Paste data'!H156,IFERROR(DATE(VALUE(LEFT('Paste data'!H156,4)),VALUE(MID('Paste data'!H156,6,2)),VALUE(MID('Paste data'!H156,9,2)))+VALUE(MID('Paste data'!H156,12,2))/24+VALUE(MID('Paste data'!H156,15,2))/1440,""))),2)),"")</f>
      </c>
      <c r="H156" s="11">
        <f>IFERROR(IF('Paste data'!J156="","",(IF(ISNUMBER('Paste data'!J156),'Paste data'!J156,IFERROR(DATE(VALUE(LEFT('Paste data'!J156,4)),VALUE(MID('Paste data'!J156,6,2)),VALUE(MID('Paste data'!J156,9,2)))+VALUE(MID('Paste data'!J156,12,2))/24+VALUE(MID('Paste data'!J156,15,2))/1440,"")))-WEEKDAY((IF(ISNUMBER('Paste data'!J156),'Paste data'!J156,IFERROR(DATE(VALUE(LEFT('Paste data'!J156,4)),VALUE(MID('Paste data'!J156,6,2)),VALUE(MID('Paste data'!J156,9,2)))+VALUE(MID('Paste data'!J156,12,2))/24+VALUE(MID('Paste data'!J156,15,2))/1440,""))),3)),"")</f>
      </c>
    </row>
    <row r="157" spans="1:8" x14ac:dyDescent="0.25">
      <c r="A157" s="11">
        <f>IF('Paste data'!A157="","",'Paste data'!A157)</f>
      </c>
      <c r="B157" s="4">
        <f>IF('Paste data'!A157="","",'Paste data'!F157)</f>
      </c>
      <c r="C157" s="4">
        <f>IF('Paste data'!A157="","",'Paste data'!G157)</f>
      </c>
      <c r="D157" s="4">
        <f>IF('Paste data'!A157="","",'Paste data'!D157)</f>
      </c>
      <c r="E157" s="12">
        <f>IFERROR(IF(OR('Paste data'!H157="",'Paste data'!I157=""),"",ROUND((IF(ISNUMBER('Paste data'!I157),'Paste data'!I157,IFERROR(DATE(VALUE(LEFT('Paste data'!I157,4)),VALUE(MID('Paste data'!I157,6,2)),VALUE(MID('Paste data'!I157,9,2)))+VALUE(MID('Paste data'!I157,12,2))/24+VALUE(MID('Paste data'!I157,15,2))/1440,"")))-(IF(ISNUMBER('Paste data'!H157),'Paste data'!H157,IFERROR(DATE(VALUE(LEFT('Paste data'!H157,4)),VALUE(MID('Paste data'!H157,6,2)),VALUE(MID('Paste data'!H157,9,2)))+VALUE(MID('Paste data'!H157,12,2))/24+VALUE(MID('Paste data'!H157,15,2))/1440,""))),2)),"")</f>
      </c>
      <c r="F157" s="12">
        <f>IFERROR(IF(OR('Paste data'!I157="",'Paste data'!J157=""),"",ROUND((IF(ISNUMBER('Paste data'!J157),'Paste data'!J157,IFERROR(DATE(VALUE(LEFT('Paste data'!J157,4)),VALUE(MID('Paste data'!J157,6,2)),VALUE(MID('Paste data'!J157,9,2)))+VALUE(MID('Paste data'!J157,12,2))/24+VALUE(MID('Paste data'!J157,15,2))/1440,"")))-(IF(ISNUMBER('Paste data'!I157),'Paste data'!I157,IFERROR(DATE(VALUE(LEFT('Paste data'!I157,4)),VALUE(MID('Paste data'!I157,6,2)),VALUE(MID('Paste data'!I157,9,2)))+VALUE(MID('Paste data'!I157,12,2))/24+VALUE(MID('Paste data'!I157,15,2))/1440,""))),2)),"")</f>
      </c>
      <c r="G157" s="12">
        <f>IFERROR(IF(OR('Paste data'!H157="",'Paste data'!J157=""),"",ROUND((IF(ISNUMBER('Paste data'!J157),'Paste data'!J157,IFERROR(DATE(VALUE(LEFT('Paste data'!J157,4)),VALUE(MID('Paste data'!J157,6,2)),VALUE(MID('Paste data'!J157,9,2)))+VALUE(MID('Paste data'!J157,12,2))/24+VALUE(MID('Paste data'!J157,15,2))/1440,"")))-(IF(ISNUMBER('Paste data'!H157),'Paste data'!H157,IFERROR(DATE(VALUE(LEFT('Paste data'!H157,4)),VALUE(MID('Paste data'!H157,6,2)),VALUE(MID('Paste data'!H157,9,2)))+VALUE(MID('Paste data'!H157,12,2))/24+VALUE(MID('Paste data'!H157,15,2))/1440,""))),2)),"")</f>
      </c>
      <c r="H157" s="11">
        <f>IFERROR(IF('Paste data'!J157="","",(IF(ISNUMBER('Paste data'!J157),'Paste data'!J157,IFERROR(DATE(VALUE(LEFT('Paste data'!J157,4)),VALUE(MID('Paste data'!J157,6,2)),VALUE(MID('Paste data'!J157,9,2)))+VALUE(MID('Paste data'!J157,12,2))/24+VALUE(MID('Paste data'!J157,15,2))/1440,"")))-WEEKDAY((IF(ISNUMBER('Paste data'!J157),'Paste data'!J157,IFERROR(DATE(VALUE(LEFT('Paste data'!J157,4)),VALUE(MID('Paste data'!J157,6,2)),VALUE(MID('Paste data'!J157,9,2)))+VALUE(MID('Paste data'!J157,12,2))/24+VALUE(MID('Paste data'!J157,15,2))/1440,""))),3)),"")</f>
      </c>
    </row>
    <row r="158" spans="1:8" x14ac:dyDescent="0.25">
      <c r="A158" s="11">
        <f>IF('Paste data'!A158="","",'Paste data'!A158)</f>
      </c>
      <c r="B158" s="4">
        <f>IF('Paste data'!A158="","",'Paste data'!F158)</f>
      </c>
      <c r="C158" s="4">
        <f>IF('Paste data'!A158="","",'Paste data'!G158)</f>
      </c>
      <c r="D158" s="4">
        <f>IF('Paste data'!A158="","",'Paste data'!D158)</f>
      </c>
      <c r="E158" s="12">
        <f>IFERROR(IF(OR('Paste data'!H158="",'Paste data'!I158=""),"",ROUND((IF(ISNUMBER('Paste data'!I158),'Paste data'!I158,IFERROR(DATE(VALUE(LEFT('Paste data'!I158,4)),VALUE(MID('Paste data'!I158,6,2)),VALUE(MID('Paste data'!I158,9,2)))+VALUE(MID('Paste data'!I158,12,2))/24+VALUE(MID('Paste data'!I158,15,2))/1440,"")))-(IF(ISNUMBER('Paste data'!H158),'Paste data'!H158,IFERROR(DATE(VALUE(LEFT('Paste data'!H158,4)),VALUE(MID('Paste data'!H158,6,2)),VALUE(MID('Paste data'!H158,9,2)))+VALUE(MID('Paste data'!H158,12,2))/24+VALUE(MID('Paste data'!H158,15,2))/1440,""))),2)),"")</f>
      </c>
      <c r="F158" s="12">
        <f>IFERROR(IF(OR('Paste data'!I158="",'Paste data'!J158=""),"",ROUND((IF(ISNUMBER('Paste data'!J158),'Paste data'!J158,IFERROR(DATE(VALUE(LEFT('Paste data'!J158,4)),VALUE(MID('Paste data'!J158,6,2)),VALUE(MID('Paste data'!J158,9,2)))+VALUE(MID('Paste data'!J158,12,2))/24+VALUE(MID('Paste data'!J158,15,2))/1440,"")))-(IF(ISNUMBER('Paste data'!I158),'Paste data'!I158,IFERROR(DATE(VALUE(LEFT('Paste data'!I158,4)),VALUE(MID('Paste data'!I158,6,2)),VALUE(MID('Paste data'!I158,9,2)))+VALUE(MID('Paste data'!I158,12,2))/24+VALUE(MID('Paste data'!I158,15,2))/1440,""))),2)),"")</f>
      </c>
      <c r="G158" s="12">
        <f>IFERROR(IF(OR('Paste data'!H158="",'Paste data'!J158=""),"",ROUND((IF(ISNUMBER('Paste data'!J158),'Paste data'!J158,IFERROR(DATE(VALUE(LEFT('Paste data'!J158,4)),VALUE(MID('Paste data'!J158,6,2)),VALUE(MID('Paste data'!J158,9,2)))+VALUE(MID('Paste data'!J158,12,2))/24+VALUE(MID('Paste data'!J158,15,2))/1440,"")))-(IF(ISNUMBER('Paste data'!H158),'Paste data'!H158,IFERROR(DATE(VALUE(LEFT('Paste data'!H158,4)),VALUE(MID('Paste data'!H158,6,2)),VALUE(MID('Paste data'!H158,9,2)))+VALUE(MID('Paste data'!H158,12,2))/24+VALUE(MID('Paste data'!H158,15,2))/1440,""))),2)),"")</f>
      </c>
      <c r="H158" s="11">
        <f>IFERROR(IF('Paste data'!J158="","",(IF(ISNUMBER('Paste data'!J158),'Paste data'!J158,IFERROR(DATE(VALUE(LEFT('Paste data'!J158,4)),VALUE(MID('Paste data'!J158,6,2)),VALUE(MID('Paste data'!J158,9,2)))+VALUE(MID('Paste data'!J158,12,2))/24+VALUE(MID('Paste data'!J158,15,2))/1440,"")))-WEEKDAY((IF(ISNUMBER('Paste data'!J158),'Paste data'!J158,IFERROR(DATE(VALUE(LEFT('Paste data'!J158,4)),VALUE(MID('Paste data'!J158,6,2)),VALUE(MID('Paste data'!J158,9,2)))+VALUE(MID('Paste data'!J158,12,2))/24+VALUE(MID('Paste data'!J158,15,2))/1440,""))),3)),"")</f>
      </c>
    </row>
    <row r="159" spans="1:8" x14ac:dyDescent="0.25">
      <c r="A159" s="11">
        <f>IF('Paste data'!A159="","",'Paste data'!A159)</f>
      </c>
      <c r="B159" s="4">
        <f>IF('Paste data'!A159="","",'Paste data'!F159)</f>
      </c>
      <c r="C159" s="4">
        <f>IF('Paste data'!A159="","",'Paste data'!G159)</f>
      </c>
      <c r="D159" s="4">
        <f>IF('Paste data'!A159="","",'Paste data'!D159)</f>
      </c>
      <c r="E159" s="12">
        <f>IFERROR(IF(OR('Paste data'!H159="",'Paste data'!I159=""),"",ROUND((IF(ISNUMBER('Paste data'!I159),'Paste data'!I159,IFERROR(DATE(VALUE(LEFT('Paste data'!I159,4)),VALUE(MID('Paste data'!I159,6,2)),VALUE(MID('Paste data'!I159,9,2)))+VALUE(MID('Paste data'!I159,12,2))/24+VALUE(MID('Paste data'!I159,15,2))/1440,"")))-(IF(ISNUMBER('Paste data'!H159),'Paste data'!H159,IFERROR(DATE(VALUE(LEFT('Paste data'!H159,4)),VALUE(MID('Paste data'!H159,6,2)),VALUE(MID('Paste data'!H159,9,2)))+VALUE(MID('Paste data'!H159,12,2))/24+VALUE(MID('Paste data'!H159,15,2))/1440,""))),2)),"")</f>
      </c>
      <c r="F159" s="12">
        <f>IFERROR(IF(OR('Paste data'!I159="",'Paste data'!J159=""),"",ROUND((IF(ISNUMBER('Paste data'!J159),'Paste data'!J159,IFERROR(DATE(VALUE(LEFT('Paste data'!J159,4)),VALUE(MID('Paste data'!J159,6,2)),VALUE(MID('Paste data'!J159,9,2)))+VALUE(MID('Paste data'!J159,12,2))/24+VALUE(MID('Paste data'!J159,15,2))/1440,"")))-(IF(ISNUMBER('Paste data'!I159),'Paste data'!I159,IFERROR(DATE(VALUE(LEFT('Paste data'!I159,4)),VALUE(MID('Paste data'!I159,6,2)),VALUE(MID('Paste data'!I159,9,2)))+VALUE(MID('Paste data'!I159,12,2))/24+VALUE(MID('Paste data'!I159,15,2))/1440,""))),2)),"")</f>
      </c>
      <c r="G159" s="12">
        <f>IFERROR(IF(OR('Paste data'!H159="",'Paste data'!J159=""),"",ROUND((IF(ISNUMBER('Paste data'!J159),'Paste data'!J159,IFERROR(DATE(VALUE(LEFT('Paste data'!J159,4)),VALUE(MID('Paste data'!J159,6,2)),VALUE(MID('Paste data'!J159,9,2)))+VALUE(MID('Paste data'!J159,12,2))/24+VALUE(MID('Paste data'!J159,15,2))/1440,"")))-(IF(ISNUMBER('Paste data'!H159),'Paste data'!H159,IFERROR(DATE(VALUE(LEFT('Paste data'!H159,4)),VALUE(MID('Paste data'!H159,6,2)),VALUE(MID('Paste data'!H159,9,2)))+VALUE(MID('Paste data'!H159,12,2))/24+VALUE(MID('Paste data'!H159,15,2))/1440,""))),2)),"")</f>
      </c>
      <c r="H159" s="11">
        <f>IFERROR(IF('Paste data'!J159="","",(IF(ISNUMBER('Paste data'!J159),'Paste data'!J159,IFERROR(DATE(VALUE(LEFT('Paste data'!J159,4)),VALUE(MID('Paste data'!J159,6,2)),VALUE(MID('Paste data'!J159,9,2)))+VALUE(MID('Paste data'!J159,12,2))/24+VALUE(MID('Paste data'!J159,15,2))/1440,"")))-WEEKDAY((IF(ISNUMBER('Paste data'!J159),'Paste data'!J159,IFERROR(DATE(VALUE(LEFT('Paste data'!J159,4)),VALUE(MID('Paste data'!J159,6,2)),VALUE(MID('Paste data'!J159,9,2)))+VALUE(MID('Paste data'!J159,12,2))/24+VALUE(MID('Paste data'!J159,15,2))/1440,""))),3)),"")</f>
      </c>
    </row>
    <row r="160" spans="1:8" x14ac:dyDescent="0.25">
      <c r="A160" s="11">
        <f>IF('Paste data'!A160="","",'Paste data'!A160)</f>
      </c>
      <c r="B160" s="4">
        <f>IF('Paste data'!A160="","",'Paste data'!F160)</f>
      </c>
      <c r="C160" s="4">
        <f>IF('Paste data'!A160="","",'Paste data'!G160)</f>
      </c>
      <c r="D160" s="4">
        <f>IF('Paste data'!A160="","",'Paste data'!D160)</f>
      </c>
      <c r="E160" s="12">
        <f>IFERROR(IF(OR('Paste data'!H160="",'Paste data'!I160=""),"",ROUND((IF(ISNUMBER('Paste data'!I160),'Paste data'!I160,IFERROR(DATE(VALUE(LEFT('Paste data'!I160,4)),VALUE(MID('Paste data'!I160,6,2)),VALUE(MID('Paste data'!I160,9,2)))+VALUE(MID('Paste data'!I160,12,2))/24+VALUE(MID('Paste data'!I160,15,2))/1440,"")))-(IF(ISNUMBER('Paste data'!H160),'Paste data'!H160,IFERROR(DATE(VALUE(LEFT('Paste data'!H160,4)),VALUE(MID('Paste data'!H160,6,2)),VALUE(MID('Paste data'!H160,9,2)))+VALUE(MID('Paste data'!H160,12,2))/24+VALUE(MID('Paste data'!H160,15,2))/1440,""))),2)),"")</f>
      </c>
      <c r="F160" s="12">
        <f>IFERROR(IF(OR('Paste data'!I160="",'Paste data'!J160=""),"",ROUND((IF(ISNUMBER('Paste data'!J160),'Paste data'!J160,IFERROR(DATE(VALUE(LEFT('Paste data'!J160,4)),VALUE(MID('Paste data'!J160,6,2)),VALUE(MID('Paste data'!J160,9,2)))+VALUE(MID('Paste data'!J160,12,2))/24+VALUE(MID('Paste data'!J160,15,2))/1440,"")))-(IF(ISNUMBER('Paste data'!I160),'Paste data'!I160,IFERROR(DATE(VALUE(LEFT('Paste data'!I160,4)),VALUE(MID('Paste data'!I160,6,2)),VALUE(MID('Paste data'!I160,9,2)))+VALUE(MID('Paste data'!I160,12,2))/24+VALUE(MID('Paste data'!I160,15,2))/1440,""))),2)),"")</f>
      </c>
      <c r="G160" s="12">
        <f>IFERROR(IF(OR('Paste data'!H160="",'Paste data'!J160=""),"",ROUND((IF(ISNUMBER('Paste data'!J160),'Paste data'!J160,IFERROR(DATE(VALUE(LEFT('Paste data'!J160,4)),VALUE(MID('Paste data'!J160,6,2)),VALUE(MID('Paste data'!J160,9,2)))+VALUE(MID('Paste data'!J160,12,2))/24+VALUE(MID('Paste data'!J160,15,2))/1440,"")))-(IF(ISNUMBER('Paste data'!H160),'Paste data'!H160,IFERROR(DATE(VALUE(LEFT('Paste data'!H160,4)),VALUE(MID('Paste data'!H160,6,2)),VALUE(MID('Paste data'!H160,9,2)))+VALUE(MID('Paste data'!H160,12,2))/24+VALUE(MID('Paste data'!H160,15,2))/1440,""))),2)),"")</f>
      </c>
      <c r="H160" s="11">
        <f>IFERROR(IF('Paste data'!J160="","",(IF(ISNUMBER('Paste data'!J160),'Paste data'!J160,IFERROR(DATE(VALUE(LEFT('Paste data'!J160,4)),VALUE(MID('Paste data'!J160,6,2)),VALUE(MID('Paste data'!J160,9,2)))+VALUE(MID('Paste data'!J160,12,2))/24+VALUE(MID('Paste data'!J160,15,2))/1440,"")))-WEEKDAY((IF(ISNUMBER('Paste data'!J160),'Paste data'!J160,IFERROR(DATE(VALUE(LEFT('Paste data'!J160,4)),VALUE(MID('Paste data'!J160,6,2)),VALUE(MID('Paste data'!J160,9,2)))+VALUE(MID('Paste data'!J160,12,2))/24+VALUE(MID('Paste data'!J160,15,2))/1440,""))),3)),"")</f>
      </c>
    </row>
    <row r="161" spans="1:8" x14ac:dyDescent="0.25">
      <c r="A161" s="11">
        <f>IF('Paste data'!A161="","",'Paste data'!A161)</f>
      </c>
      <c r="B161" s="4">
        <f>IF('Paste data'!A161="","",'Paste data'!F161)</f>
      </c>
      <c r="C161" s="4">
        <f>IF('Paste data'!A161="","",'Paste data'!G161)</f>
      </c>
      <c r="D161" s="4">
        <f>IF('Paste data'!A161="","",'Paste data'!D161)</f>
      </c>
      <c r="E161" s="12">
        <f>IFERROR(IF(OR('Paste data'!H161="",'Paste data'!I161=""),"",ROUND((IF(ISNUMBER('Paste data'!I161),'Paste data'!I161,IFERROR(DATE(VALUE(LEFT('Paste data'!I161,4)),VALUE(MID('Paste data'!I161,6,2)),VALUE(MID('Paste data'!I161,9,2)))+VALUE(MID('Paste data'!I161,12,2))/24+VALUE(MID('Paste data'!I161,15,2))/1440,"")))-(IF(ISNUMBER('Paste data'!H161),'Paste data'!H161,IFERROR(DATE(VALUE(LEFT('Paste data'!H161,4)),VALUE(MID('Paste data'!H161,6,2)),VALUE(MID('Paste data'!H161,9,2)))+VALUE(MID('Paste data'!H161,12,2))/24+VALUE(MID('Paste data'!H161,15,2))/1440,""))),2)),"")</f>
      </c>
      <c r="F161" s="12">
        <f>IFERROR(IF(OR('Paste data'!I161="",'Paste data'!J161=""),"",ROUND((IF(ISNUMBER('Paste data'!J161),'Paste data'!J161,IFERROR(DATE(VALUE(LEFT('Paste data'!J161,4)),VALUE(MID('Paste data'!J161,6,2)),VALUE(MID('Paste data'!J161,9,2)))+VALUE(MID('Paste data'!J161,12,2))/24+VALUE(MID('Paste data'!J161,15,2))/1440,"")))-(IF(ISNUMBER('Paste data'!I161),'Paste data'!I161,IFERROR(DATE(VALUE(LEFT('Paste data'!I161,4)),VALUE(MID('Paste data'!I161,6,2)),VALUE(MID('Paste data'!I161,9,2)))+VALUE(MID('Paste data'!I161,12,2))/24+VALUE(MID('Paste data'!I161,15,2))/1440,""))),2)),"")</f>
      </c>
      <c r="G161" s="12">
        <f>IFERROR(IF(OR('Paste data'!H161="",'Paste data'!J161=""),"",ROUND((IF(ISNUMBER('Paste data'!J161),'Paste data'!J161,IFERROR(DATE(VALUE(LEFT('Paste data'!J161,4)),VALUE(MID('Paste data'!J161,6,2)),VALUE(MID('Paste data'!J161,9,2)))+VALUE(MID('Paste data'!J161,12,2))/24+VALUE(MID('Paste data'!J161,15,2))/1440,"")))-(IF(ISNUMBER('Paste data'!H161),'Paste data'!H161,IFERROR(DATE(VALUE(LEFT('Paste data'!H161,4)),VALUE(MID('Paste data'!H161,6,2)),VALUE(MID('Paste data'!H161,9,2)))+VALUE(MID('Paste data'!H161,12,2))/24+VALUE(MID('Paste data'!H161,15,2))/1440,""))),2)),"")</f>
      </c>
      <c r="H161" s="11">
        <f>IFERROR(IF('Paste data'!J161="","",(IF(ISNUMBER('Paste data'!J161),'Paste data'!J161,IFERROR(DATE(VALUE(LEFT('Paste data'!J161,4)),VALUE(MID('Paste data'!J161,6,2)),VALUE(MID('Paste data'!J161,9,2)))+VALUE(MID('Paste data'!J161,12,2))/24+VALUE(MID('Paste data'!J161,15,2))/1440,"")))-WEEKDAY((IF(ISNUMBER('Paste data'!J161),'Paste data'!J161,IFERROR(DATE(VALUE(LEFT('Paste data'!J161,4)),VALUE(MID('Paste data'!J161,6,2)),VALUE(MID('Paste data'!J161,9,2)))+VALUE(MID('Paste data'!J161,12,2))/24+VALUE(MID('Paste data'!J161,15,2))/1440,""))),3)),"")</f>
      </c>
    </row>
    <row r="162" spans="1:8" x14ac:dyDescent="0.25">
      <c r="A162" s="11">
        <f>IF('Paste data'!A162="","",'Paste data'!A162)</f>
      </c>
      <c r="B162" s="4">
        <f>IF('Paste data'!A162="","",'Paste data'!F162)</f>
      </c>
      <c r="C162" s="4">
        <f>IF('Paste data'!A162="","",'Paste data'!G162)</f>
      </c>
      <c r="D162" s="4">
        <f>IF('Paste data'!A162="","",'Paste data'!D162)</f>
      </c>
      <c r="E162" s="12">
        <f>IFERROR(IF(OR('Paste data'!H162="",'Paste data'!I162=""),"",ROUND((IF(ISNUMBER('Paste data'!I162),'Paste data'!I162,IFERROR(DATE(VALUE(LEFT('Paste data'!I162,4)),VALUE(MID('Paste data'!I162,6,2)),VALUE(MID('Paste data'!I162,9,2)))+VALUE(MID('Paste data'!I162,12,2))/24+VALUE(MID('Paste data'!I162,15,2))/1440,"")))-(IF(ISNUMBER('Paste data'!H162),'Paste data'!H162,IFERROR(DATE(VALUE(LEFT('Paste data'!H162,4)),VALUE(MID('Paste data'!H162,6,2)),VALUE(MID('Paste data'!H162,9,2)))+VALUE(MID('Paste data'!H162,12,2))/24+VALUE(MID('Paste data'!H162,15,2))/1440,""))),2)),"")</f>
      </c>
      <c r="F162" s="12">
        <f>IFERROR(IF(OR('Paste data'!I162="",'Paste data'!J162=""),"",ROUND((IF(ISNUMBER('Paste data'!J162),'Paste data'!J162,IFERROR(DATE(VALUE(LEFT('Paste data'!J162,4)),VALUE(MID('Paste data'!J162,6,2)),VALUE(MID('Paste data'!J162,9,2)))+VALUE(MID('Paste data'!J162,12,2))/24+VALUE(MID('Paste data'!J162,15,2))/1440,"")))-(IF(ISNUMBER('Paste data'!I162),'Paste data'!I162,IFERROR(DATE(VALUE(LEFT('Paste data'!I162,4)),VALUE(MID('Paste data'!I162,6,2)),VALUE(MID('Paste data'!I162,9,2)))+VALUE(MID('Paste data'!I162,12,2))/24+VALUE(MID('Paste data'!I162,15,2))/1440,""))),2)),"")</f>
      </c>
      <c r="G162" s="12">
        <f>IFERROR(IF(OR('Paste data'!H162="",'Paste data'!J162=""),"",ROUND((IF(ISNUMBER('Paste data'!J162),'Paste data'!J162,IFERROR(DATE(VALUE(LEFT('Paste data'!J162,4)),VALUE(MID('Paste data'!J162,6,2)),VALUE(MID('Paste data'!J162,9,2)))+VALUE(MID('Paste data'!J162,12,2))/24+VALUE(MID('Paste data'!J162,15,2))/1440,"")))-(IF(ISNUMBER('Paste data'!H162),'Paste data'!H162,IFERROR(DATE(VALUE(LEFT('Paste data'!H162,4)),VALUE(MID('Paste data'!H162,6,2)),VALUE(MID('Paste data'!H162,9,2)))+VALUE(MID('Paste data'!H162,12,2))/24+VALUE(MID('Paste data'!H162,15,2))/1440,""))),2)),"")</f>
      </c>
      <c r="H162" s="11">
        <f>IFERROR(IF('Paste data'!J162="","",(IF(ISNUMBER('Paste data'!J162),'Paste data'!J162,IFERROR(DATE(VALUE(LEFT('Paste data'!J162,4)),VALUE(MID('Paste data'!J162,6,2)),VALUE(MID('Paste data'!J162,9,2)))+VALUE(MID('Paste data'!J162,12,2))/24+VALUE(MID('Paste data'!J162,15,2))/1440,"")))-WEEKDAY((IF(ISNUMBER('Paste data'!J162),'Paste data'!J162,IFERROR(DATE(VALUE(LEFT('Paste data'!J162,4)),VALUE(MID('Paste data'!J162,6,2)),VALUE(MID('Paste data'!J162,9,2)))+VALUE(MID('Paste data'!J162,12,2))/24+VALUE(MID('Paste data'!J162,15,2))/1440,""))),3)),"")</f>
      </c>
    </row>
    <row r="163" spans="1:8" x14ac:dyDescent="0.25">
      <c r="A163" s="11">
        <f>IF('Paste data'!A163="","",'Paste data'!A163)</f>
      </c>
      <c r="B163" s="4">
        <f>IF('Paste data'!A163="","",'Paste data'!F163)</f>
      </c>
      <c r="C163" s="4">
        <f>IF('Paste data'!A163="","",'Paste data'!G163)</f>
      </c>
      <c r="D163" s="4">
        <f>IF('Paste data'!A163="","",'Paste data'!D163)</f>
      </c>
      <c r="E163" s="12">
        <f>IFERROR(IF(OR('Paste data'!H163="",'Paste data'!I163=""),"",ROUND((IF(ISNUMBER('Paste data'!I163),'Paste data'!I163,IFERROR(DATE(VALUE(LEFT('Paste data'!I163,4)),VALUE(MID('Paste data'!I163,6,2)),VALUE(MID('Paste data'!I163,9,2)))+VALUE(MID('Paste data'!I163,12,2))/24+VALUE(MID('Paste data'!I163,15,2))/1440,"")))-(IF(ISNUMBER('Paste data'!H163),'Paste data'!H163,IFERROR(DATE(VALUE(LEFT('Paste data'!H163,4)),VALUE(MID('Paste data'!H163,6,2)),VALUE(MID('Paste data'!H163,9,2)))+VALUE(MID('Paste data'!H163,12,2))/24+VALUE(MID('Paste data'!H163,15,2))/1440,""))),2)),"")</f>
      </c>
      <c r="F163" s="12">
        <f>IFERROR(IF(OR('Paste data'!I163="",'Paste data'!J163=""),"",ROUND((IF(ISNUMBER('Paste data'!J163),'Paste data'!J163,IFERROR(DATE(VALUE(LEFT('Paste data'!J163,4)),VALUE(MID('Paste data'!J163,6,2)),VALUE(MID('Paste data'!J163,9,2)))+VALUE(MID('Paste data'!J163,12,2))/24+VALUE(MID('Paste data'!J163,15,2))/1440,"")))-(IF(ISNUMBER('Paste data'!I163),'Paste data'!I163,IFERROR(DATE(VALUE(LEFT('Paste data'!I163,4)),VALUE(MID('Paste data'!I163,6,2)),VALUE(MID('Paste data'!I163,9,2)))+VALUE(MID('Paste data'!I163,12,2))/24+VALUE(MID('Paste data'!I163,15,2))/1440,""))),2)),"")</f>
      </c>
      <c r="G163" s="12">
        <f>IFERROR(IF(OR('Paste data'!H163="",'Paste data'!J163=""),"",ROUND((IF(ISNUMBER('Paste data'!J163),'Paste data'!J163,IFERROR(DATE(VALUE(LEFT('Paste data'!J163,4)),VALUE(MID('Paste data'!J163,6,2)),VALUE(MID('Paste data'!J163,9,2)))+VALUE(MID('Paste data'!J163,12,2))/24+VALUE(MID('Paste data'!J163,15,2))/1440,"")))-(IF(ISNUMBER('Paste data'!H163),'Paste data'!H163,IFERROR(DATE(VALUE(LEFT('Paste data'!H163,4)),VALUE(MID('Paste data'!H163,6,2)),VALUE(MID('Paste data'!H163,9,2)))+VALUE(MID('Paste data'!H163,12,2))/24+VALUE(MID('Paste data'!H163,15,2))/1440,""))),2)),"")</f>
      </c>
      <c r="H163" s="11">
        <f>IFERROR(IF('Paste data'!J163="","",(IF(ISNUMBER('Paste data'!J163),'Paste data'!J163,IFERROR(DATE(VALUE(LEFT('Paste data'!J163,4)),VALUE(MID('Paste data'!J163,6,2)),VALUE(MID('Paste data'!J163,9,2)))+VALUE(MID('Paste data'!J163,12,2))/24+VALUE(MID('Paste data'!J163,15,2))/1440,"")))-WEEKDAY((IF(ISNUMBER('Paste data'!J163),'Paste data'!J163,IFERROR(DATE(VALUE(LEFT('Paste data'!J163,4)),VALUE(MID('Paste data'!J163,6,2)),VALUE(MID('Paste data'!J163,9,2)))+VALUE(MID('Paste data'!J163,12,2))/24+VALUE(MID('Paste data'!J163,15,2))/1440,""))),3)),"")</f>
      </c>
    </row>
    <row r="164" spans="1:8" x14ac:dyDescent="0.25">
      <c r="A164" s="11">
        <f>IF('Paste data'!A164="","",'Paste data'!A164)</f>
      </c>
      <c r="B164" s="4">
        <f>IF('Paste data'!A164="","",'Paste data'!F164)</f>
      </c>
      <c r="C164" s="4">
        <f>IF('Paste data'!A164="","",'Paste data'!G164)</f>
      </c>
      <c r="D164" s="4">
        <f>IF('Paste data'!A164="","",'Paste data'!D164)</f>
      </c>
      <c r="E164" s="12">
        <f>IFERROR(IF(OR('Paste data'!H164="",'Paste data'!I164=""),"",ROUND((IF(ISNUMBER('Paste data'!I164),'Paste data'!I164,IFERROR(DATE(VALUE(LEFT('Paste data'!I164,4)),VALUE(MID('Paste data'!I164,6,2)),VALUE(MID('Paste data'!I164,9,2)))+VALUE(MID('Paste data'!I164,12,2))/24+VALUE(MID('Paste data'!I164,15,2))/1440,"")))-(IF(ISNUMBER('Paste data'!H164),'Paste data'!H164,IFERROR(DATE(VALUE(LEFT('Paste data'!H164,4)),VALUE(MID('Paste data'!H164,6,2)),VALUE(MID('Paste data'!H164,9,2)))+VALUE(MID('Paste data'!H164,12,2))/24+VALUE(MID('Paste data'!H164,15,2))/1440,""))),2)),"")</f>
      </c>
      <c r="F164" s="12">
        <f>IFERROR(IF(OR('Paste data'!I164="",'Paste data'!J164=""),"",ROUND((IF(ISNUMBER('Paste data'!J164),'Paste data'!J164,IFERROR(DATE(VALUE(LEFT('Paste data'!J164,4)),VALUE(MID('Paste data'!J164,6,2)),VALUE(MID('Paste data'!J164,9,2)))+VALUE(MID('Paste data'!J164,12,2))/24+VALUE(MID('Paste data'!J164,15,2))/1440,"")))-(IF(ISNUMBER('Paste data'!I164),'Paste data'!I164,IFERROR(DATE(VALUE(LEFT('Paste data'!I164,4)),VALUE(MID('Paste data'!I164,6,2)),VALUE(MID('Paste data'!I164,9,2)))+VALUE(MID('Paste data'!I164,12,2))/24+VALUE(MID('Paste data'!I164,15,2))/1440,""))),2)),"")</f>
      </c>
      <c r="G164" s="12">
        <f>IFERROR(IF(OR('Paste data'!H164="",'Paste data'!J164=""),"",ROUND((IF(ISNUMBER('Paste data'!J164),'Paste data'!J164,IFERROR(DATE(VALUE(LEFT('Paste data'!J164,4)),VALUE(MID('Paste data'!J164,6,2)),VALUE(MID('Paste data'!J164,9,2)))+VALUE(MID('Paste data'!J164,12,2))/24+VALUE(MID('Paste data'!J164,15,2))/1440,"")))-(IF(ISNUMBER('Paste data'!H164),'Paste data'!H164,IFERROR(DATE(VALUE(LEFT('Paste data'!H164,4)),VALUE(MID('Paste data'!H164,6,2)),VALUE(MID('Paste data'!H164,9,2)))+VALUE(MID('Paste data'!H164,12,2))/24+VALUE(MID('Paste data'!H164,15,2))/1440,""))),2)),"")</f>
      </c>
      <c r="H164" s="11">
        <f>IFERROR(IF('Paste data'!J164="","",(IF(ISNUMBER('Paste data'!J164),'Paste data'!J164,IFERROR(DATE(VALUE(LEFT('Paste data'!J164,4)),VALUE(MID('Paste data'!J164,6,2)),VALUE(MID('Paste data'!J164,9,2)))+VALUE(MID('Paste data'!J164,12,2))/24+VALUE(MID('Paste data'!J164,15,2))/1440,"")))-WEEKDAY((IF(ISNUMBER('Paste data'!J164),'Paste data'!J164,IFERROR(DATE(VALUE(LEFT('Paste data'!J164,4)),VALUE(MID('Paste data'!J164,6,2)),VALUE(MID('Paste data'!J164,9,2)))+VALUE(MID('Paste data'!J164,12,2))/24+VALUE(MID('Paste data'!J164,15,2))/1440,""))),3)),"")</f>
      </c>
    </row>
    <row r="165" spans="1:8" x14ac:dyDescent="0.25">
      <c r="A165" s="11">
        <f>IF('Paste data'!A165="","",'Paste data'!A165)</f>
      </c>
      <c r="B165" s="4">
        <f>IF('Paste data'!A165="","",'Paste data'!F165)</f>
      </c>
      <c r="C165" s="4">
        <f>IF('Paste data'!A165="","",'Paste data'!G165)</f>
      </c>
      <c r="D165" s="4">
        <f>IF('Paste data'!A165="","",'Paste data'!D165)</f>
      </c>
      <c r="E165" s="12">
        <f>IFERROR(IF(OR('Paste data'!H165="",'Paste data'!I165=""),"",ROUND((IF(ISNUMBER('Paste data'!I165),'Paste data'!I165,IFERROR(DATE(VALUE(LEFT('Paste data'!I165,4)),VALUE(MID('Paste data'!I165,6,2)),VALUE(MID('Paste data'!I165,9,2)))+VALUE(MID('Paste data'!I165,12,2))/24+VALUE(MID('Paste data'!I165,15,2))/1440,"")))-(IF(ISNUMBER('Paste data'!H165),'Paste data'!H165,IFERROR(DATE(VALUE(LEFT('Paste data'!H165,4)),VALUE(MID('Paste data'!H165,6,2)),VALUE(MID('Paste data'!H165,9,2)))+VALUE(MID('Paste data'!H165,12,2))/24+VALUE(MID('Paste data'!H165,15,2))/1440,""))),2)),"")</f>
      </c>
      <c r="F165" s="12">
        <f>IFERROR(IF(OR('Paste data'!I165="",'Paste data'!J165=""),"",ROUND((IF(ISNUMBER('Paste data'!J165),'Paste data'!J165,IFERROR(DATE(VALUE(LEFT('Paste data'!J165,4)),VALUE(MID('Paste data'!J165,6,2)),VALUE(MID('Paste data'!J165,9,2)))+VALUE(MID('Paste data'!J165,12,2))/24+VALUE(MID('Paste data'!J165,15,2))/1440,"")))-(IF(ISNUMBER('Paste data'!I165),'Paste data'!I165,IFERROR(DATE(VALUE(LEFT('Paste data'!I165,4)),VALUE(MID('Paste data'!I165,6,2)),VALUE(MID('Paste data'!I165,9,2)))+VALUE(MID('Paste data'!I165,12,2))/24+VALUE(MID('Paste data'!I165,15,2))/1440,""))),2)),"")</f>
      </c>
      <c r="G165" s="12">
        <f>IFERROR(IF(OR('Paste data'!H165="",'Paste data'!J165=""),"",ROUND((IF(ISNUMBER('Paste data'!J165),'Paste data'!J165,IFERROR(DATE(VALUE(LEFT('Paste data'!J165,4)),VALUE(MID('Paste data'!J165,6,2)),VALUE(MID('Paste data'!J165,9,2)))+VALUE(MID('Paste data'!J165,12,2))/24+VALUE(MID('Paste data'!J165,15,2))/1440,"")))-(IF(ISNUMBER('Paste data'!H165),'Paste data'!H165,IFERROR(DATE(VALUE(LEFT('Paste data'!H165,4)),VALUE(MID('Paste data'!H165,6,2)),VALUE(MID('Paste data'!H165,9,2)))+VALUE(MID('Paste data'!H165,12,2))/24+VALUE(MID('Paste data'!H165,15,2))/1440,""))),2)),"")</f>
      </c>
      <c r="H165" s="11">
        <f>IFERROR(IF('Paste data'!J165="","",(IF(ISNUMBER('Paste data'!J165),'Paste data'!J165,IFERROR(DATE(VALUE(LEFT('Paste data'!J165,4)),VALUE(MID('Paste data'!J165,6,2)),VALUE(MID('Paste data'!J165,9,2)))+VALUE(MID('Paste data'!J165,12,2))/24+VALUE(MID('Paste data'!J165,15,2))/1440,"")))-WEEKDAY((IF(ISNUMBER('Paste data'!J165),'Paste data'!J165,IFERROR(DATE(VALUE(LEFT('Paste data'!J165,4)),VALUE(MID('Paste data'!J165,6,2)),VALUE(MID('Paste data'!J165,9,2)))+VALUE(MID('Paste data'!J165,12,2))/24+VALUE(MID('Paste data'!J165,15,2))/1440,""))),3)),"")</f>
      </c>
    </row>
    <row r="166" spans="1:8" x14ac:dyDescent="0.25">
      <c r="A166" s="11">
        <f>IF('Paste data'!A166="","",'Paste data'!A166)</f>
      </c>
      <c r="B166" s="4">
        <f>IF('Paste data'!A166="","",'Paste data'!F166)</f>
      </c>
      <c r="C166" s="4">
        <f>IF('Paste data'!A166="","",'Paste data'!G166)</f>
      </c>
      <c r="D166" s="4">
        <f>IF('Paste data'!A166="","",'Paste data'!D166)</f>
      </c>
      <c r="E166" s="12">
        <f>IFERROR(IF(OR('Paste data'!H166="",'Paste data'!I166=""),"",ROUND((IF(ISNUMBER('Paste data'!I166),'Paste data'!I166,IFERROR(DATE(VALUE(LEFT('Paste data'!I166,4)),VALUE(MID('Paste data'!I166,6,2)),VALUE(MID('Paste data'!I166,9,2)))+VALUE(MID('Paste data'!I166,12,2))/24+VALUE(MID('Paste data'!I166,15,2))/1440,"")))-(IF(ISNUMBER('Paste data'!H166),'Paste data'!H166,IFERROR(DATE(VALUE(LEFT('Paste data'!H166,4)),VALUE(MID('Paste data'!H166,6,2)),VALUE(MID('Paste data'!H166,9,2)))+VALUE(MID('Paste data'!H166,12,2))/24+VALUE(MID('Paste data'!H166,15,2))/1440,""))),2)),"")</f>
      </c>
      <c r="F166" s="12">
        <f>IFERROR(IF(OR('Paste data'!I166="",'Paste data'!J166=""),"",ROUND((IF(ISNUMBER('Paste data'!J166),'Paste data'!J166,IFERROR(DATE(VALUE(LEFT('Paste data'!J166,4)),VALUE(MID('Paste data'!J166,6,2)),VALUE(MID('Paste data'!J166,9,2)))+VALUE(MID('Paste data'!J166,12,2))/24+VALUE(MID('Paste data'!J166,15,2))/1440,"")))-(IF(ISNUMBER('Paste data'!I166),'Paste data'!I166,IFERROR(DATE(VALUE(LEFT('Paste data'!I166,4)),VALUE(MID('Paste data'!I166,6,2)),VALUE(MID('Paste data'!I166,9,2)))+VALUE(MID('Paste data'!I166,12,2))/24+VALUE(MID('Paste data'!I166,15,2))/1440,""))),2)),"")</f>
      </c>
      <c r="G166" s="12">
        <f>IFERROR(IF(OR('Paste data'!H166="",'Paste data'!J166=""),"",ROUND((IF(ISNUMBER('Paste data'!J166),'Paste data'!J166,IFERROR(DATE(VALUE(LEFT('Paste data'!J166,4)),VALUE(MID('Paste data'!J166,6,2)),VALUE(MID('Paste data'!J166,9,2)))+VALUE(MID('Paste data'!J166,12,2))/24+VALUE(MID('Paste data'!J166,15,2))/1440,"")))-(IF(ISNUMBER('Paste data'!H166),'Paste data'!H166,IFERROR(DATE(VALUE(LEFT('Paste data'!H166,4)),VALUE(MID('Paste data'!H166,6,2)),VALUE(MID('Paste data'!H166,9,2)))+VALUE(MID('Paste data'!H166,12,2))/24+VALUE(MID('Paste data'!H166,15,2))/1440,""))),2)),"")</f>
      </c>
      <c r="H166" s="11">
        <f>IFERROR(IF('Paste data'!J166="","",(IF(ISNUMBER('Paste data'!J166),'Paste data'!J166,IFERROR(DATE(VALUE(LEFT('Paste data'!J166,4)),VALUE(MID('Paste data'!J166,6,2)),VALUE(MID('Paste data'!J166,9,2)))+VALUE(MID('Paste data'!J166,12,2))/24+VALUE(MID('Paste data'!J166,15,2))/1440,"")))-WEEKDAY((IF(ISNUMBER('Paste data'!J166),'Paste data'!J166,IFERROR(DATE(VALUE(LEFT('Paste data'!J166,4)),VALUE(MID('Paste data'!J166,6,2)),VALUE(MID('Paste data'!J166,9,2)))+VALUE(MID('Paste data'!J166,12,2))/24+VALUE(MID('Paste data'!J166,15,2))/1440,""))),3)),"")</f>
      </c>
    </row>
    <row r="167" spans="1:8" x14ac:dyDescent="0.25">
      <c r="A167" s="11">
        <f>IF('Paste data'!A167="","",'Paste data'!A167)</f>
      </c>
      <c r="B167" s="4">
        <f>IF('Paste data'!A167="","",'Paste data'!F167)</f>
      </c>
      <c r="C167" s="4">
        <f>IF('Paste data'!A167="","",'Paste data'!G167)</f>
      </c>
      <c r="D167" s="4">
        <f>IF('Paste data'!A167="","",'Paste data'!D167)</f>
      </c>
      <c r="E167" s="12">
        <f>IFERROR(IF(OR('Paste data'!H167="",'Paste data'!I167=""),"",ROUND((IF(ISNUMBER('Paste data'!I167),'Paste data'!I167,IFERROR(DATE(VALUE(LEFT('Paste data'!I167,4)),VALUE(MID('Paste data'!I167,6,2)),VALUE(MID('Paste data'!I167,9,2)))+VALUE(MID('Paste data'!I167,12,2))/24+VALUE(MID('Paste data'!I167,15,2))/1440,"")))-(IF(ISNUMBER('Paste data'!H167),'Paste data'!H167,IFERROR(DATE(VALUE(LEFT('Paste data'!H167,4)),VALUE(MID('Paste data'!H167,6,2)),VALUE(MID('Paste data'!H167,9,2)))+VALUE(MID('Paste data'!H167,12,2))/24+VALUE(MID('Paste data'!H167,15,2))/1440,""))),2)),"")</f>
      </c>
      <c r="F167" s="12">
        <f>IFERROR(IF(OR('Paste data'!I167="",'Paste data'!J167=""),"",ROUND((IF(ISNUMBER('Paste data'!J167),'Paste data'!J167,IFERROR(DATE(VALUE(LEFT('Paste data'!J167,4)),VALUE(MID('Paste data'!J167,6,2)),VALUE(MID('Paste data'!J167,9,2)))+VALUE(MID('Paste data'!J167,12,2))/24+VALUE(MID('Paste data'!J167,15,2))/1440,"")))-(IF(ISNUMBER('Paste data'!I167),'Paste data'!I167,IFERROR(DATE(VALUE(LEFT('Paste data'!I167,4)),VALUE(MID('Paste data'!I167,6,2)),VALUE(MID('Paste data'!I167,9,2)))+VALUE(MID('Paste data'!I167,12,2))/24+VALUE(MID('Paste data'!I167,15,2))/1440,""))),2)),"")</f>
      </c>
      <c r="G167" s="12">
        <f>IFERROR(IF(OR('Paste data'!H167="",'Paste data'!J167=""),"",ROUND((IF(ISNUMBER('Paste data'!J167),'Paste data'!J167,IFERROR(DATE(VALUE(LEFT('Paste data'!J167,4)),VALUE(MID('Paste data'!J167,6,2)),VALUE(MID('Paste data'!J167,9,2)))+VALUE(MID('Paste data'!J167,12,2))/24+VALUE(MID('Paste data'!J167,15,2))/1440,"")))-(IF(ISNUMBER('Paste data'!H167),'Paste data'!H167,IFERROR(DATE(VALUE(LEFT('Paste data'!H167,4)),VALUE(MID('Paste data'!H167,6,2)),VALUE(MID('Paste data'!H167,9,2)))+VALUE(MID('Paste data'!H167,12,2))/24+VALUE(MID('Paste data'!H167,15,2))/1440,""))),2)),"")</f>
      </c>
      <c r="H167" s="11">
        <f>IFERROR(IF('Paste data'!J167="","",(IF(ISNUMBER('Paste data'!J167),'Paste data'!J167,IFERROR(DATE(VALUE(LEFT('Paste data'!J167,4)),VALUE(MID('Paste data'!J167,6,2)),VALUE(MID('Paste data'!J167,9,2)))+VALUE(MID('Paste data'!J167,12,2))/24+VALUE(MID('Paste data'!J167,15,2))/1440,"")))-WEEKDAY((IF(ISNUMBER('Paste data'!J167),'Paste data'!J167,IFERROR(DATE(VALUE(LEFT('Paste data'!J167,4)),VALUE(MID('Paste data'!J167,6,2)),VALUE(MID('Paste data'!J167,9,2)))+VALUE(MID('Paste data'!J167,12,2))/24+VALUE(MID('Paste data'!J167,15,2))/1440,""))),3)),"")</f>
      </c>
    </row>
    <row r="168" spans="1:8" x14ac:dyDescent="0.25">
      <c r="A168" s="11">
        <f>IF('Paste data'!A168="","",'Paste data'!A168)</f>
      </c>
      <c r="B168" s="4">
        <f>IF('Paste data'!A168="","",'Paste data'!F168)</f>
      </c>
      <c r="C168" s="4">
        <f>IF('Paste data'!A168="","",'Paste data'!G168)</f>
      </c>
      <c r="D168" s="4">
        <f>IF('Paste data'!A168="","",'Paste data'!D168)</f>
      </c>
      <c r="E168" s="12">
        <f>IFERROR(IF(OR('Paste data'!H168="",'Paste data'!I168=""),"",ROUND((IF(ISNUMBER('Paste data'!I168),'Paste data'!I168,IFERROR(DATE(VALUE(LEFT('Paste data'!I168,4)),VALUE(MID('Paste data'!I168,6,2)),VALUE(MID('Paste data'!I168,9,2)))+VALUE(MID('Paste data'!I168,12,2))/24+VALUE(MID('Paste data'!I168,15,2))/1440,"")))-(IF(ISNUMBER('Paste data'!H168),'Paste data'!H168,IFERROR(DATE(VALUE(LEFT('Paste data'!H168,4)),VALUE(MID('Paste data'!H168,6,2)),VALUE(MID('Paste data'!H168,9,2)))+VALUE(MID('Paste data'!H168,12,2))/24+VALUE(MID('Paste data'!H168,15,2))/1440,""))),2)),"")</f>
      </c>
      <c r="F168" s="12">
        <f>IFERROR(IF(OR('Paste data'!I168="",'Paste data'!J168=""),"",ROUND((IF(ISNUMBER('Paste data'!J168),'Paste data'!J168,IFERROR(DATE(VALUE(LEFT('Paste data'!J168,4)),VALUE(MID('Paste data'!J168,6,2)),VALUE(MID('Paste data'!J168,9,2)))+VALUE(MID('Paste data'!J168,12,2))/24+VALUE(MID('Paste data'!J168,15,2))/1440,"")))-(IF(ISNUMBER('Paste data'!I168),'Paste data'!I168,IFERROR(DATE(VALUE(LEFT('Paste data'!I168,4)),VALUE(MID('Paste data'!I168,6,2)),VALUE(MID('Paste data'!I168,9,2)))+VALUE(MID('Paste data'!I168,12,2))/24+VALUE(MID('Paste data'!I168,15,2))/1440,""))),2)),"")</f>
      </c>
      <c r="G168" s="12">
        <f>IFERROR(IF(OR('Paste data'!H168="",'Paste data'!J168=""),"",ROUND((IF(ISNUMBER('Paste data'!J168),'Paste data'!J168,IFERROR(DATE(VALUE(LEFT('Paste data'!J168,4)),VALUE(MID('Paste data'!J168,6,2)),VALUE(MID('Paste data'!J168,9,2)))+VALUE(MID('Paste data'!J168,12,2))/24+VALUE(MID('Paste data'!J168,15,2))/1440,"")))-(IF(ISNUMBER('Paste data'!H168),'Paste data'!H168,IFERROR(DATE(VALUE(LEFT('Paste data'!H168,4)),VALUE(MID('Paste data'!H168,6,2)),VALUE(MID('Paste data'!H168,9,2)))+VALUE(MID('Paste data'!H168,12,2))/24+VALUE(MID('Paste data'!H168,15,2))/1440,""))),2)),"")</f>
      </c>
      <c r="H168" s="11">
        <f>IFERROR(IF('Paste data'!J168="","",(IF(ISNUMBER('Paste data'!J168),'Paste data'!J168,IFERROR(DATE(VALUE(LEFT('Paste data'!J168,4)),VALUE(MID('Paste data'!J168,6,2)),VALUE(MID('Paste data'!J168,9,2)))+VALUE(MID('Paste data'!J168,12,2))/24+VALUE(MID('Paste data'!J168,15,2))/1440,"")))-WEEKDAY((IF(ISNUMBER('Paste data'!J168),'Paste data'!J168,IFERROR(DATE(VALUE(LEFT('Paste data'!J168,4)),VALUE(MID('Paste data'!J168,6,2)),VALUE(MID('Paste data'!J168,9,2)))+VALUE(MID('Paste data'!J168,12,2))/24+VALUE(MID('Paste data'!J168,15,2))/1440,""))),3)),"")</f>
      </c>
    </row>
    <row r="169" spans="1:8" x14ac:dyDescent="0.25">
      <c r="A169" s="11">
        <f>IF('Paste data'!A169="","",'Paste data'!A169)</f>
      </c>
      <c r="B169" s="4">
        <f>IF('Paste data'!A169="","",'Paste data'!F169)</f>
      </c>
      <c r="C169" s="4">
        <f>IF('Paste data'!A169="","",'Paste data'!G169)</f>
      </c>
      <c r="D169" s="4">
        <f>IF('Paste data'!A169="","",'Paste data'!D169)</f>
      </c>
      <c r="E169" s="12">
        <f>IFERROR(IF(OR('Paste data'!H169="",'Paste data'!I169=""),"",ROUND((IF(ISNUMBER('Paste data'!I169),'Paste data'!I169,IFERROR(DATE(VALUE(LEFT('Paste data'!I169,4)),VALUE(MID('Paste data'!I169,6,2)),VALUE(MID('Paste data'!I169,9,2)))+VALUE(MID('Paste data'!I169,12,2))/24+VALUE(MID('Paste data'!I169,15,2))/1440,"")))-(IF(ISNUMBER('Paste data'!H169),'Paste data'!H169,IFERROR(DATE(VALUE(LEFT('Paste data'!H169,4)),VALUE(MID('Paste data'!H169,6,2)),VALUE(MID('Paste data'!H169,9,2)))+VALUE(MID('Paste data'!H169,12,2))/24+VALUE(MID('Paste data'!H169,15,2))/1440,""))),2)),"")</f>
      </c>
      <c r="F169" s="12">
        <f>IFERROR(IF(OR('Paste data'!I169="",'Paste data'!J169=""),"",ROUND((IF(ISNUMBER('Paste data'!J169),'Paste data'!J169,IFERROR(DATE(VALUE(LEFT('Paste data'!J169,4)),VALUE(MID('Paste data'!J169,6,2)),VALUE(MID('Paste data'!J169,9,2)))+VALUE(MID('Paste data'!J169,12,2))/24+VALUE(MID('Paste data'!J169,15,2))/1440,"")))-(IF(ISNUMBER('Paste data'!I169),'Paste data'!I169,IFERROR(DATE(VALUE(LEFT('Paste data'!I169,4)),VALUE(MID('Paste data'!I169,6,2)),VALUE(MID('Paste data'!I169,9,2)))+VALUE(MID('Paste data'!I169,12,2))/24+VALUE(MID('Paste data'!I169,15,2))/1440,""))),2)),"")</f>
      </c>
      <c r="G169" s="12">
        <f>IFERROR(IF(OR('Paste data'!H169="",'Paste data'!J169=""),"",ROUND((IF(ISNUMBER('Paste data'!J169),'Paste data'!J169,IFERROR(DATE(VALUE(LEFT('Paste data'!J169,4)),VALUE(MID('Paste data'!J169,6,2)),VALUE(MID('Paste data'!J169,9,2)))+VALUE(MID('Paste data'!J169,12,2))/24+VALUE(MID('Paste data'!J169,15,2))/1440,"")))-(IF(ISNUMBER('Paste data'!H169),'Paste data'!H169,IFERROR(DATE(VALUE(LEFT('Paste data'!H169,4)),VALUE(MID('Paste data'!H169,6,2)),VALUE(MID('Paste data'!H169,9,2)))+VALUE(MID('Paste data'!H169,12,2))/24+VALUE(MID('Paste data'!H169,15,2))/1440,""))),2)),"")</f>
      </c>
      <c r="H169" s="11">
        <f>IFERROR(IF('Paste data'!J169="","",(IF(ISNUMBER('Paste data'!J169),'Paste data'!J169,IFERROR(DATE(VALUE(LEFT('Paste data'!J169,4)),VALUE(MID('Paste data'!J169,6,2)),VALUE(MID('Paste data'!J169,9,2)))+VALUE(MID('Paste data'!J169,12,2))/24+VALUE(MID('Paste data'!J169,15,2))/1440,"")))-WEEKDAY((IF(ISNUMBER('Paste data'!J169),'Paste data'!J169,IFERROR(DATE(VALUE(LEFT('Paste data'!J169,4)),VALUE(MID('Paste data'!J169,6,2)),VALUE(MID('Paste data'!J169,9,2)))+VALUE(MID('Paste data'!J169,12,2))/24+VALUE(MID('Paste data'!J169,15,2))/1440,""))),3)),"")</f>
      </c>
    </row>
    <row r="170" spans="1:8" x14ac:dyDescent="0.25">
      <c r="A170" s="11">
        <f>IF('Paste data'!A170="","",'Paste data'!A170)</f>
      </c>
      <c r="B170" s="4">
        <f>IF('Paste data'!A170="","",'Paste data'!F170)</f>
      </c>
      <c r="C170" s="4">
        <f>IF('Paste data'!A170="","",'Paste data'!G170)</f>
      </c>
      <c r="D170" s="4">
        <f>IF('Paste data'!A170="","",'Paste data'!D170)</f>
      </c>
      <c r="E170" s="12">
        <f>IFERROR(IF(OR('Paste data'!H170="",'Paste data'!I170=""),"",ROUND((IF(ISNUMBER('Paste data'!I170),'Paste data'!I170,IFERROR(DATE(VALUE(LEFT('Paste data'!I170,4)),VALUE(MID('Paste data'!I170,6,2)),VALUE(MID('Paste data'!I170,9,2)))+VALUE(MID('Paste data'!I170,12,2))/24+VALUE(MID('Paste data'!I170,15,2))/1440,"")))-(IF(ISNUMBER('Paste data'!H170),'Paste data'!H170,IFERROR(DATE(VALUE(LEFT('Paste data'!H170,4)),VALUE(MID('Paste data'!H170,6,2)),VALUE(MID('Paste data'!H170,9,2)))+VALUE(MID('Paste data'!H170,12,2))/24+VALUE(MID('Paste data'!H170,15,2))/1440,""))),2)),"")</f>
      </c>
      <c r="F170" s="12">
        <f>IFERROR(IF(OR('Paste data'!I170="",'Paste data'!J170=""),"",ROUND((IF(ISNUMBER('Paste data'!J170),'Paste data'!J170,IFERROR(DATE(VALUE(LEFT('Paste data'!J170,4)),VALUE(MID('Paste data'!J170,6,2)),VALUE(MID('Paste data'!J170,9,2)))+VALUE(MID('Paste data'!J170,12,2))/24+VALUE(MID('Paste data'!J170,15,2))/1440,"")))-(IF(ISNUMBER('Paste data'!I170),'Paste data'!I170,IFERROR(DATE(VALUE(LEFT('Paste data'!I170,4)),VALUE(MID('Paste data'!I170,6,2)),VALUE(MID('Paste data'!I170,9,2)))+VALUE(MID('Paste data'!I170,12,2))/24+VALUE(MID('Paste data'!I170,15,2))/1440,""))),2)),"")</f>
      </c>
      <c r="G170" s="12">
        <f>IFERROR(IF(OR('Paste data'!H170="",'Paste data'!J170=""),"",ROUND((IF(ISNUMBER('Paste data'!J170),'Paste data'!J170,IFERROR(DATE(VALUE(LEFT('Paste data'!J170,4)),VALUE(MID('Paste data'!J170,6,2)),VALUE(MID('Paste data'!J170,9,2)))+VALUE(MID('Paste data'!J170,12,2))/24+VALUE(MID('Paste data'!J170,15,2))/1440,"")))-(IF(ISNUMBER('Paste data'!H170),'Paste data'!H170,IFERROR(DATE(VALUE(LEFT('Paste data'!H170,4)),VALUE(MID('Paste data'!H170,6,2)),VALUE(MID('Paste data'!H170,9,2)))+VALUE(MID('Paste data'!H170,12,2))/24+VALUE(MID('Paste data'!H170,15,2))/1440,""))),2)),"")</f>
      </c>
      <c r="H170" s="11">
        <f>IFERROR(IF('Paste data'!J170="","",(IF(ISNUMBER('Paste data'!J170),'Paste data'!J170,IFERROR(DATE(VALUE(LEFT('Paste data'!J170,4)),VALUE(MID('Paste data'!J170,6,2)),VALUE(MID('Paste data'!J170,9,2)))+VALUE(MID('Paste data'!J170,12,2))/24+VALUE(MID('Paste data'!J170,15,2))/1440,"")))-WEEKDAY((IF(ISNUMBER('Paste data'!J170),'Paste data'!J170,IFERROR(DATE(VALUE(LEFT('Paste data'!J170,4)),VALUE(MID('Paste data'!J170,6,2)),VALUE(MID('Paste data'!J170,9,2)))+VALUE(MID('Paste data'!J170,12,2))/24+VALUE(MID('Paste data'!J170,15,2))/1440,""))),3)),"")</f>
      </c>
    </row>
    <row r="171" spans="1:8" x14ac:dyDescent="0.25">
      <c r="A171" s="11">
        <f>IF('Paste data'!A171="","",'Paste data'!A171)</f>
      </c>
      <c r="B171" s="4">
        <f>IF('Paste data'!A171="","",'Paste data'!F171)</f>
      </c>
      <c r="C171" s="4">
        <f>IF('Paste data'!A171="","",'Paste data'!G171)</f>
      </c>
      <c r="D171" s="4">
        <f>IF('Paste data'!A171="","",'Paste data'!D171)</f>
      </c>
      <c r="E171" s="12">
        <f>IFERROR(IF(OR('Paste data'!H171="",'Paste data'!I171=""),"",ROUND((IF(ISNUMBER('Paste data'!I171),'Paste data'!I171,IFERROR(DATE(VALUE(LEFT('Paste data'!I171,4)),VALUE(MID('Paste data'!I171,6,2)),VALUE(MID('Paste data'!I171,9,2)))+VALUE(MID('Paste data'!I171,12,2))/24+VALUE(MID('Paste data'!I171,15,2))/1440,"")))-(IF(ISNUMBER('Paste data'!H171),'Paste data'!H171,IFERROR(DATE(VALUE(LEFT('Paste data'!H171,4)),VALUE(MID('Paste data'!H171,6,2)),VALUE(MID('Paste data'!H171,9,2)))+VALUE(MID('Paste data'!H171,12,2))/24+VALUE(MID('Paste data'!H171,15,2))/1440,""))),2)),"")</f>
      </c>
      <c r="F171" s="12">
        <f>IFERROR(IF(OR('Paste data'!I171="",'Paste data'!J171=""),"",ROUND((IF(ISNUMBER('Paste data'!J171),'Paste data'!J171,IFERROR(DATE(VALUE(LEFT('Paste data'!J171,4)),VALUE(MID('Paste data'!J171,6,2)),VALUE(MID('Paste data'!J171,9,2)))+VALUE(MID('Paste data'!J171,12,2))/24+VALUE(MID('Paste data'!J171,15,2))/1440,"")))-(IF(ISNUMBER('Paste data'!I171),'Paste data'!I171,IFERROR(DATE(VALUE(LEFT('Paste data'!I171,4)),VALUE(MID('Paste data'!I171,6,2)),VALUE(MID('Paste data'!I171,9,2)))+VALUE(MID('Paste data'!I171,12,2))/24+VALUE(MID('Paste data'!I171,15,2))/1440,""))),2)),"")</f>
      </c>
      <c r="G171" s="12">
        <f>IFERROR(IF(OR('Paste data'!H171="",'Paste data'!J171=""),"",ROUND((IF(ISNUMBER('Paste data'!J171),'Paste data'!J171,IFERROR(DATE(VALUE(LEFT('Paste data'!J171,4)),VALUE(MID('Paste data'!J171,6,2)),VALUE(MID('Paste data'!J171,9,2)))+VALUE(MID('Paste data'!J171,12,2))/24+VALUE(MID('Paste data'!J171,15,2))/1440,"")))-(IF(ISNUMBER('Paste data'!H171),'Paste data'!H171,IFERROR(DATE(VALUE(LEFT('Paste data'!H171,4)),VALUE(MID('Paste data'!H171,6,2)),VALUE(MID('Paste data'!H171,9,2)))+VALUE(MID('Paste data'!H171,12,2))/24+VALUE(MID('Paste data'!H171,15,2))/1440,""))),2)),"")</f>
      </c>
      <c r="H171" s="11">
        <f>IFERROR(IF('Paste data'!J171="","",(IF(ISNUMBER('Paste data'!J171),'Paste data'!J171,IFERROR(DATE(VALUE(LEFT('Paste data'!J171,4)),VALUE(MID('Paste data'!J171,6,2)),VALUE(MID('Paste data'!J171,9,2)))+VALUE(MID('Paste data'!J171,12,2))/24+VALUE(MID('Paste data'!J171,15,2))/1440,"")))-WEEKDAY((IF(ISNUMBER('Paste data'!J171),'Paste data'!J171,IFERROR(DATE(VALUE(LEFT('Paste data'!J171,4)),VALUE(MID('Paste data'!J171,6,2)),VALUE(MID('Paste data'!J171,9,2)))+VALUE(MID('Paste data'!J171,12,2))/24+VALUE(MID('Paste data'!J171,15,2))/1440,""))),3)),"")</f>
      </c>
    </row>
    <row r="172" spans="1:8" x14ac:dyDescent="0.25">
      <c r="A172" s="11">
        <f>IF('Paste data'!A172="","",'Paste data'!A172)</f>
      </c>
      <c r="B172" s="4">
        <f>IF('Paste data'!A172="","",'Paste data'!F172)</f>
      </c>
      <c r="C172" s="4">
        <f>IF('Paste data'!A172="","",'Paste data'!G172)</f>
      </c>
      <c r="D172" s="4">
        <f>IF('Paste data'!A172="","",'Paste data'!D172)</f>
      </c>
      <c r="E172" s="12">
        <f>IFERROR(IF(OR('Paste data'!H172="",'Paste data'!I172=""),"",ROUND((IF(ISNUMBER('Paste data'!I172),'Paste data'!I172,IFERROR(DATE(VALUE(LEFT('Paste data'!I172,4)),VALUE(MID('Paste data'!I172,6,2)),VALUE(MID('Paste data'!I172,9,2)))+VALUE(MID('Paste data'!I172,12,2))/24+VALUE(MID('Paste data'!I172,15,2))/1440,"")))-(IF(ISNUMBER('Paste data'!H172),'Paste data'!H172,IFERROR(DATE(VALUE(LEFT('Paste data'!H172,4)),VALUE(MID('Paste data'!H172,6,2)),VALUE(MID('Paste data'!H172,9,2)))+VALUE(MID('Paste data'!H172,12,2))/24+VALUE(MID('Paste data'!H172,15,2))/1440,""))),2)),"")</f>
      </c>
      <c r="F172" s="12">
        <f>IFERROR(IF(OR('Paste data'!I172="",'Paste data'!J172=""),"",ROUND((IF(ISNUMBER('Paste data'!J172),'Paste data'!J172,IFERROR(DATE(VALUE(LEFT('Paste data'!J172,4)),VALUE(MID('Paste data'!J172,6,2)),VALUE(MID('Paste data'!J172,9,2)))+VALUE(MID('Paste data'!J172,12,2))/24+VALUE(MID('Paste data'!J172,15,2))/1440,"")))-(IF(ISNUMBER('Paste data'!I172),'Paste data'!I172,IFERROR(DATE(VALUE(LEFT('Paste data'!I172,4)),VALUE(MID('Paste data'!I172,6,2)),VALUE(MID('Paste data'!I172,9,2)))+VALUE(MID('Paste data'!I172,12,2))/24+VALUE(MID('Paste data'!I172,15,2))/1440,""))),2)),"")</f>
      </c>
      <c r="G172" s="12">
        <f>IFERROR(IF(OR('Paste data'!H172="",'Paste data'!J172=""),"",ROUND((IF(ISNUMBER('Paste data'!J172),'Paste data'!J172,IFERROR(DATE(VALUE(LEFT('Paste data'!J172,4)),VALUE(MID('Paste data'!J172,6,2)),VALUE(MID('Paste data'!J172,9,2)))+VALUE(MID('Paste data'!J172,12,2))/24+VALUE(MID('Paste data'!J172,15,2))/1440,"")))-(IF(ISNUMBER('Paste data'!H172),'Paste data'!H172,IFERROR(DATE(VALUE(LEFT('Paste data'!H172,4)),VALUE(MID('Paste data'!H172,6,2)),VALUE(MID('Paste data'!H172,9,2)))+VALUE(MID('Paste data'!H172,12,2))/24+VALUE(MID('Paste data'!H172,15,2))/1440,""))),2)),"")</f>
      </c>
      <c r="H172" s="11">
        <f>IFERROR(IF('Paste data'!J172="","",(IF(ISNUMBER('Paste data'!J172),'Paste data'!J172,IFERROR(DATE(VALUE(LEFT('Paste data'!J172,4)),VALUE(MID('Paste data'!J172,6,2)),VALUE(MID('Paste data'!J172,9,2)))+VALUE(MID('Paste data'!J172,12,2))/24+VALUE(MID('Paste data'!J172,15,2))/1440,"")))-WEEKDAY((IF(ISNUMBER('Paste data'!J172),'Paste data'!J172,IFERROR(DATE(VALUE(LEFT('Paste data'!J172,4)),VALUE(MID('Paste data'!J172,6,2)),VALUE(MID('Paste data'!J172,9,2)))+VALUE(MID('Paste data'!J172,12,2))/24+VALUE(MID('Paste data'!J172,15,2))/1440,""))),3)),"")</f>
      </c>
    </row>
    <row r="173" spans="1:8" x14ac:dyDescent="0.25">
      <c r="A173" s="11">
        <f>IF('Paste data'!A173="","",'Paste data'!A173)</f>
      </c>
      <c r="B173" s="4">
        <f>IF('Paste data'!A173="","",'Paste data'!F173)</f>
      </c>
      <c r="C173" s="4">
        <f>IF('Paste data'!A173="","",'Paste data'!G173)</f>
      </c>
      <c r="D173" s="4">
        <f>IF('Paste data'!A173="","",'Paste data'!D173)</f>
      </c>
      <c r="E173" s="12">
        <f>IFERROR(IF(OR('Paste data'!H173="",'Paste data'!I173=""),"",ROUND((IF(ISNUMBER('Paste data'!I173),'Paste data'!I173,IFERROR(DATE(VALUE(LEFT('Paste data'!I173,4)),VALUE(MID('Paste data'!I173,6,2)),VALUE(MID('Paste data'!I173,9,2)))+VALUE(MID('Paste data'!I173,12,2))/24+VALUE(MID('Paste data'!I173,15,2))/1440,"")))-(IF(ISNUMBER('Paste data'!H173),'Paste data'!H173,IFERROR(DATE(VALUE(LEFT('Paste data'!H173,4)),VALUE(MID('Paste data'!H173,6,2)),VALUE(MID('Paste data'!H173,9,2)))+VALUE(MID('Paste data'!H173,12,2))/24+VALUE(MID('Paste data'!H173,15,2))/1440,""))),2)),"")</f>
      </c>
      <c r="F173" s="12">
        <f>IFERROR(IF(OR('Paste data'!I173="",'Paste data'!J173=""),"",ROUND((IF(ISNUMBER('Paste data'!J173),'Paste data'!J173,IFERROR(DATE(VALUE(LEFT('Paste data'!J173,4)),VALUE(MID('Paste data'!J173,6,2)),VALUE(MID('Paste data'!J173,9,2)))+VALUE(MID('Paste data'!J173,12,2))/24+VALUE(MID('Paste data'!J173,15,2))/1440,"")))-(IF(ISNUMBER('Paste data'!I173),'Paste data'!I173,IFERROR(DATE(VALUE(LEFT('Paste data'!I173,4)),VALUE(MID('Paste data'!I173,6,2)),VALUE(MID('Paste data'!I173,9,2)))+VALUE(MID('Paste data'!I173,12,2))/24+VALUE(MID('Paste data'!I173,15,2))/1440,""))),2)),"")</f>
      </c>
      <c r="G173" s="12">
        <f>IFERROR(IF(OR('Paste data'!H173="",'Paste data'!J173=""),"",ROUND((IF(ISNUMBER('Paste data'!J173),'Paste data'!J173,IFERROR(DATE(VALUE(LEFT('Paste data'!J173,4)),VALUE(MID('Paste data'!J173,6,2)),VALUE(MID('Paste data'!J173,9,2)))+VALUE(MID('Paste data'!J173,12,2))/24+VALUE(MID('Paste data'!J173,15,2))/1440,"")))-(IF(ISNUMBER('Paste data'!H173),'Paste data'!H173,IFERROR(DATE(VALUE(LEFT('Paste data'!H173,4)),VALUE(MID('Paste data'!H173,6,2)),VALUE(MID('Paste data'!H173,9,2)))+VALUE(MID('Paste data'!H173,12,2))/24+VALUE(MID('Paste data'!H173,15,2))/1440,""))),2)),"")</f>
      </c>
      <c r="H173" s="11">
        <f>IFERROR(IF('Paste data'!J173="","",(IF(ISNUMBER('Paste data'!J173),'Paste data'!J173,IFERROR(DATE(VALUE(LEFT('Paste data'!J173,4)),VALUE(MID('Paste data'!J173,6,2)),VALUE(MID('Paste data'!J173,9,2)))+VALUE(MID('Paste data'!J173,12,2))/24+VALUE(MID('Paste data'!J173,15,2))/1440,"")))-WEEKDAY((IF(ISNUMBER('Paste data'!J173),'Paste data'!J173,IFERROR(DATE(VALUE(LEFT('Paste data'!J173,4)),VALUE(MID('Paste data'!J173,6,2)),VALUE(MID('Paste data'!J173,9,2)))+VALUE(MID('Paste data'!J173,12,2))/24+VALUE(MID('Paste data'!J173,15,2))/1440,""))),3)),"")</f>
      </c>
    </row>
    <row r="174" spans="1:8" x14ac:dyDescent="0.25">
      <c r="A174" s="11">
        <f>IF('Paste data'!A174="","",'Paste data'!A174)</f>
      </c>
      <c r="B174" s="4">
        <f>IF('Paste data'!A174="","",'Paste data'!F174)</f>
      </c>
      <c r="C174" s="4">
        <f>IF('Paste data'!A174="","",'Paste data'!G174)</f>
      </c>
      <c r="D174" s="4">
        <f>IF('Paste data'!A174="","",'Paste data'!D174)</f>
      </c>
      <c r="E174" s="12">
        <f>IFERROR(IF(OR('Paste data'!H174="",'Paste data'!I174=""),"",ROUND((IF(ISNUMBER('Paste data'!I174),'Paste data'!I174,IFERROR(DATE(VALUE(LEFT('Paste data'!I174,4)),VALUE(MID('Paste data'!I174,6,2)),VALUE(MID('Paste data'!I174,9,2)))+VALUE(MID('Paste data'!I174,12,2))/24+VALUE(MID('Paste data'!I174,15,2))/1440,"")))-(IF(ISNUMBER('Paste data'!H174),'Paste data'!H174,IFERROR(DATE(VALUE(LEFT('Paste data'!H174,4)),VALUE(MID('Paste data'!H174,6,2)),VALUE(MID('Paste data'!H174,9,2)))+VALUE(MID('Paste data'!H174,12,2))/24+VALUE(MID('Paste data'!H174,15,2))/1440,""))),2)),"")</f>
      </c>
      <c r="F174" s="12">
        <f>IFERROR(IF(OR('Paste data'!I174="",'Paste data'!J174=""),"",ROUND((IF(ISNUMBER('Paste data'!J174),'Paste data'!J174,IFERROR(DATE(VALUE(LEFT('Paste data'!J174,4)),VALUE(MID('Paste data'!J174,6,2)),VALUE(MID('Paste data'!J174,9,2)))+VALUE(MID('Paste data'!J174,12,2))/24+VALUE(MID('Paste data'!J174,15,2))/1440,"")))-(IF(ISNUMBER('Paste data'!I174),'Paste data'!I174,IFERROR(DATE(VALUE(LEFT('Paste data'!I174,4)),VALUE(MID('Paste data'!I174,6,2)),VALUE(MID('Paste data'!I174,9,2)))+VALUE(MID('Paste data'!I174,12,2))/24+VALUE(MID('Paste data'!I174,15,2))/1440,""))),2)),"")</f>
      </c>
      <c r="G174" s="12">
        <f>IFERROR(IF(OR('Paste data'!H174="",'Paste data'!J174=""),"",ROUND((IF(ISNUMBER('Paste data'!J174),'Paste data'!J174,IFERROR(DATE(VALUE(LEFT('Paste data'!J174,4)),VALUE(MID('Paste data'!J174,6,2)),VALUE(MID('Paste data'!J174,9,2)))+VALUE(MID('Paste data'!J174,12,2))/24+VALUE(MID('Paste data'!J174,15,2))/1440,"")))-(IF(ISNUMBER('Paste data'!H174),'Paste data'!H174,IFERROR(DATE(VALUE(LEFT('Paste data'!H174,4)),VALUE(MID('Paste data'!H174,6,2)),VALUE(MID('Paste data'!H174,9,2)))+VALUE(MID('Paste data'!H174,12,2))/24+VALUE(MID('Paste data'!H174,15,2))/1440,""))),2)),"")</f>
      </c>
      <c r="H174" s="11">
        <f>IFERROR(IF('Paste data'!J174="","",(IF(ISNUMBER('Paste data'!J174),'Paste data'!J174,IFERROR(DATE(VALUE(LEFT('Paste data'!J174,4)),VALUE(MID('Paste data'!J174,6,2)),VALUE(MID('Paste data'!J174,9,2)))+VALUE(MID('Paste data'!J174,12,2))/24+VALUE(MID('Paste data'!J174,15,2))/1440,"")))-WEEKDAY((IF(ISNUMBER('Paste data'!J174),'Paste data'!J174,IFERROR(DATE(VALUE(LEFT('Paste data'!J174,4)),VALUE(MID('Paste data'!J174,6,2)),VALUE(MID('Paste data'!J174,9,2)))+VALUE(MID('Paste data'!J174,12,2))/24+VALUE(MID('Paste data'!J174,15,2))/1440,""))),3)),"")</f>
      </c>
    </row>
    <row r="175" spans="1:8" x14ac:dyDescent="0.25">
      <c r="A175" s="11">
        <f>IF('Paste data'!A175="","",'Paste data'!A175)</f>
      </c>
      <c r="B175" s="4">
        <f>IF('Paste data'!A175="","",'Paste data'!F175)</f>
      </c>
      <c r="C175" s="4">
        <f>IF('Paste data'!A175="","",'Paste data'!G175)</f>
      </c>
      <c r="D175" s="4">
        <f>IF('Paste data'!A175="","",'Paste data'!D175)</f>
      </c>
      <c r="E175" s="12">
        <f>IFERROR(IF(OR('Paste data'!H175="",'Paste data'!I175=""),"",ROUND((IF(ISNUMBER('Paste data'!I175),'Paste data'!I175,IFERROR(DATE(VALUE(LEFT('Paste data'!I175,4)),VALUE(MID('Paste data'!I175,6,2)),VALUE(MID('Paste data'!I175,9,2)))+VALUE(MID('Paste data'!I175,12,2))/24+VALUE(MID('Paste data'!I175,15,2))/1440,"")))-(IF(ISNUMBER('Paste data'!H175),'Paste data'!H175,IFERROR(DATE(VALUE(LEFT('Paste data'!H175,4)),VALUE(MID('Paste data'!H175,6,2)),VALUE(MID('Paste data'!H175,9,2)))+VALUE(MID('Paste data'!H175,12,2))/24+VALUE(MID('Paste data'!H175,15,2))/1440,""))),2)),"")</f>
      </c>
      <c r="F175" s="12">
        <f>IFERROR(IF(OR('Paste data'!I175="",'Paste data'!J175=""),"",ROUND((IF(ISNUMBER('Paste data'!J175),'Paste data'!J175,IFERROR(DATE(VALUE(LEFT('Paste data'!J175,4)),VALUE(MID('Paste data'!J175,6,2)),VALUE(MID('Paste data'!J175,9,2)))+VALUE(MID('Paste data'!J175,12,2))/24+VALUE(MID('Paste data'!J175,15,2))/1440,"")))-(IF(ISNUMBER('Paste data'!I175),'Paste data'!I175,IFERROR(DATE(VALUE(LEFT('Paste data'!I175,4)),VALUE(MID('Paste data'!I175,6,2)),VALUE(MID('Paste data'!I175,9,2)))+VALUE(MID('Paste data'!I175,12,2))/24+VALUE(MID('Paste data'!I175,15,2))/1440,""))),2)),"")</f>
      </c>
      <c r="G175" s="12">
        <f>IFERROR(IF(OR('Paste data'!H175="",'Paste data'!J175=""),"",ROUND((IF(ISNUMBER('Paste data'!J175),'Paste data'!J175,IFERROR(DATE(VALUE(LEFT('Paste data'!J175,4)),VALUE(MID('Paste data'!J175,6,2)),VALUE(MID('Paste data'!J175,9,2)))+VALUE(MID('Paste data'!J175,12,2))/24+VALUE(MID('Paste data'!J175,15,2))/1440,"")))-(IF(ISNUMBER('Paste data'!H175),'Paste data'!H175,IFERROR(DATE(VALUE(LEFT('Paste data'!H175,4)),VALUE(MID('Paste data'!H175,6,2)),VALUE(MID('Paste data'!H175,9,2)))+VALUE(MID('Paste data'!H175,12,2))/24+VALUE(MID('Paste data'!H175,15,2))/1440,""))),2)),"")</f>
      </c>
      <c r="H175" s="11">
        <f>IFERROR(IF('Paste data'!J175="","",(IF(ISNUMBER('Paste data'!J175),'Paste data'!J175,IFERROR(DATE(VALUE(LEFT('Paste data'!J175,4)),VALUE(MID('Paste data'!J175,6,2)),VALUE(MID('Paste data'!J175,9,2)))+VALUE(MID('Paste data'!J175,12,2))/24+VALUE(MID('Paste data'!J175,15,2))/1440,"")))-WEEKDAY((IF(ISNUMBER('Paste data'!J175),'Paste data'!J175,IFERROR(DATE(VALUE(LEFT('Paste data'!J175,4)),VALUE(MID('Paste data'!J175,6,2)),VALUE(MID('Paste data'!J175,9,2)))+VALUE(MID('Paste data'!J175,12,2))/24+VALUE(MID('Paste data'!J175,15,2))/1440,""))),3)),"")</f>
      </c>
    </row>
    <row r="176" spans="1:8" x14ac:dyDescent="0.25">
      <c r="A176" s="11">
        <f>IF('Paste data'!A176="","",'Paste data'!A176)</f>
      </c>
      <c r="B176" s="4">
        <f>IF('Paste data'!A176="","",'Paste data'!F176)</f>
      </c>
      <c r="C176" s="4">
        <f>IF('Paste data'!A176="","",'Paste data'!G176)</f>
      </c>
      <c r="D176" s="4">
        <f>IF('Paste data'!A176="","",'Paste data'!D176)</f>
      </c>
      <c r="E176" s="12">
        <f>IFERROR(IF(OR('Paste data'!H176="",'Paste data'!I176=""),"",ROUND((IF(ISNUMBER('Paste data'!I176),'Paste data'!I176,IFERROR(DATE(VALUE(LEFT('Paste data'!I176,4)),VALUE(MID('Paste data'!I176,6,2)),VALUE(MID('Paste data'!I176,9,2)))+VALUE(MID('Paste data'!I176,12,2))/24+VALUE(MID('Paste data'!I176,15,2))/1440,"")))-(IF(ISNUMBER('Paste data'!H176),'Paste data'!H176,IFERROR(DATE(VALUE(LEFT('Paste data'!H176,4)),VALUE(MID('Paste data'!H176,6,2)),VALUE(MID('Paste data'!H176,9,2)))+VALUE(MID('Paste data'!H176,12,2))/24+VALUE(MID('Paste data'!H176,15,2))/1440,""))),2)),"")</f>
      </c>
      <c r="F176" s="12">
        <f>IFERROR(IF(OR('Paste data'!I176="",'Paste data'!J176=""),"",ROUND((IF(ISNUMBER('Paste data'!J176),'Paste data'!J176,IFERROR(DATE(VALUE(LEFT('Paste data'!J176,4)),VALUE(MID('Paste data'!J176,6,2)),VALUE(MID('Paste data'!J176,9,2)))+VALUE(MID('Paste data'!J176,12,2))/24+VALUE(MID('Paste data'!J176,15,2))/1440,"")))-(IF(ISNUMBER('Paste data'!I176),'Paste data'!I176,IFERROR(DATE(VALUE(LEFT('Paste data'!I176,4)),VALUE(MID('Paste data'!I176,6,2)),VALUE(MID('Paste data'!I176,9,2)))+VALUE(MID('Paste data'!I176,12,2))/24+VALUE(MID('Paste data'!I176,15,2))/1440,""))),2)),"")</f>
      </c>
      <c r="G176" s="12">
        <f>IFERROR(IF(OR('Paste data'!H176="",'Paste data'!J176=""),"",ROUND((IF(ISNUMBER('Paste data'!J176),'Paste data'!J176,IFERROR(DATE(VALUE(LEFT('Paste data'!J176,4)),VALUE(MID('Paste data'!J176,6,2)),VALUE(MID('Paste data'!J176,9,2)))+VALUE(MID('Paste data'!J176,12,2))/24+VALUE(MID('Paste data'!J176,15,2))/1440,"")))-(IF(ISNUMBER('Paste data'!H176),'Paste data'!H176,IFERROR(DATE(VALUE(LEFT('Paste data'!H176,4)),VALUE(MID('Paste data'!H176,6,2)),VALUE(MID('Paste data'!H176,9,2)))+VALUE(MID('Paste data'!H176,12,2))/24+VALUE(MID('Paste data'!H176,15,2))/1440,""))),2)),"")</f>
      </c>
      <c r="H176" s="11">
        <f>IFERROR(IF('Paste data'!J176="","",(IF(ISNUMBER('Paste data'!J176),'Paste data'!J176,IFERROR(DATE(VALUE(LEFT('Paste data'!J176,4)),VALUE(MID('Paste data'!J176,6,2)),VALUE(MID('Paste data'!J176,9,2)))+VALUE(MID('Paste data'!J176,12,2))/24+VALUE(MID('Paste data'!J176,15,2))/1440,"")))-WEEKDAY((IF(ISNUMBER('Paste data'!J176),'Paste data'!J176,IFERROR(DATE(VALUE(LEFT('Paste data'!J176,4)),VALUE(MID('Paste data'!J176,6,2)),VALUE(MID('Paste data'!J176,9,2)))+VALUE(MID('Paste data'!J176,12,2))/24+VALUE(MID('Paste data'!J176,15,2))/1440,""))),3)),"")</f>
      </c>
    </row>
    <row r="177" spans="1:8" x14ac:dyDescent="0.25">
      <c r="A177" s="11">
        <f>IF('Paste data'!A177="","",'Paste data'!A177)</f>
      </c>
      <c r="B177" s="4">
        <f>IF('Paste data'!A177="","",'Paste data'!F177)</f>
      </c>
      <c r="C177" s="4">
        <f>IF('Paste data'!A177="","",'Paste data'!G177)</f>
      </c>
      <c r="D177" s="4">
        <f>IF('Paste data'!A177="","",'Paste data'!D177)</f>
      </c>
      <c r="E177" s="12">
        <f>IFERROR(IF(OR('Paste data'!H177="",'Paste data'!I177=""),"",ROUND((IF(ISNUMBER('Paste data'!I177),'Paste data'!I177,IFERROR(DATE(VALUE(LEFT('Paste data'!I177,4)),VALUE(MID('Paste data'!I177,6,2)),VALUE(MID('Paste data'!I177,9,2)))+VALUE(MID('Paste data'!I177,12,2))/24+VALUE(MID('Paste data'!I177,15,2))/1440,"")))-(IF(ISNUMBER('Paste data'!H177),'Paste data'!H177,IFERROR(DATE(VALUE(LEFT('Paste data'!H177,4)),VALUE(MID('Paste data'!H177,6,2)),VALUE(MID('Paste data'!H177,9,2)))+VALUE(MID('Paste data'!H177,12,2))/24+VALUE(MID('Paste data'!H177,15,2))/1440,""))),2)),"")</f>
      </c>
      <c r="F177" s="12">
        <f>IFERROR(IF(OR('Paste data'!I177="",'Paste data'!J177=""),"",ROUND((IF(ISNUMBER('Paste data'!J177),'Paste data'!J177,IFERROR(DATE(VALUE(LEFT('Paste data'!J177,4)),VALUE(MID('Paste data'!J177,6,2)),VALUE(MID('Paste data'!J177,9,2)))+VALUE(MID('Paste data'!J177,12,2))/24+VALUE(MID('Paste data'!J177,15,2))/1440,"")))-(IF(ISNUMBER('Paste data'!I177),'Paste data'!I177,IFERROR(DATE(VALUE(LEFT('Paste data'!I177,4)),VALUE(MID('Paste data'!I177,6,2)),VALUE(MID('Paste data'!I177,9,2)))+VALUE(MID('Paste data'!I177,12,2))/24+VALUE(MID('Paste data'!I177,15,2))/1440,""))),2)),"")</f>
      </c>
      <c r="G177" s="12">
        <f>IFERROR(IF(OR('Paste data'!H177="",'Paste data'!J177=""),"",ROUND((IF(ISNUMBER('Paste data'!J177),'Paste data'!J177,IFERROR(DATE(VALUE(LEFT('Paste data'!J177,4)),VALUE(MID('Paste data'!J177,6,2)),VALUE(MID('Paste data'!J177,9,2)))+VALUE(MID('Paste data'!J177,12,2))/24+VALUE(MID('Paste data'!J177,15,2))/1440,"")))-(IF(ISNUMBER('Paste data'!H177),'Paste data'!H177,IFERROR(DATE(VALUE(LEFT('Paste data'!H177,4)),VALUE(MID('Paste data'!H177,6,2)),VALUE(MID('Paste data'!H177,9,2)))+VALUE(MID('Paste data'!H177,12,2))/24+VALUE(MID('Paste data'!H177,15,2))/1440,""))),2)),"")</f>
      </c>
      <c r="H177" s="11">
        <f>IFERROR(IF('Paste data'!J177="","",(IF(ISNUMBER('Paste data'!J177),'Paste data'!J177,IFERROR(DATE(VALUE(LEFT('Paste data'!J177,4)),VALUE(MID('Paste data'!J177,6,2)),VALUE(MID('Paste data'!J177,9,2)))+VALUE(MID('Paste data'!J177,12,2))/24+VALUE(MID('Paste data'!J177,15,2))/1440,"")))-WEEKDAY((IF(ISNUMBER('Paste data'!J177),'Paste data'!J177,IFERROR(DATE(VALUE(LEFT('Paste data'!J177,4)),VALUE(MID('Paste data'!J177,6,2)),VALUE(MID('Paste data'!J177,9,2)))+VALUE(MID('Paste data'!J177,12,2))/24+VALUE(MID('Paste data'!J177,15,2))/1440,""))),3)),"")</f>
      </c>
    </row>
    <row r="178" spans="1:8" x14ac:dyDescent="0.25">
      <c r="A178" s="11">
        <f>IF('Paste data'!A178="","",'Paste data'!A178)</f>
      </c>
      <c r="B178" s="4">
        <f>IF('Paste data'!A178="","",'Paste data'!F178)</f>
      </c>
      <c r="C178" s="4">
        <f>IF('Paste data'!A178="","",'Paste data'!G178)</f>
      </c>
      <c r="D178" s="4">
        <f>IF('Paste data'!A178="","",'Paste data'!D178)</f>
      </c>
      <c r="E178" s="12">
        <f>IFERROR(IF(OR('Paste data'!H178="",'Paste data'!I178=""),"",ROUND((IF(ISNUMBER('Paste data'!I178),'Paste data'!I178,IFERROR(DATE(VALUE(LEFT('Paste data'!I178,4)),VALUE(MID('Paste data'!I178,6,2)),VALUE(MID('Paste data'!I178,9,2)))+VALUE(MID('Paste data'!I178,12,2))/24+VALUE(MID('Paste data'!I178,15,2))/1440,"")))-(IF(ISNUMBER('Paste data'!H178),'Paste data'!H178,IFERROR(DATE(VALUE(LEFT('Paste data'!H178,4)),VALUE(MID('Paste data'!H178,6,2)),VALUE(MID('Paste data'!H178,9,2)))+VALUE(MID('Paste data'!H178,12,2))/24+VALUE(MID('Paste data'!H178,15,2))/1440,""))),2)),"")</f>
      </c>
      <c r="F178" s="12">
        <f>IFERROR(IF(OR('Paste data'!I178="",'Paste data'!J178=""),"",ROUND((IF(ISNUMBER('Paste data'!J178),'Paste data'!J178,IFERROR(DATE(VALUE(LEFT('Paste data'!J178,4)),VALUE(MID('Paste data'!J178,6,2)),VALUE(MID('Paste data'!J178,9,2)))+VALUE(MID('Paste data'!J178,12,2))/24+VALUE(MID('Paste data'!J178,15,2))/1440,"")))-(IF(ISNUMBER('Paste data'!I178),'Paste data'!I178,IFERROR(DATE(VALUE(LEFT('Paste data'!I178,4)),VALUE(MID('Paste data'!I178,6,2)),VALUE(MID('Paste data'!I178,9,2)))+VALUE(MID('Paste data'!I178,12,2))/24+VALUE(MID('Paste data'!I178,15,2))/1440,""))),2)),"")</f>
      </c>
      <c r="G178" s="12">
        <f>IFERROR(IF(OR('Paste data'!H178="",'Paste data'!J178=""),"",ROUND((IF(ISNUMBER('Paste data'!J178),'Paste data'!J178,IFERROR(DATE(VALUE(LEFT('Paste data'!J178,4)),VALUE(MID('Paste data'!J178,6,2)),VALUE(MID('Paste data'!J178,9,2)))+VALUE(MID('Paste data'!J178,12,2))/24+VALUE(MID('Paste data'!J178,15,2))/1440,"")))-(IF(ISNUMBER('Paste data'!H178),'Paste data'!H178,IFERROR(DATE(VALUE(LEFT('Paste data'!H178,4)),VALUE(MID('Paste data'!H178,6,2)),VALUE(MID('Paste data'!H178,9,2)))+VALUE(MID('Paste data'!H178,12,2))/24+VALUE(MID('Paste data'!H178,15,2))/1440,""))),2)),"")</f>
      </c>
      <c r="H178" s="11">
        <f>IFERROR(IF('Paste data'!J178="","",(IF(ISNUMBER('Paste data'!J178),'Paste data'!J178,IFERROR(DATE(VALUE(LEFT('Paste data'!J178,4)),VALUE(MID('Paste data'!J178,6,2)),VALUE(MID('Paste data'!J178,9,2)))+VALUE(MID('Paste data'!J178,12,2))/24+VALUE(MID('Paste data'!J178,15,2))/1440,"")))-WEEKDAY((IF(ISNUMBER('Paste data'!J178),'Paste data'!J178,IFERROR(DATE(VALUE(LEFT('Paste data'!J178,4)),VALUE(MID('Paste data'!J178,6,2)),VALUE(MID('Paste data'!J178,9,2)))+VALUE(MID('Paste data'!J178,12,2))/24+VALUE(MID('Paste data'!J178,15,2))/1440,""))),3)),"")</f>
      </c>
    </row>
    <row r="179" spans="1:8" x14ac:dyDescent="0.25">
      <c r="A179" s="11">
        <f>IF('Paste data'!A179="","",'Paste data'!A179)</f>
      </c>
      <c r="B179" s="4">
        <f>IF('Paste data'!A179="","",'Paste data'!F179)</f>
      </c>
      <c r="C179" s="4">
        <f>IF('Paste data'!A179="","",'Paste data'!G179)</f>
      </c>
      <c r="D179" s="4">
        <f>IF('Paste data'!A179="","",'Paste data'!D179)</f>
      </c>
      <c r="E179" s="12">
        <f>IFERROR(IF(OR('Paste data'!H179="",'Paste data'!I179=""),"",ROUND((IF(ISNUMBER('Paste data'!I179),'Paste data'!I179,IFERROR(DATE(VALUE(LEFT('Paste data'!I179,4)),VALUE(MID('Paste data'!I179,6,2)),VALUE(MID('Paste data'!I179,9,2)))+VALUE(MID('Paste data'!I179,12,2))/24+VALUE(MID('Paste data'!I179,15,2))/1440,"")))-(IF(ISNUMBER('Paste data'!H179),'Paste data'!H179,IFERROR(DATE(VALUE(LEFT('Paste data'!H179,4)),VALUE(MID('Paste data'!H179,6,2)),VALUE(MID('Paste data'!H179,9,2)))+VALUE(MID('Paste data'!H179,12,2))/24+VALUE(MID('Paste data'!H179,15,2))/1440,""))),2)),"")</f>
      </c>
      <c r="F179" s="12">
        <f>IFERROR(IF(OR('Paste data'!I179="",'Paste data'!J179=""),"",ROUND((IF(ISNUMBER('Paste data'!J179),'Paste data'!J179,IFERROR(DATE(VALUE(LEFT('Paste data'!J179,4)),VALUE(MID('Paste data'!J179,6,2)),VALUE(MID('Paste data'!J179,9,2)))+VALUE(MID('Paste data'!J179,12,2))/24+VALUE(MID('Paste data'!J179,15,2))/1440,"")))-(IF(ISNUMBER('Paste data'!I179),'Paste data'!I179,IFERROR(DATE(VALUE(LEFT('Paste data'!I179,4)),VALUE(MID('Paste data'!I179,6,2)),VALUE(MID('Paste data'!I179,9,2)))+VALUE(MID('Paste data'!I179,12,2))/24+VALUE(MID('Paste data'!I179,15,2))/1440,""))),2)),"")</f>
      </c>
      <c r="G179" s="12">
        <f>IFERROR(IF(OR('Paste data'!H179="",'Paste data'!J179=""),"",ROUND((IF(ISNUMBER('Paste data'!J179),'Paste data'!J179,IFERROR(DATE(VALUE(LEFT('Paste data'!J179,4)),VALUE(MID('Paste data'!J179,6,2)),VALUE(MID('Paste data'!J179,9,2)))+VALUE(MID('Paste data'!J179,12,2))/24+VALUE(MID('Paste data'!J179,15,2))/1440,"")))-(IF(ISNUMBER('Paste data'!H179),'Paste data'!H179,IFERROR(DATE(VALUE(LEFT('Paste data'!H179,4)),VALUE(MID('Paste data'!H179,6,2)),VALUE(MID('Paste data'!H179,9,2)))+VALUE(MID('Paste data'!H179,12,2))/24+VALUE(MID('Paste data'!H179,15,2))/1440,""))),2)),"")</f>
      </c>
      <c r="H179" s="11">
        <f>IFERROR(IF('Paste data'!J179="","",(IF(ISNUMBER('Paste data'!J179),'Paste data'!J179,IFERROR(DATE(VALUE(LEFT('Paste data'!J179,4)),VALUE(MID('Paste data'!J179,6,2)),VALUE(MID('Paste data'!J179,9,2)))+VALUE(MID('Paste data'!J179,12,2))/24+VALUE(MID('Paste data'!J179,15,2))/1440,"")))-WEEKDAY((IF(ISNUMBER('Paste data'!J179),'Paste data'!J179,IFERROR(DATE(VALUE(LEFT('Paste data'!J179,4)),VALUE(MID('Paste data'!J179,6,2)),VALUE(MID('Paste data'!J179,9,2)))+VALUE(MID('Paste data'!J179,12,2))/24+VALUE(MID('Paste data'!J179,15,2))/1440,""))),3)),"")</f>
      </c>
    </row>
    <row r="180" spans="1:8" x14ac:dyDescent="0.25">
      <c r="A180" s="11">
        <f>IF('Paste data'!A180="","",'Paste data'!A180)</f>
      </c>
      <c r="B180" s="4">
        <f>IF('Paste data'!A180="","",'Paste data'!F180)</f>
      </c>
      <c r="C180" s="4">
        <f>IF('Paste data'!A180="","",'Paste data'!G180)</f>
      </c>
      <c r="D180" s="4">
        <f>IF('Paste data'!A180="","",'Paste data'!D180)</f>
      </c>
      <c r="E180" s="12">
        <f>IFERROR(IF(OR('Paste data'!H180="",'Paste data'!I180=""),"",ROUND((IF(ISNUMBER('Paste data'!I180),'Paste data'!I180,IFERROR(DATE(VALUE(LEFT('Paste data'!I180,4)),VALUE(MID('Paste data'!I180,6,2)),VALUE(MID('Paste data'!I180,9,2)))+VALUE(MID('Paste data'!I180,12,2))/24+VALUE(MID('Paste data'!I180,15,2))/1440,"")))-(IF(ISNUMBER('Paste data'!H180),'Paste data'!H180,IFERROR(DATE(VALUE(LEFT('Paste data'!H180,4)),VALUE(MID('Paste data'!H180,6,2)),VALUE(MID('Paste data'!H180,9,2)))+VALUE(MID('Paste data'!H180,12,2))/24+VALUE(MID('Paste data'!H180,15,2))/1440,""))),2)),"")</f>
      </c>
      <c r="F180" s="12">
        <f>IFERROR(IF(OR('Paste data'!I180="",'Paste data'!J180=""),"",ROUND((IF(ISNUMBER('Paste data'!J180),'Paste data'!J180,IFERROR(DATE(VALUE(LEFT('Paste data'!J180,4)),VALUE(MID('Paste data'!J180,6,2)),VALUE(MID('Paste data'!J180,9,2)))+VALUE(MID('Paste data'!J180,12,2))/24+VALUE(MID('Paste data'!J180,15,2))/1440,"")))-(IF(ISNUMBER('Paste data'!I180),'Paste data'!I180,IFERROR(DATE(VALUE(LEFT('Paste data'!I180,4)),VALUE(MID('Paste data'!I180,6,2)),VALUE(MID('Paste data'!I180,9,2)))+VALUE(MID('Paste data'!I180,12,2))/24+VALUE(MID('Paste data'!I180,15,2))/1440,""))),2)),"")</f>
      </c>
      <c r="G180" s="12">
        <f>IFERROR(IF(OR('Paste data'!H180="",'Paste data'!J180=""),"",ROUND((IF(ISNUMBER('Paste data'!J180),'Paste data'!J180,IFERROR(DATE(VALUE(LEFT('Paste data'!J180,4)),VALUE(MID('Paste data'!J180,6,2)),VALUE(MID('Paste data'!J180,9,2)))+VALUE(MID('Paste data'!J180,12,2))/24+VALUE(MID('Paste data'!J180,15,2))/1440,"")))-(IF(ISNUMBER('Paste data'!H180),'Paste data'!H180,IFERROR(DATE(VALUE(LEFT('Paste data'!H180,4)),VALUE(MID('Paste data'!H180,6,2)),VALUE(MID('Paste data'!H180,9,2)))+VALUE(MID('Paste data'!H180,12,2))/24+VALUE(MID('Paste data'!H180,15,2))/1440,""))),2)),"")</f>
      </c>
      <c r="H180" s="11">
        <f>IFERROR(IF('Paste data'!J180="","",(IF(ISNUMBER('Paste data'!J180),'Paste data'!J180,IFERROR(DATE(VALUE(LEFT('Paste data'!J180,4)),VALUE(MID('Paste data'!J180,6,2)),VALUE(MID('Paste data'!J180,9,2)))+VALUE(MID('Paste data'!J180,12,2))/24+VALUE(MID('Paste data'!J180,15,2))/1440,"")))-WEEKDAY((IF(ISNUMBER('Paste data'!J180),'Paste data'!J180,IFERROR(DATE(VALUE(LEFT('Paste data'!J180,4)),VALUE(MID('Paste data'!J180,6,2)),VALUE(MID('Paste data'!J180,9,2)))+VALUE(MID('Paste data'!J180,12,2))/24+VALUE(MID('Paste data'!J180,15,2))/1440,""))),3)),"")</f>
      </c>
    </row>
    <row r="181" spans="1:8" x14ac:dyDescent="0.25">
      <c r="A181" s="11">
        <f>IF('Paste data'!A181="","",'Paste data'!A181)</f>
      </c>
      <c r="B181" s="4">
        <f>IF('Paste data'!A181="","",'Paste data'!F181)</f>
      </c>
      <c r="C181" s="4">
        <f>IF('Paste data'!A181="","",'Paste data'!G181)</f>
      </c>
      <c r="D181" s="4">
        <f>IF('Paste data'!A181="","",'Paste data'!D181)</f>
      </c>
      <c r="E181" s="12">
        <f>IFERROR(IF(OR('Paste data'!H181="",'Paste data'!I181=""),"",ROUND((IF(ISNUMBER('Paste data'!I181),'Paste data'!I181,IFERROR(DATE(VALUE(LEFT('Paste data'!I181,4)),VALUE(MID('Paste data'!I181,6,2)),VALUE(MID('Paste data'!I181,9,2)))+VALUE(MID('Paste data'!I181,12,2))/24+VALUE(MID('Paste data'!I181,15,2))/1440,"")))-(IF(ISNUMBER('Paste data'!H181),'Paste data'!H181,IFERROR(DATE(VALUE(LEFT('Paste data'!H181,4)),VALUE(MID('Paste data'!H181,6,2)),VALUE(MID('Paste data'!H181,9,2)))+VALUE(MID('Paste data'!H181,12,2))/24+VALUE(MID('Paste data'!H181,15,2))/1440,""))),2)),"")</f>
      </c>
      <c r="F181" s="12">
        <f>IFERROR(IF(OR('Paste data'!I181="",'Paste data'!J181=""),"",ROUND((IF(ISNUMBER('Paste data'!J181),'Paste data'!J181,IFERROR(DATE(VALUE(LEFT('Paste data'!J181,4)),VALUE(MID('Paste data'!J181,6,2)),VALUE(MID('Paste data'!J181,9,2)))+VALUE(MID('Paste data'!J181,12,2))/24+VALUE(MID('Paste data'!J181,15,2))/1440,"")))-(IF(ISNUMBER('Paste data'!I181),'Paste data'!I181,IFERROR(DATE(VALUE(LEFT('Paste data'!I181,4)),VALUE(MID('Paste data'!I181,6,2)),VALUE(MID('Paste data'!I181,9,2)))+VALUE(MID('Paste data'!I181,12,2))/24+VALUE(MID('Paste data'!I181,15,2))/1440,""))),2)),"")</f>
      </c>
      <c r="G181" s="12">
        <f>IFERROR(IF(OR('Paste data'!H181="",'Paste data'!J181=""),"",ROUND((IF(ISNUMBER('Paste data'!J181),'Paste data'!J181,IFERROR(DATE(VALUE(LEFT('Paste data'!J181,4)),VALUE(MID('Paste data'!J181,6,2)),VALUE(MID('Paste data'!J181,9,2)))+VALUE(MID('Paste data'!J181,12,2))/24+VALUE(MID('Paste data'!J181,15,2))/1440,"")))-(IF(ISNUMBER('Paste data'!H181),'Paste data'!H181,IFERROR(DATE(VALUE(LEFT('Paste data'!H181,4)),VALUE(MID('Paste data'!H181,6,2)),VALUE(MID('Paste data'!H181,9,2)))+VALUE(MID('Paste data'!H181,12,2))/24+VALUE(MID('Paste data'!H181,15,2))/1440,""))),2)),"")</f>
      </c>
      <c r="H181" s="11">
        <f>IFERROR(IF('Paste data'!J181="","",(IF(ISNUMBER('Paste data'!J181),'Paste data'!J181,IFERROR(DATE(VALUE(LEFT('Paste data'!J181,4)),VALUE(MID('Paste data'!J181,6,2)),VALUE(MID('Paste data'!J181,9,2)))+VALUE(MID('Paste data'!J181,12,2))/24+VALUE(MID('Paste data'!J181,15,2))/1440,"")))-WEEKDAY((IF(ISNUMBER('Paste data'!J181),'Paste data'!J181,IFERROR(DATE(VALUE(LEFT('Paste data'!J181,4)),VALUE(MID('Paste data'!J181,6,2)),VALUE(MID('Paste data'!J181,9,2)))+VALUE(MID('Paste data'!J181,12,2))/24+VALUE(MID('Paste data'!J181,15,2))/1440,""))),3)),"")</f>
      </c>
    </row>
    <row r="182" spans="1:8" x14ac:dyDescent="0.25">
      <c r="A182" s="11">
        <f>IF('Paste data'!A182="","",'Paste data'!A182)</f>
      </c>
      <c r="B182" s="4">
        <f>IF('Paste data'!A182="","",'Paste data'!F182)</f>
      </c>
      <c r="C182" s="4">
        <f>IF('Paste data'!A182="","",'Paste data'!G182)</f>
      </c>
      <c r="D182" s="4">
        <f>IF('Paste data'!A182="","",'Paste data'!D182)</f>
      </c>
      <c r="E182" s="12">
        <f>IFERROR(IF(OR('Paste data'!H182="",'Paste data'!I182=""),"",ROUND((IF(ISNUMBER('Paste data'!I182),'Paste data'!I182,IFERROR(DATE(VALUE(LEFT('Paste data'!I182,4)),VALUE(MID('Paste data'!I182,6,2)),VALUE(MID('Paste data'!I182,9,2)))+VALUE(MID('Paste data'!I182,12,2))/24+VALUE(MID('Paste data'!I182,15,2))/1440,"")))-(IF(ISNUMBER('Paste data'!H182),'Paste data'!H182,IFERROR(DATE(VALUE(LEFT('Paste data'!H182,4)),VALUE(MID('Paste data'!H182,6,2)),VALUE(MID('Paste data'!H182,9,2)))+VALUE(MID('Paste data'!H182,12,2))/24+VALUE(MID('Paste data'!H182,15,2))/1440,""))),2)),"")</f>
      </c>
      <c r="F182" s="12">
        <f>IFERROR(IF(OR('Paste data'!I182="",'Paste data'!J182=""),"",ROUND((IF(ISNUMBER('Paste data'!J182),'Paste data'!J182,IFERROR(DATE(VALUE(LEFT('Paste data'!J182,4)),VALUE(MID('Paste data'!J182,6,2)),VALUE(MID('Paste data'!J182,9,2)))+VALUE(MID('Paste data'!J182,12,2))/24+VALUE(MID('Paste data'!J182,15,2))/1440,"")))-(IF(ISNUMBER('Paste data'!I182),'Paste data'!I182,IFERROR(DATE(VALUE(LEFT('Paste data'!I182,4)),VALUE(MID('Paste data'!I182,6,2)),VALUE(MID('Paste data'!I182,9,2)))+VALUE(MID('Paste data'!I182,12,2))/24+VALUE(MID('Paste data'!I182,15,2))/1440,""))),2)),"")</f>
      </c>
      <c r="G182" s="12">
        <f>IFERROR(IF(OR('Paste data'!H182="",'Paste data'!J182=""),"",ROUND((IF(ISNUMBER('Paste data'!J182),'Paste data'!J182,IFERROR(DATE(VALUE(LEFT('Paste data'!J182,4)),VALUE(MID('Paste data'!J182,6,2)),VALUE(MID('Paste data'!J182,9,2)))+VALUE(MID('Paste data'!J182,12,2))/24+VALUE(MID('Paste data'!J182,15,2))/1440,"")))-(IF(ISNUMBER('Paste data'!H182),'Paste data'!H182,IFERROR(DATE(VALUE(LEFT('Paste data'!H182,4)),VALUE(MID('Paste data'!H182,6,2)),VALUE(MID('Paste data'!H182,9,2)))+VALUE(MID('Paste data'!H182,12,2))/24+VALUE(MID('Paste data'!H182,15,2))/1440,""))),2)),"")</f>
      </c>
      <c r="H182" s="11">
        <f>IFERROR(IF('Paste data'!J182="","",(IF(ISNUMBER('Paste data'!J182),'Paste data'!J182,IFERROR(DATE(VALUE(LEFT('Paste data'!J182,4)),VALUE(MID('Paste data'!J182,6,2)),VALUE(MID('Paste data'!J182,9,2)))+VALUE(MID('Paste data'!J182,12,2))/24+VALUE(MID('Paste data'!J182,15,2))/1440,"")))-WEEKDAY((IF(ISNUMBER('Paste data'!J182),'Paste data'!J182,IFERROR(DATE(VALUE(LEFT('Paste data'!J182,4)),VALUE(MID('Paste data'!J182,6,2)),VALUE(MID('Paste data'!J182,9,2)))+VALUE(MID('Paste data'!J182,12,2))/24+VALUE(MID('Paste data'!J182,15,2))/1440,""))),3)),"")</f>
      </c>
    </row>
    <row r="183" spans="1:8" x14ac:dyDescent="0.25">
      <c r="A183" s="11">
        <f>IF('Paste data'!A183="","",'Paste data'!A183)</f>
      </c>
      <c r="B183" s="4">
        <f>IF('Paste data'!A183="","",'Paste data'!F183)</f>
      </c>
      <c r="C183" s="4">
        <f>IF('Paste data'!A183="","",'Paste data'!G183)</f>
      </c>
      <c r="D183" s="4">
        <f>IF('Paste data'!A183="","",'Paste data'!D183)</f>
      </c>
      <c r="E183" s="12">
        <f>IFERROR(IF(OR('Paste data'!H183="",'Paste data'!I183=""),"",ROUND((IF(ISNUMBER('Paste data'!I183),'Paste data'!I183,IFERROR(DATE(VALUE(LEFT('Paste data'!I183,4)),VALUE(MID('Paste data'!I183,6,2)),VALUE(MID('Paste data'!I183,9,2)))+VALUE(MID('Paste data'!I183,12,2))/24+VALUE(MID('Paste data'!I183,15,2))/1440,"")))-(IF(ISNUMBER('Paste data'!H183),'Paste data'!H183,IFERROR(DATE(VALUE(LEFT('Paste data'!H183,4)),VALUE(MID('Paste data'!H183,6,2)),VALUE(MID('Paste data'!H183,9,2)))+VALUE(MID('Paste data'!H183,12,2))/24+VALUE(MID('Paste data'!H183,15,2))/1440,""))),2)),"")</f>
      </c>
      <c r="F183" s="12">
        <f>IFERROR(IF(OR('Paste data'!I183="",'Paste data'!J183=""),"",ROUND((IF(ISNUMBER('Paste data'!J183),'Paste data'!J183,IFERROR(DATE(VALUE(LEFT('Paste data'!J183,4)),VALUE(MID('Paste data'!J183,6,2)),VALUE(MID('Paste data'!J183,9,2)))+VALUE(MID('Paste data'!J183,12,2))/24+VALUE(MID('Paste data'!J183,15,2))/1440,"")))-(IF(ISNUMBER('Paste data'!I183),'Paste data'!I183,IFERROR(DATE(VALUE(LEFT('Paste data'!I183,4)),VALUE(MID('Paste data'!I183,6,2)),VALUE(MID('Paste data'!I183,9,2)))+VALUE(MID('Paste data'!I183,12,2))/24+VALUE(MID('Paste data'!I183,15,2))/1440,""))),2)),"")</f>
      </c>
      <c r="G183" s="12">
        <f>IFERROR(IF(OR('Paste data'!H183="",'Paste data'!J183=""),"",ROUND((IF(ISNUMBER('Paste data'!J183),'Paste data'!J183,IFERROR(DATE(VALUE(LEFT('Paste data'!J183,4)),VALUE(MID('Paste data'!J183,6,2)),VALUE(MID('Paste data'!J183,9,2)))+VALUE(MID('Paste data'!J183,12,2))/24+VALUE(MID('Paste data'!J183,15,2))/1440,"")))-(IF(ISNUMBER('Paste data'!H183),'Paste data'!H183,IFERROR(DATE(VALUE(LEFT('Paste data'!H183,4)),VALUE(MID('Paste data'!H183,6,2)),VALUE(MID('Paste data'!H183,9,2)))+VALUE(MID('Paste data'!H183,12,2))/24+VALUE(MID('Paste data'!H183,15,2))/1440,""))),2)),"")</f>
      </c>
      <c r="H183" s="11">
        <f>IFERROR(IF('Paste data'!J183="","",(IF(ISNUMBER('Paste data'!J183),'Paste data'!J183,IFERROR(DATE(VALUE(LEFT('Paste data'!J183,4)),VALUE(MID('Paste data'!J183,6,2)),VALUE(MID('Paste data'!J183,9,2)))+VALUE(MID('Paste data'!J183,12,2))/24+VALUE(MID('Paste data'!J183,15,2))/1440,"")))-WEEKDAY((IF(ISNUMBER('Paste data'!J183),'Paste data'!J183,IFERROR(DATE(VALUE(LEFT('Paste data'!J183,4)),VALUE(MID('Paste data'!J183,6,2)),VALUE(MID('Paste data'!J183,9,2)))+VALUE(MID('Paste data'!J183,12,2))/24+VALUE(MID('Paste data'!J183,15,2))/1440,""))),3)),"")</f>
      </c>
    </row>
    <row r="184" spans="1:8" x14ac:dyDescent="0.25">
      <c r="A184" s="11">
        <f>IF('Paste data'!A184="","",'Paste data'!A184)</f>
      </c>
      <c r="B184" s="4">
        <f>IF('Paste data'!A184="","",'Paste data'!F184)</f>
      </c>
      <c r="C184" s="4">
        <f>IF('Paste data'!A184="","",'Paste data'!G184)</f>
      </c>
      <c r="D184" s="4">
        <f>IF('Paste data'!A184="","",'Paste data'!D184)</f>
      </c>
      <c r="E184" s="12">
        <f>IFERROR(IF(OR('Paste data'!H184="",'Paste data'!I184=""),"",ROUND((IF(ISNUMBER('Paste data'!I184),'Paste data'!I184,IFERROR(DATE(VALUE(LEFT('Paste data'!I184,4)),VALUE(MID('Paste data'!I184,6,2)),VALUE(MID('Paste data'!I184,9,2)))+VALUE(MID('Paste data'!I184,12,2))/24+VALUE(MID('Paste data'!I184,15,2))/1440,"")))-(IF(ISNUMBER('Paste data'!H184),'Paste data'!H184,IFERROR(DATE(VALUE(LEFT('Paste data'!H184,4)),VALUE(MID('Paste data'!H184,6,2)),VALUE(MID('Paste data'!H184,9,2)))+VALUE(MID('Paste data'!H184,12,2))/24+VALUE(MID('Paste data'!H184,15,2))/1440,""))),2)),"")</f>
      </c>
      <c r="F184" s="12">
        <f>IFERROR(IF(OR('Paste data'!I184="",'Paste data'!J184=""),"",ROUND((IF(ISNUMBER('Paste data'!J184),'Paste data'!J184,IFERROR(DATE(VALUE(LEFT('Paste data'!J184,4)),VALUE(MID('Paste data'!J184,6,2)),VALUE(MID('Paste data'!J184,9,2)))+VALUE(MID('Paste data'!J184,12,2))/24+VALUE(MID('Paste data'!J184,15,2))/1440,"")))-(IF(ISNUMBER('Paste data'!I184),'Paste data'!I184,IFERROR(DATE(VALUE(LEFT('Paste data'!I184,4)),VALUE(MID('Paste data'!I184,6,2)),VALUE(MID('Paste data'!I184,9,2)))+VALUE(MID('Paste data'!I184,12,2))/24+VALUE(MID('Paste data'!I184,15,2))/1440,""))),2)),"")</f>
      </c>
      <c r="G184" s="12">
        <f>IFERROR(IF(OR('Paste data'!H184="",'Paste data'!J184=""),"",ROUND((IF(ISNUMBER('Paste data'!J184),'Paste data'!J184,IFERROR(DATE(VALUE(LEFT('Paste data'!J184,4)),VALUE(MID('Paste data'!J184,6,2)),VALUE(MID('Paste data'!J184,9,2)))+VALUE(MID('Paste data'!J184,12,2))/24+VALUE(MID('Paste data'!J184,15,2))/1440,"")))-(IF(ISNUMBER('Paste data'!H184),'Paste data'!H184,IFERROR(DATE(VALUE(LEFT('Paste data'!H184,4)),VALUE(MID('Paste data'!H184,6,2)),VALUE(MID('Paste data'!H184,9,2)))+VALUE(MID('Paste data'!H184,12,2))/24+VALUE(MID('Paste data'!H184,15,2))/1440,""))),2)),"")</f>
      </c>
      <c r="H184" s="11">
        <f>IFERROR(IF('Paste data'!J184="","",(IF(ISNUMBER('Paste data'!J184),'Paste data'!J184,IFERROR(DATE(VALUE(LEFT('Paste data'!J184,4)),VALUE(MID('Paste data'!J184,6,2)),VALUE(MID('Paste data'!J184,9,2)))+VALUE(MID('Paste data'!J184,12,2))/24+VALUE(MID('Paste data'!J184,15,2))/1440,"")))-WEEKDAY((IF(ISNUMBER('Paste data'!J184),'Paste data'!J184,IFERROR(DATE(VALUE(LEFT('Paste data'!J184,4)),VALUE(MID('Paste data'!J184,6,2)),VALUE(MID('Paste data'!J184,9,2)))+VALUE(MID('Paste data'!J184,12,2))/24+VALUE(MID('Paste data'!J184,15,2))/1440,""))),3)),"")</f>
      </c>
    </row>
    <row r="185" spans="1:8" x14ac:dyDescent="0.25">
      <c r="A185" s="11">
        <f>IF('Paste data'!A185="","",'Paste data'!A185)</f>
      </c>
      <c r="B185" s="4">
        <f>IF('Paste data'!A185="","",'Paste data'!F185)</f>
      </c>
      <c r="C185" s="4">
        <f>IF('Paste data'!A185="","",'Paste data'!G185)</f>
      </c>
      <c r="D185" s="4">
        <f>IF('Paste data'!A185="","",'Paste data'!D185)</f>
      </c>
      <c r="E185" s="12">
        <f>IFERROR(IF(OR('Paste data'!H185="",'Paste data'!I185=""),"",ROUND((IF(ISNUMBER('Paste data'!I185),'Paste data'!I185,IFERROR(DATE(VALUE(LEFT('Paste data'!I185,4)),VALUE(MID('Paste data'!I185,6,2)),VALUE(MID('Paste data'!I185,9,2)))+VALUE(MID('Paste data'!I185,12,2))/24+VALUE(MID('Paste data'!I185,15,2))/1440,"")))-(IF(ISNUMBER('Paste data'!H185),'Paste data'!H185,IFERROR(DATE(VALUE(LEFT('Paste data'!H185,4)),VALUE(MID('Paste data'!H185,6,2)),VALUE(MID('Paste data'!H185,9,2)))+VALUE(MID('Paste data'!H185,12,2))/24+VALUE(MID('Paste data'!H185,15,2))/1440,""))),2)),"")</f>
      </c>
      <c r="F185" s="12">
        <f>IFERROR(IF(OR('Paste data'!I185="",'Paste data'!J185=""),"",ROUND((IF(ISNUMBER('Paste data'!J185),'Paste data'!J185,IFERROR(DATE(VALUE(LEFT('Paste data'!J185,4)),VALUE(MID('Paste data'!J185,6,2)),VALUE(MID('Paste data'!J185,9,2)))+VALUE(MID('Paste data'!J185,12,2))/24+VALUE(MID('Paste data'!J185,15,2))/1440,"")))-(IF(ISNUMBER('Paste data'!I185),'Paste data'!I185,IFERROR(DATE(VALUE(LEFT('Paste data'!I185,4)),VALUE(MID('Paste data'!I185,6,2)),VALUE(MID('Paste data'!I185,9,2)))+VALUE(MID('Paste data'!I185,12,2))/24+VALUE(MID('Paste data'!I185,15,2))/1440,""))),2)),"")</f>
      </c>
      <c r="G185" s="12">
        <f>IFERROR(IF(OR('Paste data'!H185="",'Paste data'!J185=""),"",ROUND((IF(ISNUMBER('Paste data'!J185),'Paste data'!J185,IFERROR(DATE(VALUE(LEFT('Paste data'!J185,4)),VALUE(MID('Paste data'!J185,6,2)),VALUE(MID('Paste data'!J185,9,2)))+VALUE(MID('Paste data'!J185,12,2))/24+VALUE(MID('Paste data'!J185,15,2))/1440,"")))-(IF(ISNUMBER('Paste data'!H185),'Paste data'!H185,IFERROR(DATE(VALUE(LEFT('Paste data'!H185,4)),VALUE(MID('Paste data'!H185,6,2)),VALUE(MID('Paste data'!H185,9,2)))+VALUE(MID('Paste data'!H185,12,2))/24+VALUE(MID('Paste data'!H185,15,2))/1440,""))),2)),"")</f>
      </c>
      <c r="H185" s="11">
        <f>IFERROR(IF('Paste data'!J185="","",(IF(ISNUMBER('Paste data'!J185),'Paste data'!J185,IFERROR(DATE(VALUE(LEFT('Paste data'!J185,4)),VALUE(MID('Paste data'!J185,6,2)),VALUE(MID('Paste data'!J185,9,2)))+VALUE(MID('Paste data'!J185,12,2))/24+VALUE(MID('Paste data'!J185,15,2))/1440,"")))-WEEKDAY((IF(ISNUMBER('Paste data'!J185),'Paste data'!J185,IFERROR(DATE(VALUE(LEFT('Paste data'!J185,4)),VALUE(MID('Paste data'!J185,6,2)),VALUE(MID('Paste data'!J185,9,2)))+VALUE(MID('Paste data'!J185,12,2))/24+VALUE(MID('Paste data'!J185,15,2))/1440,""))),3)),"")</f>
      </c>
    </row>
    <row r="186" spans="1:8" x14ac:dyDescent="0.25">
      <c r="A186" s="11">
        <f>IF('Paste data'!A186="","",'Paste data'!A186)</f>
      </c>
      <c r="B186" s="4">
        <f>IF('Paste data'!A186="","",'Paste data'!F186)</f>
      </c>
      <c r="C186" s="4">
        <f>IF('Paste data'!A186="","",'Paste data'!G186)</f>
      </c>
      <c r="D186" s="4">
        <f>IF('Paste data'!A186="","",'Paste data'!D186)</f>
      </c>
      <c r="E186" s="12">
        <f>IFERROR(IF(OR('Paste data'!H186="",'Paste data'!I186=""),"",ROUND((IF(ISNUMBER('Paste data'!I186),'Paste data'!I186,IFERROR(DATE(VALUE(LEFT('Paste data'!I186,4)),VALUE(MID('Paste data'!I186,6,2)),VALUE(MID('Paste data'!I186,9,2)))+VALUE(MID('Paste data'!I186,12,2))/24+VALUE(MID('Paste data'!I186,15,2))/1440,"")))-(IF(ISNUMBER('Paste data'!H186),'Paste data'!H186,IFERROR(DATE(VALUE(LEFT('Paste data'!H186,4)),VALUE(MID('Paste data'!H186,6,2)),VALUE(MID('Paste data'!H186,9,2)))+VALUE(MID('Paste data'!H186,12,2))/24+VALUE(MID('Paste data'!H186,15,2))/1440,""))),2)),"")</f>
      </c>
      <c r="F186" s="12">
        <f>IFERROR(IF(OR('Paste data'!I186="",'Paste data'!J186=""),"",ROUND((IF(ISNUMBER('Paste data'!J186),'Paste data'!J186,IFERROR(DATE(VALUE(LEFT('Paste data'!J186,4)),VALUE(MID('Paste data'!J186,6,2)),VALUE(MID('Paste data'!J186,9,2)))+VALUE(MID('Paste data'!J186,12,2))/24+VALUE(MID('Paste data'!J186,15,2))/1440,"")))-(IF(ISNUMBER('Paste data'!I186),'Paste data'!I186,IFERROR(DATE(VALUE(LEFT('Paste data'!I186,4)),VALUE(MID('Paste data'!I186,6,2)),VALUE(MID('Paste data'!I186,9,2)))+VALUE(MID('Paste data'!I186,12,2))/24+VALUE(MID('Paste data'!I186,15,2))/1440,""))),2)),"")</f>
      </c>
      <c r="G186" s="12">
        <f>IFERROR(IF(OR('Paste data'!H186="",'Paste data'!J186=""),"",ROUND((IF(ISNUMBER('Paste data'!J186),'Paste data'!J186,IFERROR(DATE(VALUE(LEFT('Paste data'!J186,4)),VALUE(MID('Paste data'!J186,6,2)),VALUE(MID('Paste data'!J186,9,2)))+VALUE(MID('Paste data'!J186,12,2))/24+VALUE(MID('Paste data'!J186,15,2))/1440,"")))-(IF(ISNUMBER('Paste data'!H186),'Paste data'!H186,IFERROR(DATE(VALUE(LEFT('Paste data'!H186,4)),VALUE(MID('Paste data'!H186,6,2)),VALUE(MID('Paste data'!H186,9,2)))+VALUE(MID('Paste data'!H186,12,2))/24+VALUE(MID('Paste data'!H186,15,2))/1440,""))),2)),"")</f>
      </c>
      <c r="H186" s="11">
        <f>IFERROR(IF('Paste data'!J186="","",(IF(ISNUMBER('Paste data'!J186),'Paste data'!J186,IFERROR(DATE(VALUE(LEFT('Paste data'!J186,4)),VALUE(MID('Paste data'!J186,6,2)),VALUE(MID('Paste data'!J186,9,2)))+VALUE(MID('Paste data'!J186,12,2))/24+VALUE(MID('Paste data'!J186,15,2))/1440,"")))-WEEKDAY((IF(ISNUMBER('Paste data'!J186),'Paste data'!J186,IFERROR(DATE(VALUE(LEFT('Paste data'!J186,4)),VALUE(MID('Paste data'!J186,6,2)),VALUE(MID('Paste data'!J186,9,2)))+VALUE(MID('Paste data'!J186,12,2))/24+VALUE(MID('Paste data'!J186,15,2))/1440,""))),3)),"")</f>
      </c>
    </row>
    <row r="187" spans="1:8" x14ac:dyDescent="0.25">
      <c r="A187" s="11">
        <f>IF('Paste data'!A187="","",'Paste data'!A187)</f>
      </c>
      <c r="B187" s="4">
        <f>IF('Paste data'!A187="","",'Paste data'!F187)</f>
      </c>
      <c r="C187" s="4">
        <f>IF('Paste data'!A187="","",'Paste data'!G187)</f>
      </c>
      <c r="D187" s="4">
        <f>IF('Paste data'!A187="","",'Paste data'!D187)</f>
      </c>
      <c r="E187" s="12">
        <f>IFERROR(IF(OR('Paste data'!H187="",'Paste data'!I187=""),"",ROUND((IF(ISNUMBER('Paste data'!I187),'Paste data'!I187,IFERROR(DATE(VALUE(LEFT('Paste data'!I187,4)),VALUE(MID('Paste data'!I187,6,2)),VALUE(MID('Paste data'!I187,9,2)))+VALUE(MID('Paste data'!I187,12,2))/24+VALUE(MID('Paste data'!I187,15,2))/1440,"")))-(IF(ISNUMBER('Paste data'!H187),'Paste data'!H187,IFERROR(DATE(VALUE(LEFT('Paste data'!H187,4)),VALUE(MID('Paste data'!H187,6,2)),VALUE(MID('Paste data'!H187,9,2)))+VALUE(MID('Paste data'!H187,12,2))/24+VALUE(MID('Paste data'!H187,15,2))/1440,""))),2)),"")</f>
      </c>
      <c r="F187" s="12">
        <f>IFERROR(IF(OR('Paste data'!I187="",'Paste data'!J187=""),"",ROUND((IF(ISNUMBER('Paste data'!J187),'Paste data'!J187,IFERROR(DATE(VALUE(LEFT('Paste data'!J187,4)),VALUE(MID('Paste data'!J187,6,2)),VALUE(MID('Paste data'!J187,9,2)))+VALUE(MID('Paste data'!J187,12,2))/24+VALUE(MID('Paste data'!J187,15,2))/1440,"")))-(IF(ISNUMBER('Paste data'!I187),'Paste data'!I187,IFERROR(DATE(VALUE(LEFT('Paste data'!I187,4)),VALUE(MID('Paste data'!I187,6,2)),VALUE(MID('Paste data'!I187,9,2)))+VALUE(MID('Paste data'!I187,12,2))/24+VALUE(MID('Paste data'!I187,15,2))/1440,""))),2)),"")</f>
      </c>
      <c r="G187" s="12">
        <f>IFERROR(IF(OR('Paste data'!H187="",'Paste data'!J187=""),"",ROUND((IF(ISNUMBER('Paste data'!J187),'Paste data'!J187,IFERROR(DATE(VALUE(LEFT('Paste data'!J187,4)),VALUE(MID('Paste data'!J187,6,2)),VALUE(MID('Paste data'!J187,9,2)))+VALUE(MID('Paste data'!J187,12,2))/24+VALUE(MID('Paste data'!J187,15,2))/1440,"")))-(IF(ISNUMBER('Paste data'!H187),'Paste data'!H187,IFERROR(DATE(VALUE(LEFT('Paste data'!H187,4)),VALUE(MID('Paste data'!H187,6,2)),VALUE(MID('Paste data'!H187,9,2)))+VALUE(MID('Paste data'!H187,12,2))/24+VALUE(MID('Paste data'!H187,15,2))/1440,""))),2)),"")</f>
      </c>
      <c r="H187" s="11">
        <f>IFERROR(IF('Paste data'!J187="","",(IF(ISNUMBER('Paste data'!J187),'Paste data'!J187,IFERROR(DATE(VALUE(LEFT('Paste data'!J187,4)),VALUE(MID('Paste data'!J187,6,2)),VALUE(MID('Paste data'!J187,9,2)))+VALUE(MID('Paste data'!J187,12,2))/24+VALUE(MID('Paste data'!J187,15,2))/1440,"")))-WEEKDAY((IF(ISNUMBER('Paste data'!J187),'Paste data'!J187,IFERROR(DATE(VALUE(LEFT('Paste data'!J187,4)),VALUE(MID('Paste data'!J187,6,2)),VALUE(MID('Paste data'!J187,9,2)))+VALUE(MID('Paste data'!J187,12,2))/24+VALUE(MID('Paste data'!J187,15,2))/1440,""))),3)),"")</f>
      </c>
    </row>
    <row r="188" spans="1:8" x14ac:dyDescent="0.25">
      <c r="A188" s="11">
        <f>IF('Paste data'!A188="","",'Paste data'!A188)</f>
      </c>
      <c r="B188" s="4">
        <f>IF('Paste data'!A188="","",'Paste data'!F188)</f>
      </c>
      <c r="C188" s="4">
        <f>IF('Paste data'!A188="","",'Paste data'!G188)</f>
      </c>
      <c r="D188" s="4">
        <f>IF('Paste data'!A188="","",'Paste data'!D188)</f>
      </c>
      <c r="E188" s="12">
        <f>IFERROR(IF(OR('Paste data'!H188="",'Paste data'!I188=""),"",ROUND((IF(ISNUMBER('Paste data'!I188),'Paste data'!I188,IFERROR(DATE(VALUE(LEFT('Paste data'!I188,4)),VALUE(MID('Paste data'!I188,6,2)),VALUE(MID('Paste data'!I188,9,2)))+VALUE(MID('Paste data'!I188,12,2))/24+VALUE(MID('Paste data'!I188,15,2))/1440,"")))-(IF(ISNUMBER('Paste data'!H188),'Paste data'!H188,IFERROR(DATE(VALUE(LEFT('Paste data'!H188,4)),VALUE(MID('Paste data'!H188,6,2)),VALUE(MID('Paste data'!H188,9,2)))+VALUE(MID('Paste data'!H188,12,2))/24+VALUE(MID('Paste data'!H188,15,2))/1440,""))),2)),"")</f>
      </c>
      <c r="F188" s="12">
        <f>IFERROR(IF(OR('Paste data'!I188="",'Paste data'!J188=""),"",ROUND((IF(ISNUMBER('Paste data'!J188),'Paste data'!J188,IFERROR(DATE(VALUE(LEFT('Paste data'!J188,4)),VALUE(MID('Paste data'!J188,6,2)),VALUE(MID('Paste data'!J188,9,2)))+VALUE(MID('Paste data'!J188,12,2))/24+VALUE(MID('Paste data'!J188,15,2))/1440,"")))-(IF(ISNUMBER('Paste data'!I188),'Paste data'!I188,IFERROR(DATE(VALUE(LEFT('Paste data'!I188,4)),VALUE(MID('Paste data'!I188,6,2)),VALUE(MID('Paste data'!I188,9,2)))+VALUE(MID('Paste data'!I188,12,2))/24+VALUE(MID('Paste data'!I188,15,2))/1440,""))),2)),"")</f>
      </c>
      <c r="G188" s="12">
        <f>IFERROR(IF(OR('Paste data'!H188="",'Paste data'!J188=""),"",ROUND((IF(ISNUMBER('Paste data'!J188),'Paste data'!J188,IFERROR(DATE(VALUE(LEFT('Paste data'!J188,4)),VALUE(MID('Paste data'!J188,6,2)),VALUE(MID('Paste data'!J188,9,2)))+VALUE(MID('Paste data'!J188,12,2))/24+VALUE(MID('Paste data'!J188,15,2))/1440,"")))-(IF(ISNUMBER('Paste data'!H188),'Paste data'!H188,IFERROR(DATE(VALUE(LEFT('Paste data'!H188,4)),VALUE(MID('Paste data'!H188,6,2)),VALUE(MID('Paste data'!H188,9,2)))+VALUE(MID('Paste data'!H188,12,2))/24+VALUE(MID('Paste data'!H188,15,2))/1440,""))),2)),"")</f>
      </c>
      <c r="H188" s="11">
        <f>IFERROR(IF('Paste data'!J188="","",(IF(ISNUMBER('Paste data'!J188),'Paste data'!J188,IFERROR(DATE(VALUE(LEFT('Paste data'!J188,4)),VALUE(MID('Paste data'!J188,6,2)),VALUE(MID('Paste data'!J188,9,2)))+VALUE(MID('Paste data'!J188,12,2))/24+VALUE(MID('Paste data'!J188,15,2))/1440,"")))-WEEKDAY((IF(ISNUMBER('Paste data'!J188),'Paste data'!J188,IFERROR(DATE(VALUE(LEFT('Paste data'!J188,4)),VALUE(MID('Paste data'!J188,6,2)),VALUE(MID('Paste data'!J188,9,2)))+VALUE(MID('Paste data'!J188,12,2))/24+VALUE(MID('Paste data'!J188,15,2))/1440,""))),3)),"")</f>
      </c>
    </row>
    <row r="189" spans="1:8" x14ac:dyDescent="0.25">
      <c r="A189" s="11">
        <f>IF('Paste data'!A189="","",'Paste data'!A189)</f>
      </c>
      <c r="B189" s="4">
        <f>IF('Paste data'!A189="","",'Paste data'!F189)</f>
      </c>
      <c r="C189" s="4">
        <f>IF('Paste data'!A189="","",'Paste data'!G189)</f>
      </c>
      <c r="D189" s="4">
        <f>IF('Paste data'!A189="","",'Paste data'!D189)</f>
      </c>
      <c r="E189" s="12">
        <f>IFERROR(IF(OR('Paste data'!H189="",'Paste data'!I189=""),"",ROUND((IF(ISNUMBER('Paste data'!I189),'Paste data'!I189,IFERROR(DATE(VALUE(LEFT('Paste data'!I189,4)),VALUE(MID('Paste data'!I189,6,2)),VALUE(MID('Paste data'!I189,9,2)))+VALUE(MID('Paste data'!I189,12,2))/24+VALUE(MID('Paste data'!I189,15,2))/1440,"")))-(IF(ISNUMBER('Paste data'!H189),'Paste data'!H189,IFERROR(DATE(VALUE(LEFT('Paste data'!H189,4)),VALUE(MID('Paste data'!H189,6,2)),VALUE(MID('Paste data'!H189,9,2)))+VALUE(MID('Paste data'!H189,12,2))/24+VALUE(MID('Paste data'!H189,15,2))/1440,""))),2)),"")</f>
      </c>
      <c r="F189" s="12">
        <f>IFERROR(IF(OR('Paste data'!I189="",'Paste data'!J189=""),"",ROUND((IF(ISNUMBER('Paste data'!J189),'Paste data'!J189,IFERROR(DATE(VALUE(LEFT('Paste data'!J189,4)),VALUE(MID('Paste data'!J189,6,2)),VALUE(MID('Paste data'!J189,9,2)))+VALUE(MID('Paste data'!J189,12,2))/24+VALUE(MID('Paste data'!J189,15,2))/1440,"")))-(IF(ISNUMBER('Paste data'!I189),'Paste data'!I189,IFERROR(DATE(VALUE(LEFT('Paste data'!I189,4)),VALUE(MID('Paste data'!I189,6,2)),VALUE(MID('Paste data'!I189,9,2)))+VALUE(MID('Paste data'!I189,12,2))/24+VALUE(MID('Paste data'!I189,15,2))/1440,""))),2)),"")</f>
      </c>
      <c r="G189" s="12">
        <f>IFERROR(IF(OR('Paste data'!H189="",'Paste data'!J189=""),"",ROUND((IF(ISNUMBER('Paste data'!J189),'Paste data'!J189,IFERROR(DATE(VALUE(LEFT('Paste data'!J189,4)),VALUE(MID('Paste data'!J189,6,2)),VALUE(MID('Paste data'!J189,9,2)))+VALUE(MID('Paste data'!J189,12,2))/24+VALUE(MID('Paste data'!J189,15,2))/1440,"")))-(IF(ISNUMBER('Paste data'!H189),'Paste data'!H189,IFERROR(DATE(VALUE(LEFT('Paste data'!H189,4)),VALUE(MID('Paste data'!H189,6,2)),VALUE(MID('Paste data'!H189,9,2)))+VALUE(MID('Paste data'!H189,12,2))/24+VALUE(MID('Paste data'!H189,15,2))/1440,""))),2)),"")</f>
      </c>
      <c r="H189" s="11">
        <f>IFERROR(IF('Paste data'!J189="","",(IF(ISNUMBER('Paste data'!J189),'Paste data'!J189,IFERROR(DATE(VALUE(LEFT('Paste data'!J189,4)),VALUE(MID('Paste data'!J189,6,2)),VALUE(MID('Paste data'!J189,9,2)))+VALUE(MID('Paste data'!J189,12,2))/24+VALUE(MID('Paste data'!J189,15,2))/1440,"")))-WEEKDAY((IF(ISNUMBER('Paste data'!J189),'Paste data'!J189,IFERROR(DATE(VALUE(LEFT('Paste data'!J189,4)),VALUE(MID('Paste data'!J189,6,2)),VALUE(MID('Paste data'!J189,9,2)))+VALUE(MID('Paste data'!J189,12,2))/24+VALUE(MID('Paste data'!J189,15,2))/1440,""))),3)),"")</f>
      </c>
    </row>
    <row r="190" spans="1:8" x14ac:dyDescent="0.25">
      <c r="A190" s="11">
        <f>IF('Paste data'!A190="","",'Paste data'!A190)</f>
      </c>
      <c r="B190" s="4">
        <f>IF('Paste data'!A190="","",'Paste data'!F190)</f>
      </c>
      <c r="C190" s="4">
        <f>IF('Paste data'!A190="","",'Paste data'!G190)</f>
      </c>
      <c r="D190" s="4">
        <f>IF('Paste data'!A190="","",'Paste data'!D190)</f>
      </c>
      <c r="E190" s="12">
        <f>IFERROR(IF(OR('Paste data'!H190="",'Paste data'!I190=""),"",ROUND((IF(ISNUMBER('Paste data'!I190),'Paste data'!I190,IFERROR(DATE(VALUE(LEFT('Paste data'!I190,4)),VALUE(MID('Paste data'!I190,6,2)),VALUE(MID('Paste data'!I190,9,2)))+VALUE(MID('Paste data'!I190,12,2))/24+VALUE(MID('Paste data'!I190,15,2))/1440,"")))-(IF(ISNUMBER('Paste data'!H190),'Paste data'!H190,IFERROR(DATE(VALUE(LEFT('Paste data'!H190,4)),VALUE(MID('Paste data'!H190,6,2)),VALUE(MID('Paste data'!H190,9,2)))+VALUE(MID('Paste data'!H190,12,2))/24+VALUE(MID('Paste data'!H190,15,2))/1440,""))),2)),"")</f>
      </c>
      <c r="F190" s="12">
        <f>IFERROR(IF(OR('Paste data'!I190="",'Paste data'!J190=""),"",ROUND((IF(ISNUMBER('Paste data'!J190),'Paste data'!J190,IFERROR(DATE(VALUE(LEFT('Paste data'!J190,4)),VALUE(MID('Paste data'!J190,6,2)),VALUE(MID('Paste data'!J190,9,2)))+VALUE(MID('Paste data'!J190,12,2))/24+VALUE(MID('Paste data'!J190,15,2))/1440,"")))-(IF(ISNUMBER('Paste data'!I190),'Paste data'!I190,IFERROR(DATE(VALUE(LEFT('Paste data'!I190,4)),VALUE(MID('Paste data'!I190,6,2)),VALUE(MID('Paste data'!I190,9,2)))+VALUE(MID('Paste data'!I190,12,2))/24+VALUE(MID('Paste data'!I190,15,2))/1440,""))),2)),"")</f>
      </c>
      <c r="G190" s="12">
        <f>IFERROR(IF(OR('Paste data'!H190="",'Paste data'!J190=""),"",ROUND((IF(ISNUMBER('Paste data'!J190),'Paste data'!J190,IFERROR(DATE(VALUE(LEFT('Paste data'!J190,4)),VALUE(MID('Paste data'!J190,6,2)),VALUE(MID('Paste data'!J190,9,2)))+VALUE(MID('Paste data'!J190,12,2))/24+VALUE(MID('Paste data'!J190,15,2))/1440,"")))-(IF(ISNUMBER('Paste data'!H190),'Paste data'!H190,IFERROR(DATE(VALUE(LEFT('Paste data'!H190,4)),VALUE(MID('Paste data'!H190,6,2)),VALUE(MID('Paste data'!H190,9,2)))+VALUE(MID('Paste data'!H190,12,2))/24+VALUE(MID('Paste data'!H190,15,2))/1440,""))),2)),"")</f>
      </c>
      <c r="H190" s="11">
        <f>IFERROR(IF('Paste data'!J190="","",(IF(ISNUMBER('Paste data'!J190),'Paste data'!J190,IFERROR(DATE(VALUE(LEFT('Paste data'!J190,4)),VALUE(MID('Paste data'!J190,6,2)),VALUE(MID('Paste data'!J190,9,2)))+VALUE(MID('Paste data'!J190,12,2))/24+VALUE(MID('Paste data'!J190,15,2))/1440,"")))-WEEKDAY((IF(ISNUMBER('Paste data'!J190),'Paste data'!J190,IFERROR(DATE(VALUE(LEFT('Paste data'!J190,4)),VALUE(MID('Paste data'!J190,6,2)),VALUE(MID('Paste data'!J190,9,2)))+VALUE(MID('Paste data'!J190,12,2))/24+VALUE(MID('Paste data'!J190,15,2))/1440,""))),3)),"")</f>
      </c>
    </row>
    <row r="191" spans="1:8" x14ac:dyDescent="0.25">
      <c r="A191" s="11">
        <f>IF('Paste data'!A191="","",'Paste data'!A191)</f>
      </c>
      <c r="B191" s="4">
        <f>IF('Paste data'!A191="","",'Paste data'!F191)</f>
      </c>
      <c r="C191" s="4">
        <f>IF('Paste data'!A191="","",'Paste data'!G191)</f>
      </c>
      <c r="D191" s="4">
        <f>IF('Paste data'!A191="","",'Paste data'!D191)</f>
      </c>
      <c r="E191" s="12">
        <f>IFERROR(IF(OR('Paste data'!H191="",'Paste data'!I191=""),"",ROUND((IF(ISNUMBER('Paste data'!I191),'Paste data'!I191,IFERROR(DATE(VALUE(LEFT('Paste data'!I191,4)),VALUE(MID('Paste data'!I191,6,2)),VALUE(MID('Paste data'!I191,9,2)))+VALUE(MID('Paste data'!I191,12,2))/24+VALUE(MID('Paste data'!I191,15,2))/1440,"")))-(IF(ISNUMBER('Paste data'!H191),'Paste data'!H191,IFERROR(DATE(VALUE(LEFT('Paste data'!H191,4)),VALUE(MID('Paste data'!H191,6,2)),VALUE(MID('Paste data'!H191,9,2)))+VALUE(MID('Paste data'!H191,12,2))/24+VALUE(MID('Paste data'!H191,15,2))/1440,""))),2)),"")</f>
      </c>
      <c r="F191" s="12">
        <f>IFERROR(IF(OR('Paste data'!I191="",'Paste data'!J191=""),"",ROUND((IF(ISNUMBER('Paste data'!J191),'Paste data'!J191,IFERROR(DATE(VALUE(LEFT('Paste data'!J191,4)),VALUE(MID('Paste data'!J191,6,2)),VALUE(MID('Paste data'!J191,9,2)))+VALUE(MID('Paste data'!J191,12,2))/24+VALUE(MID('Paste data'!J191,15,2))/1440,"")))-(IF(ISNUMBER('Paste data'!I191),'Paste data'!I191,IFERROR(DATE(VALUE(LEFT('Paste data'!I191,4)),VALUE(MID('Paste data'!I191,6,2)),VALUE(MID('Paste data'!I191,9,2)))+VALUE(MID('Paste data'!I191,12,2))/24+VALUE(MID('Paste data'!I191,15,2))/1440,""))),2)),"")</f>
      </c>
      <c r="G191" s="12">
        <f>IFERROR(IF(OR('Paste data'!H191="",'Paste data'!J191=""),"",ROUND((IF(ISNUMBER('Paste data'!J191),'Paste data'!J191,IFERROR(DATE(VALUE(LEFT('Paste data'!J191,4)),VALUE(MID('Paste data'!J191,6,2)),VALUE(MID('Paste data'!J191,9,2)))+VALUE(MID('Paste data'!J191,12,2))/24+VALUE(MID('Paste data'!J191,15,2))/1440,"")))-(IF(ISNUMBER('Paste data'!H191),'Paste data'!H191,IFERROR(DATE(VALUE(LEFT('Paste data'!H191,4)),VALUE(MID('Paste data'!H191,6,2)),VALUE(MID('Paste data'!H191,9,2)))+VALUE(MID('Paste data'!H191,12,2))/24+VALUE(MID('Paste data'!H191,15,2))/1440,""))),2)),"")</f>
      </c>
      <c r="H191" s="11">
        <f>IFERROR(IF('Paste data'!J191="","",(IF(ISNUMBER('Paste data'!J191),'Paste data'!J191,IFERROR(DATE(VALUE(LEFT('Paste data'!J191,4)),VALUE(MID('Paste data'!J191,6,2)),VALUE(MID('Paste data'!J191,9,2)))+VALUE(MID('Paste data'!J191,12,2))/24+VALUE(MID('Paste data'!J191,15,2))/1440,"")))-WEEKDAY((IF(ISNUMBER('Paste data'!J191),'Paste data'!J191,IFERROR(DATE(VALUE(LEFT('Paste data'!J191,4)),VALUE(MID('Paste data'!J191,6,2)),VALUE(MID('Paste data'!J191,9,2)))+VALUE(MID('Paste data'!J191,12,2))/24+VALUE(MID('Paste data'!J191,15,2))/1440,""))),3)),"")</f>
      </c>
    </row>
    <row r="192" spans="1:8" x14ac:dyDescent="0.25">
      <c r="A192" s="11">
        <f>IF('Paste data'!A192="","",'Paste data'!A192)</f>
      </c>
      <c r="B192" s="4">
        <f>IF('Paste data'!A192="","",'Paste data'!F192)</f>
      </c>
      <c r="C192" s="4">
        <f>IF('Paste data'!A192="","",'Paste data'!G192)</f>
      </c>
      <c r="D192" s="4">
        <f>IF('Paste data'!A192="","",'Paste data'!D192)</f>
      </c>
      <c r="E192" s="12">
        <f>IFERROR(IF(OR('Paste data'!H192="",'Paste data'!I192=""),"",ROUND((IF(ISNUMBER('Paste data'!I192),'Paste data'!I192,IFERROR(DATE(VALUE(LEFT('Paste data'!I192,4)),VALUE(MID('Paste data'!I192,6,2)),VALUE(MID('Paste data'!I192,9,2)))+VALUE(MID('Paste data'!I192,12,2))/24+VALUE(MID('Paste data'!I192,15,2))/1440,"")))-(IF(ISNUMBER('Paste data'!H192),'Paste data'!H192,IFERROR(DATE(VALUE(LEFT('Paste data'!H192,4)),VALUE(MID('Paste data'!H192,6,2)),VALUE(MID('Paste data'!H192,9,2)))+VALUE(MID('Paste data'!H192,12,2))/24+VALUE(MID('Paste data'!H192,15,2))/1440,""))),2)),"")</f>
      </c>
      <c r="F192" s="12">
        <f>IFERROR(IF(OR('Paste data'!I192="",'Paste data'!J192=""),"",ROUND((IF(ISNUMBER('Paste data'!J192),'Paste data'!J192,IFERROR(DATE(VALUE(LEFT('Paste data'!J192,4)),VALUE(MID('Paste data'!J192,6,2)),VALUE(MID('Paste data'!J192,9,2)))+VALUE(MID('Paste data'!J192,12,2))/24+VALUE(MID('Paste data'!J192,15,2))/1440,"")))-(IF(ISNUMBER('Paste data'!I192),'Paste data'!I192,IFERROR(DATE(VALUE(LEFT('Paste data'!I192,4)),VALUE(MID('Paste data'!I192,6,2)),VALUE(MID('Paste data'!I192,9,2)))+VALUE(MID('Paste data'!I192,12,2))/24+VALUE(MID('Paste data'!I192,15,2))/1440,""))),2)),"")</f>
      </c>
      <c r="G192" s="12">
        <f>IFERROR(IF(OR('Paste data'!H192="",'Paste data'!J192=""),"",ROUND((IF(ISNUMBER('Paste data'!J192),'Paste data'!J192,IFERROR(DATE(VALUE(LEFT('Paste data'!J192,4)),VALUE(MID('Paste data'!J192,6,2)),VALUE(MID('Paste data'!J192,9,2)))+VALUE(MID('Paste data'!J192,12,2))/24+VALUE(MID('Paste data'!J192,15,2))/1440,"")))-(IF(ISNUMBER('Paste data'!H192),'Paste data'!H192,IFERROR(DATE(VALUE(LEFT('Paste data'!H192,4)),VALUE(MID('Paste data'!H192,6,2)),VALUE(MID('Paste data'!H192,9,2)))+VALUE(MID('Paste data'!H192,12,2))/24+VALUE(MID('Paste data'!H192,15,2))/1440,""))),2)),"")</f>
      </c>
      <c r="H192" s="11">
        <f>IFERROR(IF('Paste data'!J192="","",(IF(ISNUMBER('Paste data'!J192),'Paste data'!J192,IFERROR(DATE(VALUE(LEFT('Paste data'!J192,4)),VALUE(MID('Paste data'!J192,6,2)),VALUE(MID('Paste data'!J192,9,2)))+VALUE(MID('Paste data'!J192,12,2))/24+VALUE(MID('Paste data'!J192,15,2))/1440,"")))-WEEKDAY((IF(ISNUMBER('Paste data'!J192),'Paste data'!J192,IFERROR(DATE(VALUE(LEFT('Paste data'!J192,4)),VALUE(MID('Paste data'!J192,6,2)),VALUE(MID('Paste data'!J192,9,2)))+VALUE(MID('Paste data'!J192,12,2))/24+VALUE(MID('Paste data'!J192,15,2))/1440,""))),3)),"")</f>
      </c>
    </row>
    <row r="193" spans="1:8" x14ac:dyDescent="0.25">
      <c r="A193" s="11">
        <f>IF('Paste data'!A193="","",'Paste data'!A193)</f>
      </c>
      <c r="B193" s="4">
        <f>IF('Paste data'!A193="","",'Paste data'!F193)</f>
      </c>
      <c r="C193" s="4">
        <f>IF('Paste data'!A193="","",'Paste data'!G193)</f>
      </c>
      <c r="D193" s="4">
        <f>IF('Paste data'!A193="","",'Paste data'!D193)</f>
      </c>
      <c r="E193" s="12">
        <f>IFERROR(IF(OR('Paste data'!H193="",'Paste data'!I193=""),"",ROUND((IF(ISNUMBER('Paste data'!I193),'Paste data'!I193,IFERROR(DATE(VALUE(LEFT('Paste data'!I193,4)),VALUE(MID('Paste data'!I193,6,2)),VALUE(MID('Paste data'!I193,9,2)))+VALUE(MID('Paste data'!I193,12,2))/24+VALUE(MID('Paste data'!I193,15,2))/1440,"")))-(IF(ISNUMBER('Paste data'!H193),'Paste data'!H193,IFERROR(DATE(VALUE(LEFT('Paste data'!H193,4)),VALUE(MID('Paste data'!H193,6,2)),VALUE(MID('Paste data'!H193,9,2)))+VALUE(MID('Paste data'!H193,12,2))/24+VALUE(MID('Paste data'!H193,15,2))/1440,""))),2)),"")</f>
      </c>
      <c r="F193" s="12">
        <f>IFERROR(IF(OR('Paste data'!I193="",'Paste data'!J193=""),"",ROUND((IF(ISNUMBER('Paste data'!J193),'Paste data'!J193,IFERROR(DATE(VALUE(LEFT('Paste data'!J193,4)),VALUE(MID('Paste data'!J193,6,2)),VALUE(MID('Paste data'!J193,9,2)))+VALUE(MID('Paste data'!J193,12,2))/24+VALUE(MID('Paste data'!J193,15,2))/1440,"")))-(IF(ISNUMBER('Paste data'!I193),'Paste data'!I193,IFERROR(DATE(VALUE(LEFT('Paste data'!I193,4)),VALUE(MID('Paste data'!I193,6,2)),VALUE(MID('Paste data'!I193,9,2)))+VALUE(MID('Paste data'!I193,12,2))/24+VALUE(MID('Paste data'!I193,15,2))/1440,""))),2)),"")</f>
      </c>
      <c r="G193" s="12">
        <f>IFERROR(IF(OR('Paste data'!H193="",'Paste data'!J193=""),"",ROUND((IF(ISNUMBER('Paste data'!J193),'Paste data'!J193,IFERROR(DATE(VALUE(LEFT('Paste data'!J193,4)),VALUE(MID('Paste data'!J193,6,2)),VALUE(MID('Paste data'!J193,9,2)))+VALUE(MID('Paste data'!J193,12,2))/24+VALUE(MID('Paste data'!J193,15,2))/1440,"")))-(IF(ISNUMBER('Paste data'!H193),'Paste data'!H193,IFERROR(DATE(VALUE(LEFT('Paste data'!H193,4)),VALUE(MID('Paste data'!H193,6,2)),VALUE(MID('Paste data'!H193,9,2)))+VALUE(MID('Paste data'!H193,12,2))/24+VALUE(MID('Paste data'!H193,15,2))/1440,""))),2)),"")</f>
      </c>
      <c r="H193" s="11">
        <f>IFERROR(IF('Paste data'!J193="","",(IF(ISNUMBER('Paste data'!J193),'Paste data'!J193,IFERROR(DATE(VALUE(LEFT('Paste data'!J193,4)),VALUE(MID('Paste data'!J193,6,2)),VALUE(MID('Paste data'!J193,9,2)))+VALUE(MID('Paste data'!J193,12,2))/24+VALUE(MID('Paste data'!J193,15,2))/1440,"")))-WEEKDAY((IF(ISNUMBER('Paste data'!J193),'Paste data'!J193,IFERROR(DATE(VALUE(LEFT('Paste data'!J193,4)),VALUE(MID('Paste data'!J193,6,2)),VALUE(MID('Paste data'!J193,9,2)))+VALUE(MID('Paste data'!J193,12,2))/24+VALUE(MID('Paste data'!J193,15,2))/1440,""))),3)),"")</f>
      </c>
    </row>
    <row r="194" spans="1:8" x14ac:dyDescent="0.25">
      <c r="A194" s="11">
        <f>IF('Paste data'!A194="","",'Paste data'!A194)</f>
      </c>
      <c r="B194" s="4">
        <f>IF('Paste data'!A194="","",'Paste data'!F194)</f>
      </c>
      <c r="C194" s="4">
        <f>IF('Paste data'!A194="","",'Paste data'!G194)</f>
      </c>
      <c r="D194" s="4">
        <f>IF('Paste data'!A194="","",'Paste data'!D194)</f>
      </c>
      <c r="E194" s="12">
        <f>IFERROR(IF(OR('Paste data'!H194="",'Paste data'!I194=""),"",ROUND((IF(ISNUMBER('Paste data'!I194),'Paste data'!I194,IFERROR(DATE(VALUE(LEFT('Paste data'!I194,4)),VALUE(MID('Paste data'!I194,6,2)),VALUE(MID('Paste data'!I194,9,2)))+VALUE(MID('Paste data'!I194,12,2))/24+VALUE(MID('Paste data'!I194,15,2))/1440,"")))-(IF(ISNUMBER('Paste data'!H194),'Paste data'!H194,IFERROR(DATE(VALUE(LEFT('Paste data'!H194,4)),VALUE(MID('Paste data'!H194,6,2)),VALUE(MID('Paste data'!H194,9,2)))+VALUE(MID('Paste data'!H194,12,2))/24+VALUE(MID('Paste data'!H194,15,2))/1440,""))),2)),"")</f>
      </c>
      <c r="F194" s="12">
        <f>IFERROR(IF(OR('Paste data'!I194="",'Paste data'!J194=""),"",ROUND((IF(ISNUMBER('Paste data'!J194),'Paste data'!J194,IFERROR(DATE(VALUE(LEFT('Paste data'!J194,4)),VALUE(MID('Paste data'!J194,6,2)),VALUE(MID('Paste data'!J194,9,2)))+VALUE(MID('Paste data'!J194,12,2))/24+VALUE(MID('Paste data'!J194,15,2))/1440,"")))-(IF(ISNUMBER('Paste data'!I194),'Paste data'!I194,IFERROR(DATE(VALUE(LEFT('Paste data'!I194,4)),VALUE(MID('Paste data'!I194,6,2)),VALUE(MID('Paste data'!I194,9,2)))+VALUE(MID('Paste data'!I194,12,2))/24+VALUE(MID('Paste data'!I194,15,2))/1440,""))),2)),"")</f>
      </c>
      <c r="G194" s="12">
        <f>IFERROR(IF(OR('Paste data'!H194="",'Paste data'!J194=""),"",ROUND((IF(ISNUMBER('Paste data'!J194),'Paste data'!J194,IFERROR(DATE(VALUE(LEFT('Paste data'!J194,4)),VALUE(MID('Paste data'!J194,6,2)),VALUE(MID('Paste data'!J194,9,2)))+VALUE(MID('Paste data'!J194,12,2))/24+VALUE(MID('Paste data'!J194,15,2))/1440,"")))-(IF(ISNUMBER('Paste data'!H194),'Paste data'!H194,IFERROR(DATE(VALUE(LEFT('Paste data'!H194,4)),VALUE(MID('Paste data'!H194,6,2)),VALUE(MID('Paste data'!H194,9,2)))+VALUE(MID('Paste data'!H194,12,2))/24+VALUE(MID('Paste data'!H194,15,2))/1440,""))),2)),"")</f>
      </c>
      <c r="H194" s="11">
        <f>IFERROR(IF('Paste data'!J194="","",(IF(ISNUMBER('Paste data'!J194),'Paste data'!J194,IFERROR(DATE(VALUE(LEFT('Paste data'!J194,4)),VALUE(MID('Paste data'!J194,6,2)),VALUE(MID('Paste data'!J194,9,2)))+VALUE(MID('Paste data'!J194,12,2))/24+VALUE(MID('Paste data'!J194,15,2))/1440,"")))-WEEKDAY((IF(ISNUMBER('Paste data'!J194),'Paste data'!J194,IFERROR(DATE(VALUE(LEFT('Paste data'!J194,4)),VALUE(MID('Paste data'!J194,6,2)),VALUE(MID('Paste data'!J194,9,2)))+VALUE(MID('Paste data'!J194,12,2))/24+VALUE(MID('Paste data'!J194,15,2))/1440,""))),3)),"")</f>
      </c>
    </row>
    <row r="195" spans="1:8" x14ac:dyDescent="0.25">
      <c r="A195" s="11">
        <f>IF('Paste data'!A195="","",'Paste data'!A195)</f>
      </c>
      <c r="B195" s="4">
        <f>IF('Paste data'!A195="","",'Paste data'!F195)</f>
      </c>
      <c r="C195" s="4">
        <f>IF('Paste data'!A195="","",'Paste data'!G195)</f>
      </c>
      <c r="D195" s="4">
        <f>IF('Paste data'!A195="","",'Paste data'!D195)</f>
      </c>
      <c r="E195" s="12">
        <f>IFERROR(IF(OR('Paste data'!H195="",'Paste data'!I195=""),"",ROUND((IF(ISNUMBER('Paste data'!I195),'Paste data'!I195,IFERROR(DATE(VALUE(LEFT('Paste data'!I195,4)),VALUE(MID('Paste data'!I195,6,2)),VALUE(MID('Paste data'!I195,9,2)))+VALUE(MID('Paste data'!I195,12,2))/24+VALUE(MID('Paste data'!I195,15,2))/1440,"")))-(IF(ISNUMBER('Paste data'!H195),'Paste data'!H195,IFERROR(DATE(VALUE(LEFT('Paste data'!H195,4)),VALUE(MID('Paste data'!H195,6,2)),VALUE(MID('Paste data'!H195,9,2)))+VALUE(MID('Paste data'!H195,12,2))/24+VALUE(MID('Paste data'!H195,15,2))/1440,""))),2)),"")</f>
      </c>
      <c r="F195" s="12">
        <f>IFERROR(IF(OR('Paste data'!I195="",'Paste data'!J195=""),"",ROUND((IF(ISNUMBER('Paste data'!J195),'Paste data'!J195,IFERROR(DATE(VALUE(LEFT('Paste data'!J195,4)),VALUE(MID('Paste data'!J195,6,2)),VALUE(MID('Paste data'!J195,9,2)))+VALUE(MID('Paste data'!J195,12,2))/24+VALUE(MID('Paste data'!J195,15,2))/1440,"")))-(IF(ISNUMBER('Paste data'!I195),'Paste data'!I195,IFERROR(DATE(VALUE(LEFT('Paste data'!I195,4)),VALUE(MID('Paste data'!I195,6,2)),VALUE(MID('Paste data'!I195,9,2)))+VALUE(MID('Paste data'!I195,12,2))/24+VALUE(MID('Paste data'!I195,15,2))/1440,""))),2)),"")</f>
      </c>
      <c r="G195" s="12">
        <f>IFERROR(IF(OR('Paste data'!H195="",'Paste data'!J195=""),"",ROUND((IF(ISNUMBER('Paste data'!J195),'Paste data'!J195,IFERROR(DATE(VALUE(LEFT('Paste data'!J195,4)),VALUE(MID('Paste data'!J195,6,2)),VALUE(MID('Paste data'!J195,9,2)))+VALUE(MID('Paste data'!J195,12,2))/24+VALUE(MID('Paste data'!J195,15,2))/1440,"")))-(IF(ISNUMBER('Paste data'!H195),'Paste data'!H195,IFERROR(DATE(VALUE(LEFT('Paste data'!H195,4)),VALUE(MID('Paste data'!H195,6,2)),VALUE(MID('Paste data'!H195,9,2)))+VALUE(MID('Paste data'!H195,12,2))/24+VALUE(MID('Paste data'!H195,15,2))/1440,""))),2)),"")</f>
      </c>
      <c r="H195" s="11">
        <f>IFERROR(IF('Paste data'!J195="","",(IF(ISNUMBER('Paste data'!J195),'Paste data'!J195,IFERROR(DATE(VALUE(LEFT('Paste data'!J195,4)),VALUE(MID('Paste data'!J195,6,2)),VALUE(MID('Paste data'!J195,9,2)))+VALUE(MID('Paste data'!J195,12,2))/24+VALUE(MID('Paste data'!J195,15,2))/1440,"")))-WEEKDAY((IF(ISNUMBER('Paste data'!J195),'Paste data'!J195,IFERROR(DATE(VALUE(LEFT('Paste data'!J195,4)),VALUE(MID('Paste data'!J195,6,2)),VALUE(MID('Paste data'!J195,9,2)))+VALUE(MID('Paste data'!J195,12,2))/24+VALUE(MID('Paste data'!J195,15,2))/1440,""))),3)),"")</f>
      </c>
    </row>
    <row r="196" spans="1:8" x14ac:dyDescent="0.25">
      <c r="A196" s="11">
        <f>IF('Paste data'!A196="","",'Paste data'!A196)</f>
      </c>
      <c r="B196" s="4">
        <f>IF('Paste data'!A196="","",'Paste data'!F196)</f>
      </c>
      <c r="C196" s="4">
        <f>IF('Paste data'!A196="","",'Paste data'!G196)</f>
      </c>
      <c r="D196" s="4">
        <f>IF('Paste data'!A196="","",'Paste data'!D196)</f>
      </c>
      <c r="E196" s="12">
        <f>IFERROR(IF(OR('Paste data'!H196="",'Paste data'!I196=""),"",ROUND((IF(ISNUMBER('Paste data'!I196),'Paste data'!I196,IFERROR(DATE(VALUE(LEFT('Paste data'!I196,4)),VALUE(MID('Paste data'!I196,6,2)),VALUE(MID('Paste data'!I196,9,2)))+VALUE(MID('Paste data'!I196,12,2))/24+VALUE(MID('Paste data'!I196,15,2))/1440,"")))-(IF(ISNUMBER('Paste data'!H196),'Paste data'!H196,IFERROR(DATE(VALUE(LEFT('Paste data'!H196,4)),VALUE(MID('Paste data'!H196,6,2)),VALUE(MID('Paste data'!H196,9,2)))+VALUE(MID('Paste data'!H196,12,2))/24+VALUE(MID('Paste data'!H196,15,2))/1440,""))),2)),"")</f>
      </c>
      <c r="F196" s="12">
        <f>IFERROR(IF(OR('Paste data'!I196="",'Paste data'!J196=""),"",ROUND((IF(ISNUMBER('Paste data'!J196),'Paste data'!J196,IFERROR(DATE(VALUE(LEFT('Paste data'!J196,4)),VALUE(MID('Paste data'!J196,6,2)),VALUE(MID('Paste data'!J196,9,2)))+VALUE(MID('Paste data'!J196,12,2))/24+VALUE(MID('Paste data'!J196,15,2))/1440,"")))-(IF(ISNUMBER('Paste data'!I196),'Paste data'!I196,IFERROR(DATE(VALUE(LEFT('Paste data'!I196,4)),VALUE(MID('Paste data'!I196,6,2)),VALUE(MID('Paste data'!I196,9,2)))+VALUE(MID('Paste data'!I196,12,2))/24+VALUE(MID('Paste data'!I196,15,2))/1440,""))),2)),"")</f>
      </c>
      <c r="G196" s="12">
        <f>IFERROR(IF(OR('Paste data'!H196="",'Paste data'!J196=""),"",ROUND((IF(ISNUMBER('Paste data'!J196),'Paste data'!J196,IFERROR(DATE(VALUE(LEFT('Paste data'!J196,4)),VALUE(MID('Paste data'!J196,6,2)),VALUE(MID('Paste data'!J196,9,2)))+VALUE(MID('Paste data'!J196,12,2))/24+VALUE(MID('Paste data'!J196,15,2))/1440,"")))-(IF(ISNUMBER('Paste data'!H196),'Paste data'!H196,IFERROR(DATE(VALUE(LEFT('Paste data'!H196,4)),VALUE(MID('Paste data'!H196,6,2)),VALUE(MID('Paste data'!H196,9,2)))+VALUE(MID('Paste data'!H196,12,2))/24+VALUE(MID('Paste data'!H196,15,2))/1440,""))),2)),"")</f>
      </c>
      <c r="H196" s="11">
        <f>IFERROR(IF('Paste data'!J196="","",(IF(ISNUMBER('Paste data'!J196),'Paste data'!J196,IFERROR(DATE(VALUE(LEFT('Paste data'!J196,4)),VALUE(MID('Paste data'!J196,6,2)),VALUE(MID('Paste data'!J196,9,2)))+VALUE(MID('Paste data'!J196,12,2))/24+VALUE(MID('Paste data'!J196,15,2))/1440,"")))-WEEKDAY((IF(ISNUMBER('Paste data'!J196),'Paste data'!J196,IFERROR(DATE(VALUE(LEFT('Paste data'!J196,4)),VALUE(MID('Paste data'!J196,6,2)),VALUE(MID('Paste data'!J196,9,2)))+VALUE(MID('Paste data'!J196,12,2))/24+VALUE(MID('Paste data'!J196,15,2))/1440,""))),3)),"")</f>
      </c>
    </row>
    <row r="197" spans="1:8" x14ac:dyDescent="0.25">
      <c r="A197" s="11">
        <f>IF('Paste data'!A197="","",'Paste data'!A197)</f>
      </c>
      <c r="B197" s="4">
        <f>IF('Paste data'!A197="","",'Paste data'!F197)</f>
      </c>
      <c r="C197" s="4">
        <f>IF('Paste data'!A197="","",'Paste data'!G197)</f>
      </c>
      <c r="D197" s="4">
        <f>IF('Paste data'!A197="","",'Paste data'!D197)</f>
      </c>
      <c r="E197" s="12">
        <f>IFERROR(IF(OR('Paste data'!H197="",'Paste data'!I197=""),"",ROUND((IF(ISNUMBER('Paste data'!I197),'Paste data'!I197,IFERROR(DATE(VALUE(LEFT('Paste data'!I197,4)),VALUE(MID('Paste data'!I197,6,2)),VALUE(MID('Paste data'!I197,9,2)))+VALUE(MID('Paste data'!I197,12,2))/24+VALUE(MID('Paste data'!I197,15,2))/1440,"")))-(IF(ISNUMBER('Paste data'!H197),'Paste data'!H197,IFERROR(DATE(VALUE(LEFT('Paste data'!H197,4)),VALUE(MID('Paste data'!H197,6,2)),VALUE(MID('Paste data'!H197,9,2)))+VALUE(MID('Paste data'!H197,12,2))/24+VALUE(MID('Paste data'!H197,15,2))/1440,""))),2)),"")</f>
      </c>
      <c r="F197" s="12">
        <f>IFERROR(IF(OR('Paste data'!I197="",'Paste data'!J197=""),"",ROUND((IF(ISNUMBER('Paste data'!J197),'Paste data'!J197,IFERROR(DATE(VALUE(LEFT('Paste data'!J197,4)),VALUE(MID('Paste data'!J197,6,2)),VALUE(MID('Paste data'!J197,9,2)))+VALUE(MID('Paste data'!J197,12,2))/24+VALUE(MID('Paste data'!J197,15,2))/1440,"")))-(IF(ISNUMBER('Paste data'!I197),'Paste data'!I197,IFERROR(DATE(VALUE(LEFT('Paste data'!I197,4)),VALUE(MID('Paste data'!I197,6,2)),VALUE(MID('Paste data'!I197,9,2)))+VALUE(MID('Paste data'!I197,12,2))/24+VALUE(MID('Paste data'!I197,15,2))/1440,""))),2)),"")</f>
      </c>
      <c r="G197" s="12">
        <f>IFERROR(IF(OR('Paste data'!H197="",'Paste data'!J197=""),"",ROUND((IF(ISNUMBER('Paste data'!J197),'Paste data'!J197,IFERROR(DATE(VALUE(LEFT('Paste data'!J197,4)),VALUE(MID('Paste data'!J197,6,2)),VALUE(MID('Paste data'!J197,9,2)))+VALUE(MID('Paste data'!J197,12,2))/24+VALUE(MID('Paste data'!J197,15,2))/1440,"")))-(IF(ISNUMBER('Paste data'!H197),'Paste data'!H197,IFERROR(DATE(VALUE(LEFT('Paste data'!H197,4)),VALUE(MID('Paste data'!H197,6,2)),VALUE(MID('Paste data'!H197,9,2)))+VALUE(MID('Paste data'!H197,12,2))/24+VALUE(MID('Paste data'!H197,15,2))/1440,""))),2)),"")</f>
      </c>
      <c r="H197" s="11">
        <f>IFERROR(IF('Paste data'!J197="","",(IF(ISNUMBER('Paste data'!J197),'Paste data'!J197,IFERROR(DATE(VALUE(LEFT('Paste data'!J197,4)),VALUE(MID('Paste data'!J197,6,2)),VALUE(MID('Paste data'!J197,9,2)))+VALUE(MID('Paste data'!J197,12,2))/24+VALUE(MID('Paste data'!J197,15,2))/1440,"")))-WEEKDAY((IF(ISNUMBER('Paste data'!J197),'Paste data'!J197,IFERROR(DATE(VALUE(LEFT('Paste data'!J197,4)),VALUE(MID('Paste data'!J197,6,2)),VALUE(MID('Paste data'!J197,9,2)))+VALUE(MID('Paste data'!J197,12,2))/24+VALUE(MID('Paste data'!J197,15,2))/1440,""))),3)),"")</f>
      </c>
    </row>
    <row r="198" spans="1:8" x14ac:dyDescent="0.25">
      <c r="A198" s="11">
        <f>IF('Paste data'!A198="","",'Paste data'!A198)</f>
      </c>
      <c r="B198" s="4">
        <f>IF('Paste data'!A198="","",'Paste data'!F198)</f>
      </c>
      <c r="C198" s="4">
        <f>IF('Paste data'!A198="","",'Paste data'!G198)</f>
      </c>
      <c r="D198" s="4">
        <f>IF('Paste data'!A198="","",'Paste data'!D198)</f>
      </c>
      <c r="E198" s="12">
        <f>IFERROR(IF(OR('Paste data'!H198="",'Paste data'!I198=""),"",ROUND((IF(ISNUMBER('Paste data'!I198),'Paste data'!I198,IFERROR(DATE(VALUE(LEFT('Paste data'!I198,4)),VALUE(MID('Paste data'!I198,6,2)),VALUE(MID('Paste data'!I198,9,2)))+VALUE(MID('Paste data'!I198,12,2))/24+VALUE(MID('Paste data'!I198,15,2))/1440,"")))-(IF(ISNUMBER('Paste data'!H198),'Paste data'!H198,IFERROR(DATE(VALUE(LEFT('Paste data'!H198,4)),VALUE(MID('Paste data'!H198,6,2)),VALUE(MID('Paste data'!H198,9,2)))+VALUE(MID('Paste data'!H198,12,2))/24+VALUE(MID('Paste data'!H198,15,2))/1440,""))),2)),"")</f>
      </c>
      <c r="F198" s="12">
        <f>IFERROR(IF(OR('Paste data'!I198="",'Paste data'!J198=""),"",ROUND((IF(ISNUMBER('Paste data'!J198),'Paste data'!J198,IFERROR(DATE(VALUE(LEFT('Paste data'!J198,4)),VALUE(MID('Paste data'!J198,6,2)),VALUE(MID('Paste data'!J198,9,2)))+VALUE(MID('Paste data'!J198,12,2))/24+VALUE(MID('Paste data'!J198,15,2))/1440,"")))-(IF(ISNUMBER('Paste data'!I198),'Paste data'!I198,IFERROR(DATE(VALUE(LEFT('Paste data'!I198,4)),VALUE(MID('Paste data'!I198,6,2)),VALUE(MID('Paste data'!I198,9,2)))+VALUE(MID('Paste data'!I198,12,2))/24+VALUE(MID('Paste data'!I198,15,2))/1440,""))),2)),"")</f>
      </c>
      <c r="G198" s="12">
        <f>IFERROR(IF(OR('Paste data'!H198="",'Paste data'!J198=""),"",ROUND((IF(ISNUMBER('Paste data'!J198),'Paste data'!J198,IFERROR(DATE(VALUE(LEFT('Paste data'!J198,4)),VALUE(MID('Paste data'!J198,6,2)),VALUE(MID('Paste data'!J198,9,2)))+VALUE(MID('Paste data'!J198,12,2))/24+VALUE(MID('Paste data'!J198,15,2))/1440,"")))-(IF(ISNUMBER('Paste data'!H198),'Paste data'!H198,IFERROR(DATE(VALUE(LEFT('Paste data'!H198,4)),VALUE(MID('Paste data'!H198,6,2)),VALUE(MID('Paste data'!H198,9,2)))+VALUE(MID('Paste data'!H198,12,2))/24+VALUE(MID('Paste data'!H198,15,2))/1440,""))),2)),"")</f>
      </c>
      <c r="H198" s="11">
        <f>IFERROR(IF('Paste data'!J198="","",(IF(ISNUMBER('Paste data'!J198),'Paste data'!J198,IFERROR(DATE(VALUE(LEFT('Paste data'!J198,4)),VALUE(MID('Paste data'!J198,6,2)),VALUE(MID('Paste data'!J198,9,2)))+VALUE(MID('Paste data'!J198,12,2))/24+VALUE(MID('Paste data'!J198,15,2))/1440,"")))-WEEKDAY((IF(ISNUMBER('Paste data'!J198),'Paste data'!J198,IFERROR(DATE(VALUE(LEFT('Paste data'!J198,4)),VALUE(MID('Paste data'!J198,6,2)),VALUE(MID('Paste data'!J198,9,2)))+VALUE(MID('Paste data'!J198,12,2))/24+VALUE(MID('Paste data'!J198,15,2))/1440,""))),3)),"")</f>
      </c>
    </row>
    <row r="199" spans="1:8" x14ac:dyDescent="0.25">
      <c r="A199" s="11">
        <f>IF('Paste data'!A199="","",'Paste data'!A199)</f>
      </c>
      <c r="B199" s="4">
        <f>IF('Paste data'!A199="","",'Paste data'!F199)</f>
      </c>
      <c r="C199" s="4">
        <f>IF('Paste data'!A199="","",'Paste data'!G199)</f>
      </c>
      <c r="D199" s="4">
        <f>IF('Paste data'!A199="","",'Paste data'!D199)</f>
      </c>
      <c r="E199" s="12">
        <f>IFERROR(IF(OR('Paste data'!H199="",'Paste data'!I199=""),"",ROUND((IF(ISNUMBER('Paste data'!I199),'Paste data'!I199,IFERROR(DATE(VALUE(LEFT('Paste data'!I199,4)),VALUE(MID('Paste data'!I199,6,2)),VALUE(MID('Paste data'!I199,9,2)))+VALUE(MID('Paste data'!I199,12,2))/24+VALUE(MID('Paste data'!I199,15,2))/1440,"")))-(IF(ISNUMBER('Paste data'!H199),'Paste data'!H199,IFERROR(DATE(VALUE(LEFT('Paste data'!H199,4)),VALUE(MID('Paste data'!H199,6,2)),VALUE(MID('Paste data'!H199,9,2)))+VALUE(MID('Paste data'!H199,12,2))/24+VALUE(MID('Paste data'!H199,15,2))/1440,""))),2)),"")</f>
      </c>
      <c r="F199" s="12">
        <f>IFERROR(IF(OR('Paste data'!I199="",'Paste data'!J199=""),"",ROUND((IF(ISNUMBER('Paste data'!J199),'Paste data'!J199,IFERROR(DATE(VALUE(LEFT('Paste data'!J199,4)),VALUE(MID('Paste data'!J199,6,2)),VALUE(MID('Paste data'!J199,9,2)))+VALUE(MID('Paste data'!J199,12,2))/24+VALUE(MID('Paste data'!J199,15,2))/1440,"")))-(IF(ISNUMBER('Paste data'!I199),'Paste data'!I199,IFERROR(DATE(VALUE(LEFT('Paste data'!I199,4)),VALUE(MID('Paste data'!I199,6,2)),VALUE(MID('Paste data'!I199,9,2)))+VALUE(MID('Paste data'!I199,12,2))/24+VALUE(MID('Paste data'!I199,15,2))/1440,""))),2)),"")</f>
      </c>
      <c r="G199" s="12">
        <f>IFERROR(IF(OR('Paste data'!H199="",'Paste data'!J199=""),"",ROUND((IF(ISNUMBER('Paste data'!J199),'Paste data'!J199,IFERROR(DATE(VALUE(LEFT('Paste data'!J199,4)),VALUE(MID('Paste data'!J199,6,2)),VALUE(MID('Paste data'!J199,9,2)))+VALUE(MID('Paste data'!J199,12,2))/24+VALUE(MID('Paste data'!J199,15,2))/1440,"")))-(IF(ISNUMBER('Paste data'!H199),'Paste data'!H199,IFERROR(DATE(VALUE(LEFT('Paste data'!H199,4)),VALUE(MID('Paste data'!H199,6,2)),VALUE(MID('Paste data'!H199,9,2)))+VALUE(MID('Paste data'!H199,12,2))/24+VALUE(MID('Paste data'!H199,15,2))/1440,""))),2)),"")</f>
      </c>
      <c r="H199" s="11">
        <f>IFERROR(IF('Paste data'!J199="","",(IF(ISNUMBER('Paste data'!J199),'Paste data'!J199,IFERROR(DATE(VALUE(LEFT('Paste data'!J199,4)),VALUE(MID('Paste data'!J199,6,2)),VALUE(MID('Paste data'!J199,9,2)))+VALUE(MID('Paste data'!J199,12,2))/24+VALUE(MID('Paste data'!J199,15,2))/1440,"")))-WEEKDAY((IF(ISNUMBER('Paste data'!J199),'Paste data'!J199,IFERROR(DATE(VALUE(LEFT('Paste data'!J199,4)),VALUE(MID('Paste data'!J199,6,2)),VALUE(MID('Paste data'!J199,9,2)))+VALUE(MID('Paste data'!J199,12,2))/24+VALUE(MID('Paste data'!J199,15,2))/1440,""))),3)),"")</f>
      </c>
    </row>
    <row r="200" spans="1:8" x14ac:dyDescent="0.25">
      <c r="A200" s="11">
        <f>IF('Paste data'!A200="","",'Paste data'!A200)</f>
      </c>
      <c r="B200" s="4">
        <f>IF('Paste data'!A200="","",'Paste data'!F200)</f>
      </c>
      <c r="C200" s="4">
        <f>IF('Paste data'!A200="","",'Paste data'!G200)</f>
      </c>
      <c r="D200" s="4">
        <f>IF('Paste data'!A200="","",'Paste data'!D200)</f>
      </c>
      <c r="E200" s="12">
        <f>IFERROR(IF(OR('Paste data'!H200="",'Paste data'!I200=""),"",ROUND((IF(ISNUMBER('Paste data'!I200),'Paste data'!I200,IFERROR(DATE(VALUE(LEFT('Paste data'!I200,4)),VALUE(MID('Paste data'!I200,6,2)),VALUE(MID('Paste data'!I200,9,2)))+VALUE(MID('Paste data'!I200,12,2))/24+VALUE(MID('Paste data'!I200,15,2))/1440,"")))-(IF(ISNUMBER('Paste data'!H200),'Paste data'!H200,IFERROR(DATE(VALUE(LEFT('Paste data'!H200,4)),VALUE(MID('Paste data'!H200,6,2)),VALUE(MID('Paste data'!H200,9,2)))+VALUE(MID('Paste data'!H200,12,2))/24+VALUE(MID('Paste data'!H200,15,2))/1440,""))),2)),"")</f>
      </c>
      <c r="F200" s="12">
        <f>IFERROR(IF(OR('Paste data'!I200="",'Paste data'!J200=""),"",ROUND((IF(ISNUMBER('Paste data'!J200),'Paste data'!J200,IFERROR(DATE(VALUE(LEFT('Paste data'!J200,4)),VALUE(MID('Paste data'!J200,6,2)),VALUE(MID('Paste data'!J200,9,2)))+VALUE(MID('Paste data'!J200,12,2))/24+VALUE(MID('Paste data'!J200,15,2))/1440,"")))-(IF(ISNUMBER('Paste data'!I200),'Paste data'!I200,IFERROR(DATE(VALUE(LEFT('Paste data'!I200,4)),VALUE(MID('Paste data'!I200,6,2)),VALUE(MID('Paste data'!I200,9,2)))+VALUE(MID('Paste data'!I200,12,2))/24+VALUE(MID('Paste data'!I200,15,2))/1440,""))),2)),"")</f>
      </c>
      <c r="G200" s="12">
        <f>IFERROR(IF(OR('Paste data'!H200="",'Paste data'!J200=""),"",ROUND((IF(ISNUMBER('Paste data'!J200),'Paste data'!J200,IFERROR(DATE(VALUE(LEFT('Paste data'!J200,4)),VALUE(MID('Paste data'!J200,6,2)),VALUE(MID('Paste data'!J200,9,2)))+VALUE(MID('Paste data'!J200,12,2))/24+VALUE(MID('Paste data'!J200,15,2))/1440,"")))-(IF(ISNUMBER('Paste data'!H200),'Paste data'!H200,IFERROR(DATE(VALUE(LEFT('Paste data'!H200,4)),VALUE(MID('Paste data'!H200,6,2)),VALUE(MID('Paste data'!H200,9,2)))+VALUE(MID('Paste data'!H200,12,2))/24+VALUE(MID('Paste data'!H200,15,2))/1440,""))),2)),"")</f>
      </c>
      <c r="H200" s="11">
        <f>IFERROR(IF('Paste data'!J200="","",(IF(ISNUMBER('Paste data'!J200),'Paste data'!J200,IFERROR(DATE(VALUE(LEFT('Paste data'!J200,4)),VALUE(MID('Paste data'!J200,6,2)),VALUE(MID('Paste data'!J200,9,2)))+VALUE(MID('Paste data'!J200,12,2))/24+VALUE(MID('Paste data'!J200,15,2))/1440,"")))-WEEKDAY((IF(ISNUMBER('Paste data'!J200),'Paste data'!J200,IFERROR(DATE(VALUE(LEFT('Paste data'!J200,4)),VALUE(MID('Paste data'!J200,6,2)),VALUE(MID('Paste data'!J200,9,2)))+VALUE(MID('Paste data'!J200,12,2))/24+VALUE(MID('Paste data'!J200,15,2))/1440,""))),3)),"")</f>
      </c>
    </row>
    <row r="201" spans="1:8" x14ac:dyDescent="0.25">
      <c r="A201" s="11">
        <f>IF('Paste data'!A201="","",'Paste data'!A201)</f>
      </c>
      <c r="B201" s="4">
        <f>IF('Paste data'!A201="","",'Paste data'!F201)</f>
      </c>
      <c r="C201" s="4">
        <f>IF('Paste data'!A201="","",'Paste data'!G201)</f>
      </c>
      <c r="D201" s="4">
        <f>IF('Paste data'!A201="","",'Paste data'!D201)</f>
      </c>
      <c r="E201" s="12">
        <f>IFERROR(IF(OR('Paste data'!H201="",'Paste data'!I201=""),"",ROUND((IF(ISNUMBER('Paste data'!I201),'Paste data'!I201,IFERROR(DATE(VALUE(LEFT('Paste data'!I201,4)),VALUE(MID('Paste data'!I201,6,2)),VALUE(MID('Paste data'!I201,9,2)))+VALUE(MID('Paste data'!I201,12,2))/24+VALUE(MID('Paste data'!I201,15,2))/1440,"")))-(IF(ISNUMBER('Paste data'!H201),'Paste data'!H201,IFERROR(DATE(VALUE(LEFT('Paste data'!H201,4)),VALUE(MID('Paste data'!H201,6,2)),VALUE(MID('Paste data'!H201,9,2)))+VALUE(MID('Paste data'!H201,12,2))/24+VALUE(MID('Paste data'!H201,15,2))/1440,""))),2)),"")</f>
      </c>
      <c r="F201" s="12">
        <f>IFERROR(IF(OR('Paste data'!I201="",'Paste data'!J201=""),"",ROUND((IF(ISNUMBER('Paste data'!J201),'Paste data'!J201,IFERROR(DATE(VALUE(LEFT('Paste data'!J201,4)),VALUE(MID('Paste data'!J201,6,2)),VALUE(MID('Paste data'!J201,9,2)))+VALUE(MID('Paste data'!J201,12,2))/24+VALUE(MID('Paste data'!J201,15,2))/1440,"")))-(IF(ISNUMBER('Paste data'!I201),'Paste data'!I201,IFERROR(DATE(VALUE(LEFT('Paste data'!I201,4)),VALUE(MID('Paste data'!I201,6,2)),VALUE(MID('Paste data'!I201,9,2)))+VALUE(MID('Paste data'!I201,12,2))/24+VALUE(MID('Paste data'!I201,15,2))/1440,""))),2)),"")</f>
      </c>
      <c r="G201" s="12">
        <f>IFERROR(IF(OR('Paste data'!H201="",'Paste data'!J201=""),"",ROUND((IF(ISNUMBER('Paste data'!J201),'Paste data'!J201,IFERROR(DATE(VALUE(LEFT('Paste data'!J201,4)),VALUE(MID('Paste data'!J201,6,2)),VALUE(MID('Paste data'!J201,9,2)))+VALUE(MID('Paste data'!J201,12,2))/24+VALUE(MID('Paste data'!J201,15,2))/1440,"")))-(IF(ISNUMBER('Paste data'!H201),'Paste data'!H201,IFERROR(DATE(VALUE(LEFT('Paste data'!H201,4)),VALUE(MID('Paste data'!H201,6,2)),VALUE(MID('Paste data'!H201,9,2)))+VALUE(MID('Paste data'!H201,12,2))/24+VALUE(MID('Paste data'!H201,15,2))/1440,""))),2)),"")</f>
      </c>
      <c r="H201" s="11">
        <f>IFERROR(IF('Paste data'!J201="","",(IF(ISNUMBER('Paste data'!J201),'Paste data'!J201,IFERROR(DATE(VALUE(LEFT('Paste data'!J201,4)),VALUE(MID('Paste data'!J201,6,2)),VALUE(MID('Paste data'!J201,9,2)))+VALUE(MID('Paste data'!J201,12,2))/24+VALUE(MID('Paste data'!J201,15,2))/1440,"")))-WEEKDAY((IF(ISNUMBER('Paste data'!J201),'Paste data'!J201,IFERROR(DATE(VALUE(LEFT('Paste data'!J201,4)),VALUE(MID('Paste data'!J201,6,2)),VALUE(MID('Paste data'!J201,9,2)))+VALUE(MID('Paste data'!J201,12,2))/24+VALUE(MID('Paste data'!J201,15,2))/1440,""))),3)),"")</f>
      </c>
    </row>
    <row r="202" spans="1:8" x14ac:dyDescent="0.25">
      <c r="A202" s="11">
        <f>IF('Paste data'!A202="","",'Paste data'!A202)</f>
      </c>
      <c r="B202" s="4">
        <f>IF('Paste data'!A202="","",'Paste data'!F202)</f>
      </c>
      <c r="C202" s="4">
        <f>IF('Paste data'!A202="","",'Paste data'!G202)</f>
      </c>
      <c r="D202" s="4">
        <f>IF('Paste data'!A202="","",'Paste data'!D202)</f>
      </c>
      <c r="E202" s="12">
        <f>IFERROR(IF(OR('Paste data'!H202="",'Paste data'!I202=""),"",ROUND((IF(ISNUMBER('Paste data'!I202),'Paste data'!I202,IFERROR(DATE(VALUE(LEFT('Paste data'!I202,4)),VALUE(MID('Paste data'!I202,6,2)),VALUE(MID('Paste data'!I202,9,2)))+VALUE(MID('Paste data'!I202,12,2))/24+VALUE(MID('Paste data'!I202,15,2))/1440,"")))-(IF(ISNUMBER('Paste data'!H202),'Paste data'!H202,IFERROR(DATE(VALUE(LEFT('Paste data'!H202,4)),VALUE(MID('Paste data'!H202,6,2)),VALUE(MID('Paste data'!H202,9,2)))+VALUE(MID('Paste data'!H202,12,2))/24+VALUE(MID('Paste data'!H202,15,2))/1440,""))),2)),"")</f>
      </c>
      <c r="F202" s="12">
        <f>IFERROR(IF(OR('Paste data'!I202="",'Paste data'!J202=""),"",ROUND((IF(ISNUMBER('Paste data'!J202),'Paste data'!J202,IFERROR(DATE(VALUE(LEFT('Paste data'!J202,4)),VALUE(MID('Paste data'!J202,6,2)),VALUE(MID('Paste data'!J202,9,2)))+VALUE(MID('Paste data'!J202,12,2))/24+VALUE(MID('Paste data'!J202,15,2))/1440,"")))-(IF(ISNUMBER('Paste data'!I202),'Paste data'!I202,IFERROR(DATE(VALUE(LEFT('Paste data'!I202,4)),VALUE(MID('Paste data'!I202,6,2)),VALUE(MID('Paste data'!I202,9,2)))+VALUE(MID('Paste data'!I202,12,2))/24+VALUE(MID('Paste data'!I202,15,2))/1440,""))),2)),"")</f>
      </c>
      <c r="G202" s="12">
        <f>IFERROR(IF(OR('Paste data'!H202="",'Paste data'!J202=""),"",ROUND((IF(ISNUMBER('Paste data'!J202),'Paste data'!J202,IFERROR(DATE(VALUE(LEFT('Paste data'!J202,4)),VALUE(MID('Paste data'!J202,6,2)),VALUE(MID('Paste data'!J202,9,2)))+VALUE(MID('Paste data'!J202,12,2))/24+VALUE(MID('Paste data'!J202,15,2))/1440,"")))-(IF(ISNUMBER('Paste data'!H202),'Paste data'!H202,IFERROR(DATE(VALUE(LEFT('Paste data'!H202,4)),VALUE(MID('Paste data'!H202,6,2)),VALUE(MID('Paste data'!H202,9,2)))+VALUE(MID('Paste data'!H202,12,2))/24+VALUE(MID('Paste data'!H202,15,2))/1440,""))),2)),"")</f>
      </c>
      <c r="H202" s="11">
        <f>IFERROR(IF('Paste data'!J202="","",(IF(ISNUMBER('Paste data'!J202),'Paste data'!J202,IFERROR(DATE(VALUE(LEFT('Paste data'!J202,4)),VALUE(MID('Paste data'!J202,6,2)),VALUE(MID('Paste data'!J202,9,2)))+VALUE(MID('Paste data'!J202,12,2))/24+VALUE(MID('Paste data'!J202,15,2))/1440,"")))-WEEKDAY((IF(ISNUMBER('Paste data'!J202),'Paste data'!J202,IFERROR(DATE(VALUE(LEFT('Paste data'!J202,4)),VALUE(MID('Paste data'!J202,6,2)),VALUE(MID('Paste data'!J202,9,2)))+VALUE(MID('Paste data'!J202,12,2))/24+VALUE(MID('Paste data'!J202,15,2))/1440,""))),3)),"")</f>
      </c>
    </row>
    <row r="203" spans="1:8" x14ac:dyDescent="0.25">
      <c r="A203" s="11">
        <f>IF('Paste data'!A203="","",'Paste data'!A203)</f>
      </c>
      <c r="B203" s="4">
        <f>IF('Paste data'!A203="","",'Paste data'!F203)</f>
      </c>
      <c r="C203" s="4">
        <f>IF('Paste data'!A203="","",'Paste data'!G203)</f>
      </c>
      <c r="D203" s="4">
        <f>IF('Paste data'!A203="","",'Paste data'!D203)</f>
      </c>
      <c r="E203" s="12">
        <f>IFERROR(IF(OR('Paste data'!H203="",'Paste data'!I203=""),"",ROUND((IF(ISNUMBER('Paste data'!I203),'Paste data'!I203,IFERROR(DATE(VALUE(LEFT('Paste data'!I203,4)),VALUE(MID('Paste data'!I203,6,2)),VALUE(MID('Paste data'!I203,9,2)))+VALUE(MID('Paste data'!I203,12,2))/24+VALUE(MID('Paste data'!I203,15,2))/1440,"")))-(IF(ISNUMBER('Paste data'!H203),'Paste data'!H203,IFERROR(DATE(VALUE(LEFT('Paste data'!H203,4)),VALUE(MID('Paste data'!H203,6,2)),VALUE(MID('Paste data'!H203,9,2)))+VALUE(MID('Paste data'!H203,12,2))/24+VALUE(MID('Paste data'!H203,15,2))/1440,""))),2)),"")</f>
      </c>
      <c r="F203" s="12">
        <f>IFERROR(IF(OR('Paste data'!I203="",'Paste data'!J203=""),"",ROUND((IF(ISNUMBER('Paste data'!J203),'Paste data'!J203,IFERROR(DATE(VALUE(LEFT('Paste data'!J203,4)),VALUE(MID('Paste data'!J203,6,2)),VALUE(MID('Paste data'!J203,9,2)))+VALUE(MID('Paste data'!J203,12,2))/24+VALUE(MID('Paste data'!J203,15,2))/1440,"")))-(IF(ISNUMBER('Paste data'!I203),'Paste data'!I203,IFERROR(DATE(VALUE(LEFT('Paste data'!I203,4)),VALUE(MID('Paste data'!I203,6,2)),VALUE(MID('Paste data'!I203,9,2)))+VALUE(MID('Paste data'!I203,12,2))/24+VALUE(MID('Paste data'!I203,15,2))/1440,""))),2)),"")</f>
      </c>
      <c r="G203" s="12">
        <f>IFERROR(IF(OR('Paste data'!H203="",'Paste data'!J203=""),"",ROUND((IF(ISNUMBER('Paste data'!J203),'Paste data'!J203,IFERROR(DATE(VALUE(LEFT('Paste data'!J203,4)),VALUE(MID('Paste data'!J203,6,2)),VALUE(MID('Paste data'!J203,9,2)))+VALUE(MID('Paste data'!J203,12,2))/24+VALUE(MID('Paste data'!J203,15,2))/1440,"")))-(IF(ISNUMBER('Paste data'!H203),'Paste data'!H203,IFERROR(DATE(VALUE(LEFT('Paste data'!H203,4)),VALUE(MID('Paste data'!H203,6,2)),VALUE(MID('Paste data'!H203,9,2)))+VALUE(MID('Paste data'!H203,12,2))/24+VALUE(MID('Paste data'!H203,15,2))/1440,""))),2)),"")</f>
      </c>
      <c r="H203" s="11">
        <f>IFERROR(IF('Paste data'!J203="","",(IF(ISNUMBER('Paste data'!J203),'Paste data'!J203,IFERROR(DATE(VALUE(LEFT('Paste data'!J203,4)),VALUE(MID('Paste data'!J203,6,2)),VALUE(MID('Paste data'!J203,9,2)))+VALUE(MID('Paste data'!J203,12,2))/24+VALUE(MID('Paste data'!J203,15,2))/1440,"")))-WEEKDAY((IF(ISNUMBER('Paste data'!J203),'Paste data'!J203,IFERROR(DATE(VALUE(LEFT('Paste data'!J203,4)),VALUE(MID('Paste data'!J203,6,2)),VALUE(MID('Paste data'!J203,9,2)))+VALUE(MID('Paste data'!J203,12,2))/24+VALUE(MID('Paste data'!J203,15,2))/1440,""))),3)),"")</f>
      </c>
    </row>
    <row r="204" spans="1:8" x14ac:dyDescent="0.25">
      <c r="A204" s="11">
        <f>IF('Paste data'!A204="","",'Paste data'!A204)</f>
      </c>
      <c r="B204" s="4">
        <f>IF('Paste data'!A204="","",'Paste data'!F204)</f>
      </c>
      <c r="C204" s="4">
        <f>IF('Paste data'!A204="","",'Paste data'!G204)</f>
      </c>
      <c r="D204" s="4">
        <f>IF('Paste data'!A204="","",'Paste data'!D204)</f>
      </c>
      <c r="E204" s="12">
        <f>IFERROR(IF(OR('Paste data'!H204="",'Paste data'!I204=""),"",ROUND((IF(ISNUMBER('Paste data'!I204),'Paste data'!I204,IFERROR(DATE(VALUE(LEFT('Paste data'!I204,4)),VALUE(MID('Paste data'!I204,6,2)),VALUE(MID('Paste data'!I204,9,2)))+VALUE(MID('Paste data'!I204,12,2))/24+VALUE(MID('Paste data'!I204,15,2))/1440,"")))-(IF(ISNUMBER('Paste data'!H204),'Paste data'!H204,IFERROR(DATE(VALUE(LEFT('Paste data'!H204,4)),VALUE(MID('Paste data'!H204,6,2)),VALUE(MID('Paste data'!H204,9,2)))+VALUE(MID('Paste data'!H204,12,2))/24+VALUE(MID('Paste data'!H204,15,2))/1440,""))),2)),"")</f>
      </c>
      <c r="F204" s="12">
        <f>IFERROR(IF(OR('Paste data'!I204="",'Paste data'!J204=""),"",ROUND((IF(ISNUMBER('Paste data'!J204),'Paste data'!J204,IFERROR(DATE(VALUE(LEFT('Paste data'!J204,4)),VALUE(MID('Paste data'!J204,6,2)),VALUE(MID('Paste data'!J204,9,2)))+VALUE(MID('Paste data'!J204,12,2))/24+VALUE(MID('Paste data'!J204,15,2))/1440,"")))-(IF(ISNUMBER('Paste data'!I204),'Paste data'!I204,IFERROR(DATE(VALUE(LEFT('Paste data'!I204,4)),VALUE(MID('Paste data'!I204,6,2)),VALUE(MID('Paste data'!I204,9,2)))+VALUE(MID('Paste data'!I204,12,2))/24+VALUE(MID('Paste data'!I204,15,2))/1440,""))),2)),"")</f>
      </c>
      <c r="G204" s="12">
        <f>IFERROR(IF(OR('Paste data'!H204="",'Paste data'!J204=""),"",ROUND((IF(ISNUMBER('Paste data'!J204),'Paste data'!J204,IFERROR(DATE(VALUE(LEFT('Paste data'!J204,4)),VALUE(MID('Paste data'!J204,6,2)),VALUE(MID('Paste data'!J204,9,2)))+VALUE(MID('Paste data'!J204,12,2))/24+VALUE(MID('Paste data'!J204,15,2))/1440,"")))-(IF(ISNUMBER('Paste data'!H204),'Paste data'!H204,IFERROR(DATE(VALUE(LEFT('Paste data'!H204,4)),VALUE(MID('Paste data'!H204,6,2)),VALUE(MID('Paste data'!H204,9,2)))+VALUE(MID('Paste data'!H204,12,2))/24+VALUE(MID('Paste data'!H204,15,2))/1440,""))),2)),"")</f>
      </c>
      <c r="H204" s="11">
        <f>IFERROR(IF('Paste data'!J204="","",(IF(ISNUMBER('Paste data'!J204),'Paste data'!J204,IFERROR(DATE(VALUE(LEFT('Paste data'!J204,4)),VALUE(MID('Paste data'!J204,6,2)),VALUE(MID('Paste data'!J204,9,2)))+VALUE(MID('Paste data'!J204,12,2))/24+VALUE(MID('Paste data'!J204,15,2))/1440,"")))-WEEKDAY((IF(ISNUMBER('Paste data'!J204),'Paste data'!J204,IFERROR(DATE(VALUE(LEFT('Paste data'!J204,4)),VALUE(MID('Paste data'!J204,6,2)),VALUE(MID('Paste data'!J204,9,2)))+VALUE(MID('Paste data'!J204,12,2))/24+VALUE(MID('Paste data'!J204,15,2))/1440,""))),3)),"")</f>
      </c>
    </row>
    <row r="205" spans="1:8" x14ac:dyDescent="0.25">
      <c r="A205" s="11">
        <f>IF('Paste data'!A205="","",'Paste data'!A205)</f>
      </c>
      <c r="B205" s="4">
        <f>IF('Paste data'!A205="","",'Paste data'!F205)</f>
      </c>
      <c r="C205" s="4">
        <f>IF('Paste data'!A205="","",'Paste data'!G205)</f>
      </c>
      <c r="D205" s="4">
        <f>IF('Paste data'!A205="","",'Paste data'!D205)</f>
      </c>
      <c r="E205" s="12">
        <f>IFERROR(IF(OR('Paste data'!H205="",'Paste data'!I205=""),"",ROUND((IF(ISNUMBER('Paste data'!I205),'Paste data'!I205,IFERROR(DATE(VALUE(LEFT('Paste data'!I205,4)),VALUE(MID('Paste data'!I205,6,2)),VALUE(MID('Paste data'!I205,9,2)))+VALUE(MID('Paste data'!I205,12,2))/24+VALUE(MID('Paste data'!I205,15,2))/1440,"")))-(IF(ISNUMBER('Paste data'!H205),'Paste data'!H205,IFERROR(DATE(VALUE(LEFT('Paste data'!H205,4)),VALUE(MID('Paste data'!H205,6,2)),VALUE(MID('Paste data'!H205,9,2)))+VALUE(MID('Paste data'!H205,12,2))/24+VALUE(MID('Paste data'!H205,15,2))/1440,""))),2)),"")</f>
      </c>
      <c r="F205" s="12">
        <f>IFERROR(IF(OR('Paste data'!I205="",'Paste data'!J205=""),"",ROUND((IF(ISNUMBER('Paste data'!J205),'Paste data'!J205,IFERROR(DATE(VALUE(LEFT('Paste data'!J205,4)),VALUE(MID('Paste data'!J205,6,2)),VALUE(MID('Paste data'!J205,9,2)))+VALUE(MID('Paste data'!J205,12,2))/24+VALUE(MID('Paste data'!J205,15,2))/1440,"")))-(IF(ISNUMBER('Paste data'!I205),'Paste data'!I205,IFERROR(DATE(VALUE(LEFT('Paste data'!I205,4)),VALUE(MID('Paste data'!I205,6,2)),VALUE(MID('Paste data'!I205,9,2)))+VALUE(MID('Paste data'!I205,12,2))/24+VALUE(MID('Paste data'!I205,15,2))/1440,""))),2)),"")</f>
      </c>
      <c r="G205" s="12">
        <f>IFERROR(IF(OR('Paste data'!H205="",'Paste data'!J205=""),"",ROUND((IF(ISNUMBER('Paste data'!J205),'Paste data'!J205,IFERROR(DATE(VALUE(LEFT('Paste data'!J205,4)),VALUE(MID('Paste data'!J205,6,2)),VALUE(MID('Paste data'!J205,9,2)))+VALUE(MID('Paste data'!J205,12,2))/24+VALUE(MID('Paste data'!J205,15,2))/1440,"")))-(IF(ISNUMBER('Paste data'!H205),'Paste data'!H205,IFERROR(DATE(VALUE(LEFT('Paste data'!H205,4)),VALUE(MID('Paste data'!H205,6,2)),VALUE(MID('Paste data'!H205,9,2)))+VALUE(MID('Paste data'!H205,12,2))/24+VALUE(MID('Paste data'!H205,15,2))/1440,""))),2)),"")</f>
      </c>
      <c r="H205" s="11">
        <f>IFERROR(IF('Paste data'!J205="","",(IF(ISNUMBER('Paste data'!J205),'Paste data'!J205,IFERROR(DATE(VALUE(LEFT('Paste data'!J205,4)),VALUE(MID('Paste data'!J205,6,2)),VALUE(MID('Paste data'!J205,9,2)))+VALUE(MID('Paste data'!J205,12,2))/24+VALUE(MID('Paste data'!J205,15,2))/1440,"")))-WEEKDAY((IF(ISNUMBER('Paste data'!J205),'Paste data'!J205,IFERROR(DATE(VALUE(LEFT('Paste data'!J205,4)),VALUE(MID('Paste data'!J205,6,2)),VALUE(MID('Paste data'!J205,9,2)))+VALUE(MID('Paste data'!J205,12,2))/24+VALUE(MID('Paste data'!J205,15,2))/1440,""))),3)),"")</f>
      </c>
    </row>
    <row r="206" spans="1:8" x14ac:dyDescent="0.25">
      <c r="A206" s="11">
        <f>IF('Paste data'!A206="","",'Paste data'!A206)</f>
      </c>
      <c r="B206" s="4">
        <f>IF('Paste data'!A206="","",'Paste data'!F206)</f>
      </c>
      <c r="C206" s="4">
        <f>IF('Paste data'!A206="","",'Paste data'!G206)</f>
      </c>
      <c r="D206" s="4">
        <f>IF('Paste data'!A206="","",'Paste data'!D206)</f>
      </c>
      <c r="E206" s="12">
        <f>IFERROR(IF(OR('Paste data'!H206="",'Paste data'!I206=""),"",ROUND((IF(ISNUMBER('Paste data'!I206),'Paste data'!I206,IFERROR(DATE(VALUE(LEFT('Paste data'!I206,4)),VALUE(MID('Paste data'!I206,6,2)),VALUE(MID('Paste data'!I206,9,2)))+VALUE(MID('Paste data'!I206,12,2))/24+VALUE(MID('Paste data'!I206,15,2))/1440,"")))-(IF(ISNUMBER('Paste data'!H206),'Paste data'!H206,IFERROR(DATE(VALUE(LEFT('Paste data'!H206,4)),VALUE(MID('Paste data'!H206,6,2)),VALUE(MID('Paste data'!H206,9,2)))+VALUE(MID('Paste data'!H206,12,2))/24+VALUE(MID('Paste data'!H206,15,2))/1440,""))),2)),"")</f>
      </c>
      <c r="F206" s="12">
        <f>IFERROR(IF(OR('Paste data'!I206="",'Paste data'!J206=""),"",ROUND((IF(ISNUMBER('Paste data'!J206),'Paste data'!J206,IFERROR(DATE(VALUE(LEFT('Paste data'!J206,4)),VALUE(MID('Paste data'!J206,6,2)),VALUE(MID('Paste data'!J206,9,2)))+VALUE(MID('Paste data'!J206,12,2))/24+VALUE(MID('Paste data'!J206,15,2))/1440,"")))-(IF(ISNUMBER('Paste data'!I206),'Paste data'!I206,IFERROR(DATE(VALUE(LEFT('Paste data'!I206,4)),VALUE(MID('Paste data'!I206,6,2)),VALUE(MID('Paste data'!I206,9,2)))+VALUE(MID('Paste data'!I206,12,2))/24+VALUE(MID('Paste data'!I206,15,2))/1440,""))),2)),"")</f>
      </c>
      <c r="G206" s="12">
        <f>IFERROR(IF(OR('Paste data'!H206="",'Paste data'!J206=""),"",ROUND((IF(ISNUMBER('Paste data'!J206),'Paste data'!J206,IFERROR(DATE(VALUE(LEFT('Paste data'!J206,4)),VALUE(MID('Paste data'!J206,6,2)),VALUE(MID('Paste data'!J206,9,2)))+VALUE(MID('Paste data'!J206,12,2))/24+VALUE(MID('Paste data'!J206,15,2))/1440,"")))-(IF(ISNUMBER('Paste data'!H206),'Paste data'!H206,IFERROR(DATE(VALUE(LEFT('Paste data'!H206,4)),VALUE(MID('Paste data'!H206,6,2)),VALUE(MID('Paste data'!H206,9,2)))+VALUE(MID('Paste data'!H206,12,2))/24+VALUE(MID('Paste data'!H206,15,2))/1440,""))),2)),"")</f>
      </c>
      <c r="H206" s="11">
        <f>IFERROR(IF('Paste data'!J206="","",(IF(ISNUMBER('Paste data'!J206),'Paste data'!J206,IFERROR(DATE(VALUE(LEFT('Paste data'!J206,4)),VALUE(MID('Paste data'!J206,6,2)),VALUE(MID('Paste data'!J206,9,2)))+VALUE(MID('Paste data'!J206,12,2))/24+VALUE(MID('Paste data'!J206,15,2))/1440,"")))-WEEKDAY((IF(ISNUMBER('Paste data'!J206),'Paste data'!J206,IFERROR(DATE(VALUE(LEFT('Paste data'!J206,4)),VALUE(MID('Paste data'!J206,6,2)),VALUE(MID('Paste data'!J206,9,2)))+VALUE(MID('Paste data'!J206,12,2))/24+VALUE(MID('Paste data'!J206,15,2))/1440,""))),3)),"")</f>
      </c>
    </row>
    <row r="207" spans="1:8" x14ac:dyDescent="0.25">
      <c r="A207" s="11">
        <f>IF('Paste data'!A207="","",'Paste data'!A207)</f>
      </c>
      <c r="B207" s="4">
        <f>IF('Paste data'!A207="","",'Paste data'!F207)</f>
      </c>
      <c r="C207" s="4">
        <f>IF('Paste data'!A207="","",'Paste data'!G207)</f>
      </c>
      <c r="D207" s="4">
        <f>IF('Paste data'!A207="","",'Paste data'!D207)</f>
      </c>
      <c r="E207" s="12">
        <f>IFERROR(IF(OR('Paste data'!H207="",'Paste data'!I207=""),"",ROUND((IF(ISNUMBER('Paste data'!I207),'Paste data'!I207,IFERROR(DATE(VALUE(LEFT('Paste data'!I207,4)),VALUE(MID('Paste data'!I207,6,2)),VALUE(MID('Paste data'!I207,9,2)))+VALUE(MID('Paste data'!I207,12,2))/24+VALUE(MID('Paste data'!I207,15,2))/1440,"")))-(IF(ISNUMBER('Paste data'!H207),'Paste data'!H207,IFERROR(DATE(VALUE(LEFT('Paste data'!H207,4)),VALUE(MID('Paste data'!H207,6,2)),VALUE(MID('Paste data'!H207,9,2)))+VALUE(MID('Paste data'!H207,12,2))/24+VALUE(MID('Paste data'!H207,15,2))/1440,""))),2)),"")</f>
      </c>
      <c r="F207" s="12">
        <f>IFERROR(IF(OR('Paste data'!I207="",'Paste data'!J207=""),"",ROUND((IF(ISNUMBER('Paste data'!J207),'Paste data'!J207,IFERROR(DATE(VALUE(LEFT('Paste data'!J207,4)),VALUE(MID('Paste data'!J207,6,2)),VALUE(MID('Paste data'!J207,9,2)))+VALUE(MID('Paste data'!J207,12,2))/24+VALUE(MID('Paste data'!J207,15,2))/1440,"")))-(IF(ISNUMBER('Paste data'!I207),'Paste data'!I207,IFERROR(DATE(VALUE(LEFT('Paste data'!I207,4)),VALUE(MID('Paste data'!I207,6,2)),VALUE(MID('Paste data'!I207,9,2)))+VALUE(MID('Paste data'!I207,12,2))/24+VALUE(MID('Paste data'!I207,15,2))/1440,""))),2)),"")</f>
      </c>
      <c r="G207" s="12">
        <f>IFERROR(IF(OR('Paste data'!H207="",'Paste data'!J207=""),"",ROUND((IF(ISNUMBER('Paste data'!J207),'Paste data'!J207,IFERROR(DATE(VALUE(LEFT('Paste data'!J207,4)),VALUE(MID('Paste data'!J207,6,2)),VALUE(MID('Paste data'!J207,9,2)))+VALUE(MID('Paste data'!J207,12,2))/24+VALUE(MID('Paste data'!J207,15,2))/1440,"")))-(IF(ISNUMBER('Paste data'!H207),'Paste data'!H207,IFERROR(DATE(VALUE(LEFT('Paste data'!H207,4)),VALUE(MID('Paste data'!H207,6,2)),VALUE(MID('Paste data'!H207,9,2)))+VALUE(MID('Paste data'!H207,12,2))/24+VALUE(MID('Paste data'!H207,15,2))/1440,""))),2)),"")</f>
      </c>
      <c r="H207" s="11">
        <f>IFERROR(IF('Paste data'!J207="","",(IF(ISNUMBER('Paste data'!J207),'Paste data'!J207,IFERROR(DATE(VALUE(LEFT('Paste data'!J207,4)),VALUE(MID('Paste data'!J207,6,2)),VALUE(MID('Paste data'!J207,9,2)))+VALUE(MID('Paste data'!J207,12,2))/24+VALUE(MID('Paste data'!J207,15,2))/1440,"")))-WEEKDAY((IF(ISNUMBER('Paste data'!J207),'Paste data'!J207,IFERROR(DATE(VALUE(LEFT('Paste data'!J207,4)),VALUE(MID('Paste data'!J207,6,2)),VALUE(MID('Paste data'!J207,9,2)))+VALUE(MID('Paste data'!J207,12,2))/24+VALUE(MID('Paste data'!J207,15,2))/1440,""))),3)),"")</f>
      </c>
    </row>
    <row r="208" spans="1:8" x14ac:dyDescent="0.25">
      <c r="A208" s="11">
        <f>IF('Paste data'!A208="","",'Paste data'!A208)</f>
      </c>
      <c r="B208" s="4">
        <f>IF('Paste data'!A208="","",'Paste data'!F208)</f>
      </c>
      <c r="C208" s="4">
        <f>IF('Paste data'!A208="","",'Paste data'!G208)</f>
      </c>
      <c r="D208" s="4">
        <f>IF('Paste data'!A208="","",'Paste data'!D208)</f>
      </c>
      <c r="E208" s="12">
        <f>IFERROR(IF(OR('Paste data'!H208="",'Paste data'!I208=""),"",ROUND((IF(ISNUMBER('Paste data'!I208),'Paste data'!I208,IFERROR(DATE(VALUE(LEFT('Paste data'!I208,4)),VALUE(MID('Paste data'!I208,6,2)),VALUE(MID('Paste data'!I208,9,2)))+VALUE(MID('Paste data'!I208,12,2))/24+VALUE(MID('Paste data'!I208,15,2))/1440,"")))-(IF(ISNUMBER('Paste data'!H208),'Paste data'!H208,IFERROR(DATE(VALUE(LEFT('Paste data'!H208,4)),VALUE(MID('Paste data'!H208,6,2)),VALUE(MID('Paste data'!H208,9,2)))+VALUE(MID('Paste data'!H208,12,2))/24+VALUE(MID('Paste data'!H208,15,2))/1440,""))),2)),"")</f>
      </c>
      <c r="F208" s="12">
        <f>IFERROR(IF(OR('Paste data'!I208="",'Paste data'!J208=""),"",ROUND((IF(ISNUMBER('Paste data'!J208),'Paste data'!J208,IFERROR(DATE(VALUE(LEFT('Paste data'!J208,4)),VALUE(MID('Paste data'!J208,6,2)),VALUE(MID('Paste data'!J208,9,2)))+VALUE(MID('Paste data'!J208,12,2))/24+VALUE(MID('Paste data'!J208,15,2))/1440,"")))-(IF(ISNUMBER('Paste data'!I208),'Paste data'!I208,IFERROR(DATE(VALUE(LEFT('Paste data'!I208,4)),VALUE(MID('Paste data'!I208,6,2)),VALUE(MID('Paste data'!I208,9,2)))+VALUE(MID('Paste data'!I208,12,2))/24+VALUE(MID('Paste data'!I208,15,2))/1440,""))),2)),"")</f>
      </c>
      <c r="G208" s="12">
        <f>IFERROR(IF(OR('Paste data'!H208="",'Paste data'!J208=""),"",ROUND((IF(ISNUMBER('Paste data'!J208),'Paste data'!J208,IFERROR(DATE(VALUE(LEFT('Paste data'!J208,4)),VALUE(MID('Paste data'!J208,6,2)),VALUE(MID('Paste data'!J208,9,2)))+VALUE(MID('Paste data'!J208,12,2))/24+VALUE(MID('Paste data'!J208,15,2))/1440,"")))-(IF(ISNUMBER('Paste data'!H208),'Paste data'!H208,IFERROR(DATE(VALUE(LEFT('Paste data'!H208,4)),VALUE(MID('Paste data'!H208,6,2)),VALUE(MID('Paste data'!H208,9,2)))+VALUE(MID('Paste data'!H208,12,2))/24+VALUE(MID('Paste data'!H208,15,2))/1440,""))),2)),"")</f>
      </c>
      <c r="H208" s="11">
        <f>IFERROR(IF('Paste data'!J208="","",(IF(ISNUMBER('Paste data'!J208),'Paste data'!J208,IFERROR(DATE(VALUE(LEFT('Paste data'!J208,4)),VALUE(MID('Paste data'!J208,6,2)),VALUE(MID('Paste data'!J208,9,2)))+VALUE(MID('Paste data'!J208,12,2))/24+VALUE(MID('Paste data'!J208,15,2))/1440,"")))-WEEKDAY((IF(ISNUMBER('Paste data'!J208),'Paste data'!J208,IFERROR(DATE(VALUE(LEFT('Paste data'!J208,4)),VALUE(MID('Paste data'!J208,6,2)),VALUE(MID('Paste data'!J208,9,2)))+VALUE(MID('Paste data'!J208,12,2))/24+VALUE(MID('Paste data'!J208,15,2))/1440,""))),3)),"")</f>
      </c>
    </row>
    <row r="209" spans="1:8" x14ac:dyDescent="0.25">
      <c r="A209" s="11">
        <f>IF('Paste data'!A209="","",'Paste data'!A209)</f>
      </c>
      <c r="B209" s="4">
        <f>IF('Paste data'!A209="","",'Paste data'!F209)</f>
      </c>
      <c r="C209" s="4">
        <f>IF('Paste data'!A209="","",'Paste data'!G209)</f>
      </c>
      <c r="D209" s="4">
        <f>IF('Paste data'!A209="","",'Paste data'!D209)</f>
      </c>
      <c r="E209" s="12">
        <f>IFERROR(IF(OR('Paste data'!H209="",'Paste data'!I209=""),"",ROUND((IF(ISNUMBER('Paste data'!I209),'Paste data'!I209,IFERROR(DATE(VALUE(LEFT('Paste data'!I209,4)),VALUE(MID('Paste data'!I209,6,2)),VALUE(MID('Paste data'!I209,9,2)))+VALUE(MID('Paste data'!I209,12,2))/24+VALUE(MID('Paste data'!I209,15,2))/1440,"")))-(IF(ISNUMBER('Paste data'!H209),'Paste data'!H209,IFERROR(DATE(VALUE(LEFT('Paste data'!H209,4)),VALUE(MID('Paste data'!H209,6,2)),VALUE(MID('Paste data'!H209,9,2)))+VALUE(MID('Paste data'!H209,12,2))/24+VALUE(MID('Paste data'!H209,15,2))/1440,""))),2)),"")</f>
      </c>
      <c r="F209" s="12">
        <f>IFERROR(IF(OR('Paste data'!I209="",'Paste data'!J209=""),"",ROUND((IF(ISNUMBER('Paste data'!J209),'Paste data'!J209,IFERROR(DATE(VALUE(LEFT('Paste data'!J209,4)),VALUE(MID('Paste data'!J209,6,2)),VALUE(MID('Paste data'!J209,9,2)))+VALUE(MID('Paste data'!J209,12,2))/24+VALUE(MID('Paste data'!J209,15,2))/1440,"")))-(IF(ISNUMBER('Paste data'!I209),'Paste data'!I209,IFERROR(DATE(VALUE(LEFT('Paste data'!I209,4)),VALUE(MID('Paste data'!I209,6,2)),VALUE(MID('Paste data'!I209,9,2)))+VALUE(MID('Paste data'!I209,12,2))/24+VALUE(MID('Paste data'!I209,15,2))/1440,""))),2)),"")</f>
      </c>
      <c r="G209" s="12">
        <f>IFERROR(IF(OR('Paste data'!H209="",'Paste data'!J209=""),"",ROUND((IF(ISNUMBER('Paste data'!J209),'Paste data'!J209,IFERROR(DATE(VALUE(LEFT('Paste data'!J209,4)),VALUE(MID('Paste data'!J209,6,2)),VALUE(MID('Paste data'!J209,9,2)))+VALUE(MID('Paste data'!J209,12,2))/24+VALUE(MID('Paste data'!J209,15,2))/1440,"")))-(IF(ISNUMBER('Paste data'!H209),'Paste data'!H209,IFERROR(DATE(VALUE(LEFT('Paste data'!H209,4)),VALUE(MID('Paste data'!H209,6,2)),VALUE(MID('Paste data'!H209,9,2)))+VALUE(MID('Paste data'!H209,12,2))/24+VALUE(MID('Paste data'!H209,15,2))/1440,""))),2)),"")</f>
      </c>
      <c r="H209" s="11">
        <f>IFERROR(IF('Paste data'!J209="","",(IF(ISNUMBER('Paste data'!J209),'Paste data'!J209,IFERROR(DATE(VALUE(LEFT('Paste data'!J209,4)),VALUE(MID('Paste data'!J209,6,2)),VALUE(MID('Paste data'!J209,9,2)))+VALUE(MID('Paste data'!J209,12,2))/24+VALUE(MID('Paste data'!J209,15,2))/1440,"")))-WEEKDAY((IF(ISNUMBER('Paste data'!J209),'Paste data'!J209,IFERROR(DATE(VALUE(LEFT('Paste data'!J209,4)),VALUE(MID('Paste data'!J209,6,2)),VALUE(MID('Paste data'!J209,9,2)))+VALUE(MID('Paste data'!J209,12,2))/24+VALUE(MID('Paste data'!J209,15,2))/1440,""))),3)),"")</f>
      </c>
    </row>
    <row r="210" spans="1:8" x14ac:dyDescent="0.25">
      <c r="A210" s="11">
        <f>IF('Paste data'!A210="","",'Paste data'!A210)</f>
      </c>
      <c r="B210" s="4">
        <f>IF('Paste data'!A210="","",'Paste data'!F210)</f>
      </c>
      <c r="C210" s="4">
        <f>IF('Paste data'!A210="","",'Paste data'!G210)</f>
      </c>
      <c r="D210" s="4">
        <f>IF('Paste data'!A210="","",'Paste data'!D210)</f>
      </c>
      <c r="E210" s="12">
        <f>IFERROR(IF(OR('Paste data'!H210="",'Paste data'!I210=""),"",ROUND((IF(ISNUMBER('Paste data'!I210),'Paste data'!I210,IFERROR(DATE(VALUE(LEFT('Paste data'!I210,4)),VALUE(MID('Paste data'!I210,6,2)),VALUE(MID('Paste data'!I210,9,2)))+VALUE(MID('Paste data'!I210,12,2))/24+VALUE(MID('Paste data'!I210,15,2))/1440,"")))-(IF(ISNUMBER('Paste data'!H210),'Paste data'!H210,IFERROR(DATE(VALUE(LEFT('Paste data'!H210,4)),VALUE(MID('Paste data'!H210,6,2)),VALUE(MID('Paste data'!H210,9,2)))+VALUE(MID('Paste data'!H210,12,2))/24+VALUE(MID('Paste data'!H210,15,2))/1440,""))),2)),"")</f>
      </c>
      <c r="F210" s="12">
        <f>IFERROR(IF(OR('Paste data'!I210="",'Paste data'!J210=""),"",ROUND((IF(ISNUMBER('Paste data'!J210),'Paste data'!J210,IFERROR(DATE(VALUE(LEFT('Paste data'!J210,4)),VALUE(MID('Paste data'!J210,6,2)),VALUE(MID('Paste data'!J210,9,2)))+VALUE(MID('Paste data'!J210,12,2))/24+VALUE(MID('Paste data'!J210,15,2))/1440,"")))-(IF(ISNUMBER('Paste data'!I210),'Paste data'!I210,IFERROR(DATE(VALUE(LEFT('Paste data'!I210,4)),VALUE(MID('Paste data'!I210,6,2)),VALUE(MID('Paste data'!I210,9,2)))+VALUE(MID('Paste data'!I210,12,2))/24+VALUE(MID('Paste data'!I210,15,2))/1440,""))),2)),"")</f>
      </c>
      <c r="G210" s="12">
        <f>IFERROR(IF(OR('Paste data'!H210="",'Paste data'!J210=""),"",ROUND((IF(ISNUMBER('Paste data'!J210),'Paste data'!J210,IFERROR(DATE(VALUE(LEFT('Paste data'!J210,4)),VALUE(MID('Paste data'!J210,6,2)),VALUE(MID('Paste data'!J210,9,2)))+VALUE(MID('Paste data'!J210,12,2))/24+VALUE(MID('Paste data'!J210,15,2))/1440,"")))-(IF(ISNUMBER('Paste data'!H210),'Paste data'!H210,IFERROR(DATE(VALUE(LEFT('Paste data'!H210,4)),VALUE(MID('Paste data'!H210,6,2)),VALUE(MID('Paste data'!H210,9,2)))+VALUE(MID('Paste data'!H210,12,2))/24+VALUE(MID('Paste data'!H210,15,2))/1440,""))),2)),"")</f>
      </c>
      <c r="H210" s="11">
        <f>IFERROR(IF('Paste data'!J210="","",(IF(ISNUMBER('Paste data'!J210),'Paste data'!J210,IFERROR(DATE(VALUE(LEFT('Paste data'!J210,4)),VALUE(MID('Paste data'!J210,6,2)),VALUE(MID('Paste data'!J210,9,2)))+VALUE(MID('Paste data'!J210,12,2))/24+VALUE(MID('Paste data'!J210,15,2))/1440,"")))-WEEKDAY((IF(ISNUMBER('Paste data'!J210),'Paste data'!J210,IFERROR(DATE(VALUE(LEFT('Paste data'!J210,4)),VALUE(MID('Paste data'!J210,6,2)),VALUE(MID('Paste data'!J210,9,2)))+VALUE(MID('Paste data'!J210,12,2))/24+VALUE(MID('Paste data'!J210,15,2))/1440,""))),3)),"")</f>
      </c>
    </row>
    <row r="211" spans="1:8" x14ac:dyDescent="0.25">
      <c r="A211" s="11">
        <f>IF('Paste data'!A211="","",'Paste data'!A211)</f>
      </c>
      <c r="B211" s="4">
        <f>IF('Paste data'!A211="","",'Paste data'!F211)</f>
      </c>
      <c r="C211" s="4">
        <f>IF('Paste data'!A211="","",'Paste data'!G211)</f>
      </c>
      <c r="D211" s="4">
        <f>IF('Paste data'!A211="","",'Paste data'!D211)</f>
      </c>
      <c r="E211" s="12">
        <f>IFERROR(IF(OR('Paste data'!H211="",'Paste data'!I211=""),"",ROUND((IF(ISNUMBER('Paste data'!I211),'Paste data'!I211,IFERROR(DATE(VALUE(LEFT('Paste data'!I211,4)),VALUE(MID('Paste data'!I211,6,2)),VALUE(MID('Paste data'!I211,9,2)))+VALUE(MID('Paste data'!I211,12,2))/24+VALUE(MID('Paste data'!I211,15,2))/1440,"")))-(IF(ISNUMBER('Paste data'!H211),'Paste data'!H211,IFERROR(DATE(VALUE(LEFT('Paste data'!H211,4)),VALUE(MID('Paste data'!H211,6,2)),VALUE(MID('Paste data'!H211,9,2)))+VALUE(MID('Paste data'!H211,12,2))/24+VALUE(MID('Paste data'!H211,15,2))/1440,""))),2)),"")</f>
      </c>
      <c r="F211" s="12">
        <f>IFERROR(IF(OR('Paste data'!I211="",'Paste data'!J211=""),"",ROUND((IF(ISNUMBER('Paste data'!J211),'Paste data'!J211,IFERROR(DATE(VALUE(LEFT('Paste data'!J211,4)),VALUE(MID('Paste data'!J211,6,2)),VALUE(MID('Paste data'!J211,9,2)))+VALUE(MID('Paste data'!J211,12,2))/24+VALUE(MID('Paste data'!J211,15,2))/1440,"")))-(IF(ISNUMBER('Paste data'!I211),'Paste data'!I211,IFERROR(DATE(VALUE(LEFT('Paste data'!I211,4)),VALUE(MID('Paste data'!I211,6,2)),VALUE(MID('Paste data'!I211,9,2)))+VALUE(MID('Paste data'!I211,12,2))/24+VALUE(MID('Paste data'!I211,15,2))/1440,""))),2)),"")</f>
      </c>
      <c r="G211" s="12">
        <f>IFERROR(IF(OR('Paste data'!H211="",'Paste data'!J211=""),"",ROUND((IF(ISNUMBER('Paste data'!J211),'Paste data'!J211,IFERROR(DATE(VALUE(LEFT('Paste data'!J211,4)),VALUE(MID('Paste data'!J211,6,2)),VALUE(MID('Paste data'!J211,9,2)))+VALUE(MID('Paste data'!J211,12,2))/24+VALUE(MID('Paste data'!J211,15,2))/1440,"")))-(IF(ISNUMBER('Paste data'!H211),'Paste data'!H211,IFERROR(DATE(VALUE(LEFT('Paste data'!H211,4)),VALUE(MID('Paste data'!H211,6,2)),VALUE(MID('Paste data'!H211,9,2)))+VALUE(MID('Paste data'!H211,12,2))/24+VALUE(MID('Paste data'!H211,15,2))/1440,""))),2)),"")</f>
      </c>
      <c r="H211" s="11">
        <f>IFERROR(IF('Paste data'!J211="","",(IF(ISNUMBER('Paste data'!J211),'Paste data'!J211,IFERROR(DATE(VALUE(LEFT('Paste data'!J211,4)),VALUE(MID('Paste data'!J211,6,2)),VALUE(MID('Paste data'!J211,9,2)))+VALUE(MID('Paste data'!J211,12,2))/24+VALUE(MID('Paste data'!J211,15,2))/1440,"")))-WEEKDAY((IF(ISNUMBER('Paste data'!J211),'Paste data'!J211,IFERROR(DATE(VALUE(LEFT('Paste data'!J211,4)),VALUE(MID('Paste data'!J211,6,2)),VALUE(MID('Paste data'!J211,9,2)))+VALUE(MID('Paste data'!J211,12,2))/24+VALUE(MID('Paste data'!J211,15,2))/1440,""))),3)),"")</f>
      </c>
    </row>
    <row r="212" spans="1:8" x14ac:dyDescent="0.25">
      <c r="A212" s="11">
        <f>IF('Paste data'!A212="","",'Paste data'!A212)</f>
      </c>
      <c r="B212" s="4">
        <f>IF('Paste data'!A212="","",'Paste data'!F212)</f>
      </c>
      <c r="C212" s="4">
        <f>IF('Paste data'!A212="","",'Paste data'!G212)</f>
      </c>
      <c r="D212" s="4">
        <f>IF('Paste data'!A212="","",'Paste data'!D212)</f>
      </c>
      <c r="E212" s="12">
        <f>IFERROR(IF(OR('Paste data'!H212="",'Paste data'!I212=""),"",ROUND((IF(ISNUMBER('Paste data'!I212),'Paste data'!I212,IFERROR(DATE(VALUE(LEFT('Paste data'!I212,4)),VALUE(MID('Paste data'!I212,6,2)),VALUE(MID('Paste data'!I212,9,2)))+VALUE(MID('Paste data'!I212,12,2))/24+VALUE(MID('Paste data'!I212,15,2))/1440,"")))-(IF(ISNUMBER('Paste data'!H212),'Paste data'!H212,IFERROR(DATE(VALUE(LEFT('Paste data'!H212,4)),VALUE(MID('Paste data'!H212,6,2)),VALUE(MID('Paste data'!H212,9,2)))+VALUE(MID('Paste data'!H212,12,2))/24+VALUE(MID('Paste data'!H212,15,2))/1440,""))),2)),"")</f>
      </c>
      <c r="F212" s="12">
        <f>IFERROR(IF(OR('Paste data'!I212="",'Paste data'!J212=""),"",ROUND((IF(ISNUMBER('Paste data'!J212),'Paste data'!J212,IFERROR(DATE(VALUE(LEFT('Paste data'!J212,4)),VALUE(MID('Paste data'!J212,6,2)),VALUE(MID('Paste data'!J212,9,2)))+VALUE(MID('Paste data'!J212,12,2))/24+VALUE(MID('Paste data'!J212,15,2))/1440,"")))-(IF(ISNUMBER('Paste data'!I212),'Paste data'!I212,IFERROR(DATE(VALUE(LEFT('Paste data'!I212,4)),VALUE(MID('Paste data'!I212,6,2)),VALUE(MID('Paste data'!I212,9,2)))+VALUE(MID('Paste data'!I212,12,2))/24+VALUE(MID('Paste data'!I212,15,2))/1440,""))),2)),"")</f>
      </c>
      <c r="G212" s="12">
        <f>IFERROR(IF(OR('Paste data'!H212="",'Paste data'!J212=""),"",ROUND((IF(ISNUMBER('Paste data'!J212),'Paste data'!J212,IFERROR(DATE(VALUE(LEFT('Paste data'!J212,4)),VALUE(MID('Paste data'!J212,6,2)),VALUE(MID('Paste data'!J212,9,2)))+VALUE(MID('Paste data'!J212,12,2))/24+VALUE(MID('Paste data'!J212,15,2))/1440,"")))-(IF(ISNUMBER('Paste data'!H212),'Paste data'!H212,IFERROR(DATE(VALUE(LEFT('Paste data'!H212,4)),VALUE(MID('Paste data'!H212,6,2)),VALUE(MID('Paste data'!H212,9,2)))+VALUE(MID('Paste data'!H212,12,2))/24+VALUE(MID('Paste data'!H212,15,2))/1440,""))),2)),"")</f>
      </c>
      <c r="H212" s="11">
        <f>IFERROR(IF('Paste data'!J212="","",(IF(ISNUMBER('Paste data'!J212),'Paste data'!J212,IFERROR(DATE(VALUE(LEFT('Paste data'!J212,4)),VALUE(MID('Paste data'!J212,6,2)),VALUE(MID('Paste data'!J212,9,2)))+VALUE(MID('Paste data'!J212,12,2))/24+VALUE(MID('Paste data'!J212,15,2))/1440,"")))-WEEKDAY((IF(ISNUMBER('Paste data'!J212),'Paste data'!J212,IFERROR(DATE(VALUE(LEFT('Paste data'!J212,4)),VALUE(MID('Paste data'!J212,6,2)),VALUE(MID('Paste data'!J212,9,2)))+VALUE(MID('Paste data'!J212,12,2))/24+VALUE(MID('Paste data'!J212,15,2))/1440,""))),3)),"")</f>
      </c>
    </row>
    <row r="213" spans="1:8" x14ac:dyDescent="0.25">
      <c r="A213" s="11">
        <f>IF('Paste data'!A213="","",'Paste data'!A213)</f>
      </c>
      <c r="B213" s="4">
        <f>IF('Paste data'!A213="","",'Paste data'!F213)</f>
      </c>
      <c r="C213" s="4">
        <f>IF('Paste data'!A213="","",'Paste data'!G213)</f>
      </c>
      <c r="D213" s="4">
        <f>IF('Paste data'!A213="","",'Paste data'!D213)</f>
      </c>
      <c r="E213" s="12">
        <f>IFERROR(IF(OR('Paste data'!H213="",'Paste data'!I213=""),"",ROUND((IF(ISNUMBER('Paste data'!I213),'Paste data'!I213,IFERROR(DATE(VALUE(LEFT('Paste data'!I213,4)),VALUE(MID('Paste data'!I213,6,2)),VALUE(MID('Paste data'!I213,9,2)))+VALUE(MID('Paste data'!I213,12,2))/24+VALUE(MID('Paste data'!I213,15,2))/1440,"")))-(IF(ISNUMBER('Paste data'!H213),'Paste data'!H213,IFERROR(DATE(VALUE(LEFT('Paste data'!H213,4)),VALUE(MID('Paste data'!H213,6,2)),VALUE(MID('Paste data'!H213,9,2)))+VALUE(MID('Paste data'!H213,12,2))/24+VALUE(MID('Paste data'!H213,15,2))/1440,""))),2)),"")</f>
      </c>
      <c r="F213" s="12">
        <f>IFERROR(IF(OR('Paste data'!I213="",'Paste data'!J213=""),"",ROUND((IF(ISNUMBER('Paste data'!J213),'Paste data'!J213,IFERROR(DATE(VALUE(LEFT('Paste data'!J213,4)),VALUE(MID('Paste data'!J213,6,2)),VALUE(MID('Paste data'!J213,9,2)))+VALUE(MID('Paste data'!J213,12,2))/24+VALUE(MID('Paste data'!J213,15,2))/1440,"")))-(IF(ISNUMBER('Paste data'!I213),'Paste data'!I213,IFERROR(DATE(VALUE(LEFT('Paste data'!I213,4)),VALUE(MID('Paste data'!I213,6,2)),VALUE(MID('Paste data'!I213,9,2)))+VALUE(MID('Paste data'!I213,12,2))/24+VALUE(MID('Paste data'!I213,15,2))/1440,""))),2)),"")</f>
      </c>
      <c r="G213" s="12">
        <f>IFERROR(IF(OR('Paste data'!H213="",'Paste data'!J213=""),"",ROUND((IF(ISNUMBER('Paste data'!J213),'Paste data'!J213,IFERROR(DATE(VALUE(LEFT('Paste data'!J213,4)),VALUE(MID('Paste data'!J213,6,2)),VALUE(MID('Paste data'!J213,9,2)))+VALUE(MID('Paste data'!J213,12,2))/24+VALUE(MID('Paste data'!J213,15,2))/1440,"")))-(IF(ISNUMBER('Paste data'!H213),'Paste data'!H213,IFERROR(DATE(VALUE(LEFT('Paste data'!H213,4)),VALUE(MID('Paste data'!H213,6,2)),VALUE(MID('Paste data'!H213,9,2)))+VALUE(MID('Paste data'!H213,12,2))/24+VALUE(MID('Paste data'!H213,15,2))/1440,""))),2)),"")</f>
      </c>
      <c r="H213" s="11">
        <f>IFERROR(IF('Paste data'!J213="","",(IF(ISNUMBER('Paste data'!J213),'Paste data'!J213,IFERROR(DATE(VALUE(LEFT('Paste data'!J213,4)),VALUE(MID('Paste data'!J213,6,2)),VALUE(MID('Paste data'!J213,9,2)))+VALUE(MID('Paste data'!J213,12,2))/24+VALUE(MID('Paste data'!J213,15,2))/1440,"")))-WEEKDAY((IF(ISNUMBER('Paste data'!J213),'Paste data'!J213,IFERROR(DATE(VALUE(LEFT('Paste data'!J213,4)),VALUE(MID('Paste data'!J213,6,2)),VALUE(MID('Paste data'!J213,9,2)))+VALUE(MID('Paste data'!J213,12,2))/24+VALUE(MID('Paste data'!J213,15,2))/1440,""))),3)),"")</f>
      </c>
    </row>
    <row r="214" spans="1:8" x14ac:dyDescent="0.25">
      <c r="A214" s="11">
        <f>IF('Paste data'!A214="","",'Paste data'!A214)</f>
      </c>
      <c r="B214" s="4">
        <f>IF('Paste data'!A214="","",'Paste data'!F214)</f>
      </c>
      <c r="C214" s="4">
        <f>IF('Paste data'!A214="","",'Paste data'!G214)</f>
      </c>
      <c r="D214" s="4">
        <f>IF('Paste data'!A214="","",'Paste data'!D214)</f>
      </c>
      <c r="E214" s="12">
        <f>IFERROR(IF(OR('Paste data'!H214="",'Paste data'!I214=""),"",ROUND((IF(ISNUMBER('Paste data'!I214),'Paste data'!I214,IFERROR(DATE(VALUE(LEFT('Paste data'!I214,4)),VALUE(MID('Paste data'!I214,6,2)),VALUE(MID('Paste data'!I214,9,2)))+VALUE(MID('Paste data'!I214,12,2))/24+VALUE(MID('Paste data'!I214,15,2))/1440,"")))-(IF(ISNUMBER('Paste data'!H214),'Paste data'!H214,IFERROR(DATE(VALUE(LEFT('Paste data'!H214,4)),VALUE(MID('Paste data'!H214,6,2)),VALUE(MID('Paste data'!H214,9,2)))+VALUE(MID('Paste data'!H214,12,2))/24+VALUE(MID('Paste data'!H214,15,2))/1440,""))),2)),"")</f>
      </c>
      <c r="F214" s="12">
        <f>IFERROR(IF(OR('Paste data'!I214="",'Paste data'!J214=""),"",ROUND((IF(ISNUMBER('Paste data'!J214),'Paste data'!J214,IFERROR(DATE(VALUE(LEFT('Paste data'!J214,4)),VALUE(MID('Paste data'!J214,6,2)),VALUE(MID('Paste data'!J214,9,2)))+VALUE(MID('Paste data'!J214,12,2))/24+VALUE(MID('Paste data'!J214,15,2))/1440,"")))-(IF(ISNUMBER('Paste data'!I214),'Paste data'!I214,IFERROR(DATE(VALUE(LEFT('Paste data'!I214,4)),VALUE(MID('Paste data'!I214,6,2)),VALUE(MID('Paste data'!I214,9,2)))+VALUE(MID('Paste data'!I214,12,2))/24+VALUE(MID('Paste data'!I214,15,2))/1440,""))),2)),"")</f>
      </c>
      <c r="G214" s="12">
        <f>IFERROR(IF(OR('Paste data'!H214="",'Paste data'!J214=""),"",ROUND((IF(ISNUMBER('Paste data'!J214),'Paste data'!J214,IFERROR(DATE(VALUE(LEFT('Paste data'!J214,4)),VALUE(MID('Paste data'!J214,6,2)),VALUE(MID('Paste data'!J214,9,2)))+VALUE(MID('Paste data'!J214,12,2))/24+VALUE(MID('Paste data'!J214,15,2))/1440,"")))-(IF(ISNUMBER('Paste data'!H214),'Paste data'!H214,IFERROR(DATE(VALUE(LEFT('Paste data'!H214,4)),VALUE(MID('Paste data'!H214,6,2)),VALUE(MID('Paste data'!H214,9,2)))+VALUE(MID('Paste data'!H214,12,2))/24+VALUE(MID('Paste data'!H214,15,2))/1440,""))),2)),"")</f>
      </c>
      <c r="H214" s="11">
        <f>IFERROR(IF('Paste data'!J214="","",(IF(ISNUMBER('Paste data'!J214),'Paste data'!J214,IFERROR(DATE(VALUE(LEFT('Paste data'!J214,4)),VALUE(MID('Paste data'!J214,6,2)),VALUE(MID('Paste data'!J214,9,2)))+VALUE(MID('Paste data'!J214,12,2))/24+VALUE(MID('Paste data'!J214,15,2))/1440,"")))-WEEKDAY((IF(ISNUMBER('Paste data'!J214),'Paste data'!J214,IFERROR(DATE(VALUE(LEFT('Paste data'!J214,4)),VALUE(MID('Paste data'!J214,6,2)),VALUE(MID('Paste data'!J214,9,2)))+VALUE(MID('Paste data'!J214,12,2))/24+VALUE(MID('Paste data'!J214,15,2))/1440,""))),3)),"")</f>
      </c>
    </row>
    <row r="215" spans="1:8" x14ac:dyDescent="0.25">
      <c r="A215" s="11">
        <f>IF('Paste data'!A215="","",'Paste data'!A215)</f>
      </c>
      <c r="B215" s="4">
        <f>IF('Paste data'!A215="","",'Paste data'!F215)</f>
      </c>
      <c r="C215" s="4">
        <f>IF('Paste data'!A215="","",'Paste data'!G215)</f>
      </c>
      <c r="D215" s="4">
        <f>IF('Paste data'!A215="","",'Paste data'!D215)</f>
      </c>
      <c r="E215" s="12">
        <f>IFERROR(IF(OR('Paste data'!H215="",'Paste data'!I215=""),"",ROUND((IF(ISNUMBER('Paste data'!I215),'Paste data'!I215,IFERROR(DATE(VALUE(LEFT('Paste data'!I215,4)),VALUE(MID('Paste data'!I215,6,2)),VALUE(MID('Paste data'!I215,9,2)))+VALUE(MID('Paste data'!I215,12,2))/24+VALUE(MID('Paste data'!I215,15,2))/1440,"")))-(IF(ISNUMBER('Paste data'!H215),'Paste data'!H215,IFERROR(DATE(VALUE(LEFT('Paste data'!H215,4)),VALUE(MID('Paste data'!H215,6,2)),VALUE(MID('Paste data'!H215,9,2)))+VALUE(MID('Paste data'!H215,12,2))/24+VALUE(MID('Paste data'!H215,15,2))/1440,""))),2)),"")</f>
      </c>
      <c r="F215" s="12">
        <f>IFERROR(IF(OR('Paste data'!I215="",'Paste data'!J215=""),"",ROUND((IF(ISNUMBER('Paste data'!J215),'Paste data'!J215,IFERROR(DATE(VALUE(LEFT('Paste data'!J215,4)),VALUE(MID('Paste data'!J215,6,2)),VALUE(MID('Paste data'!J215,9,2)))+VALUE(MID('Paste data'!J215,12,2))/24+VALUE(MID('Paste data'!J215,15,2))/1440,"")))-(IF(ISNUMBER('Paste data'!I215),'Paste data'!I215,IFERROR(DATE(VALUE(LEFT('Paste data'!I215,4)),VALUE(MID('Paste data'!I215,6,2)),VALUE(MID('Paste data'!I215,9,2)))+VALUE(MID('Paste data'!I215,12,2))/24+VALUE(MID('Paste data'!I215,15,2))/1440,""))),2)),"")</f>
      </c>
      <c r="G215" s="12">
        <f>IFERROR(IF(OR('Paste data'!H215="",'Paste data'!J215=""),"",ROUND((IF(ISNUMBER('Paste data'!J215),'Paste data'!J215,IFERROR(DATE(VALUE(LEFT('Paste data'!J215,4)),VALUE(MID('Paste data'!J215,6,2)),VALUE(MID('Paste data'!J215,9,2)))+VALUE(MID('Paste data'!J215,12,2))/24+VALUE(MID('Paste data'!J215,15,2))/1440,"")))-(IF(ISNUMBER('Paste data'!H215),'Paste data'!H215,IFERROR(DATE(VALUE(LEFT('Paste data'!H215,4)),VALUE(MID('Paste data'!H215,6,2)),VALUE(MID('Paste data'!H215,9,2)))+VALUE(MID('Paste data'!H215,12,2))/24+VALUE(MID('Paste data'!H215,15,2))/1440,""))),2)),"")</f>
      </c>
      <c r="H215" s="11">
        <f>IFERROR(IF('Paste data'!J215="","",(IF(ISNUMBER('Paste data'!J215),'Paste data'!J215,IFERROR(DATE(VALUE(LEFT('Paste data'!J215,4)),VALUE(MID('Paste data'!J215,6,2)),VALUE(MID('Paste data'!J215,9,2)))+VALUE(MID('Paste data'!J215,12,2))/24+VALUE(MID('Paste data'!J215,15,2))/1440,"")))-WEEKDAY((IF(ISNUMBER('Paste data'!J215),'Paste data'!J215,IFERROR(DATE(VALUE(LEFT('Paste data'!J215,4)),VALUE(MID('Paste data'!J215,6,2)),VALUE(MID('Paste data'!J215,9,2)))+VALUE(MID('Paste data'!J215,12,2))/24+VALUE(MID('Paste data'!J215,15,2))/1440,""))),3)),"")</f>
      </c>
    </row>
    <row r="216" spans="1:8" x14ac:dyDescent="0.25">
      <c r="A216" s="11">
        <f>IF('Paste data'!A216="","",'Paste data'!A216)</f>
      </c>
      <c r="B216" s="4">
        <f>IF('Paste data'!A216="","",'Paste data'!F216)</f>
      </c>
      <c r="C216" s="4">
        <f>IF('Paste data'!A216="","",'Paste data'!G216)</f>
      </c>
      <c r="D216" s="4">
        <f>IF('Paste data'!A216="","",'Paste data'!D216)</f>
      </c>
      <c r="E216" s="12">
        <f>IFERROR(IF(OR('Paste data'!H216="",'Paste data'!I216=""),"",ROUND((IF(ISNUMBER('Paste data'!I216),'Paste data'!I216,IFERROR(DATE(VALUE(LEFT('Paste data'!I216,4)),VALUE(MID('Paste data'!I216,6,2)),VALUE(MID('Paste data'!I216,9,2)))+VALUE(MID('Paste data'!I216,12,2))/24+VALUE(MID('Paste data'!I216,15,2))/1440,"")))-(IF(ISNUMBER('Paste data'!H216),'Paste data'!H216,IFERROR(DATE(VALUE(LEFT('Paste data'!H216,4)),VALUE(MID('Paste data'!H216,6,2)),VALUE(MID('Paste data'!H216,9,2)))+VALUE(MID('Paste data'!H216,12,2))/24+VALUE(MID('Paste data'!H216,15,2))/1440,""))),2)),"")</f>
      </c>
      <c r="F216" s="12">
        <f>IFERROR(IF(OR('Paste data'!I216="",'Paste data'!J216=""),"",ROUND((IF(ISNUMBER('Paste data'!J216),'Paste data'!J216,IFERROR(DATE(VALUE(LEFT('Paste data'!J216,4)),VALUE(MID('Paste data'!J216,6,2)),VALUE(MID('Paste data'!J216,9,2)))+VALUE(MID('Paste data'!J216,12,2))/24+VALUE(MID('Paste data'!J216,15,2))/1440,"")))-(IF(ISNUMBER('Paste data'!I216),'Paste data'!I216,IFERROR(DATE(VALUE(LEFT('Paste data'!I216,4)),VALUE(MID('Paste data'!I216,6,2)),VALUE(MID('Paste data'!I216,9,2)))+VALUE(MID('Paste data'!I216,12,2))/24+VALUE(MID('Paste data'!I216,15,2))/1440,""))),2)),"")</f>
      </c>
      <c r="G216" s="12">
        <f>IFERROR(IF(OR('Paste data'!H216="",'Paste data'!J216=""),"",ROUND((IF(ISNUMBER('Paste data'!J216),'Paste data'!J216,IFERROR(DATE(VALUE(LEFT('Paste data'!J216,4)),VALUE(MID('Paste data'!J216,6,2)),VALUE(MID('Paste data'!J216,9,2)))+VALUE(MID('Paste data'!J216,12,2))/24+VALUE(MID('Paste data'!J216,15,2))/1440,"")))-(IF(ISNUMBER('Paste data'!H216),'Paste data'!H216,IFERROR(DATE(VALUE(LEFT('Paste data'!H216,4)),VALUE(MID('Paste data'!H216,6,2)),VALUE(MID('Paste data'!H216,9,2)))+VALUE(MID('Paste data'!H216,12,2))/24+VALUE(MID('Paste data'!H216,15,2))/1440,""))),2)),"")</f>
      </c>
      <c r="H216" s="11">
        <f>IFERROR(IF('Paste data'!J216="","",(IF(ISNUMBER('Paste data'!J216),'Paste data'!J216,IFERROR(DATE(VALUE(LEFT('Paste data'!J216,4)),VALUE(MID('Paste data'!J216,6,2)),VALUE(MID('Paste data'!J216,9,2)))+VALUE(MID('Paste data'!J216,12,2))/24+VALUE(MID('Paste data'!J216,15,2))/1440,"")))-WEEKDAY((IF(ISNUMBER('Paste data'!J216),'Paste data'!J216,IFERROR(DATE(VALUE(LEFT('Paste data'!J216,4)),VALUE(MID('Paste data'!J216,6,2)),VALUE(MID('Paste data'!J216,9,2)))+VALUE(MID('Paste data'!J216,12,2))/24+VALUE(MID('Paste data'!J216,15,2))/1440,""))),3)),"")</f>
      </c>
    </row>
    <row r="217" spans="1:8" x14ac:dyDescent="0.25">
      <c r="A217" s="11">
        <f>IF('Paste data'!A217="","",'Paste data'!A217)</f>
      </c>
      <c r="B217" s="4">
        <f>IF('Paste data'!A217="","",'Paste data'!F217)</f>
      </c>
      <c r="C217" s="4">
        <f>IF('Paste data'!A217="","",'Paste data'!G217)</f>
      </c>
      <c r="D217" s="4">
        <f>IF('Paste data'!A217="","",'Paste data'!D217)</f>
      </c>
      <c r="E217" s="12">
        <f>IFERROR(IF(OR('Paste data'!H217="",'Paste data'!I217=""),"",ROUND((IF(ISNUMBER('Paste data'!I217),'Paste data'!I217,IFERROR(DATE(VALUE(LEFT('Paste data'!I217,4)),VALUE(MID('Paste data'!I217,6,2)),VALUE(MID('Paste data'!I217,9,2)))+VALUE(MID('Paste data'!I217,12,2))/24+VALUE(MID('Paste data'!I217,15,2))/1440,"")))-(IF(ISNUMBER('Paste data'!H217),'Paste data'!H217,IFERROR(DATE(VALUE(LEFT('Paste data'!H217,4)),VALUE(MID('Paste data'!H217,6,2)),VALUE(MID('Paste data'!H217,9,2)))+VALUE(MID('Paste data'!H217,12,2))/24+VALUE(MID('Paste data'!H217,15,2))/1440,""))),2)),"")</f>
      </c>
      <c r="F217" s="12">
        <f>IFERROR(IF(OR('Paste data'!I217="",'Paste data'!J217=""),"",ROUND((IF(ISNUMBER('Paste data'!J217),'Paste data'!J217,IFERROR(DATE(VALUE(LEFT('Paste data'!J217,4)),VALUE(MID('Paste data'!J217,6,2)),VALUE(MID('Paste data'!J217,9,2)))+VALUE(MID('Paste data'!J217,12,2))/24+VALUE(MID('Paste data'!J217,15,2))/1440,"")))-(IF(ISNUMBER('Paste data'!I217),'Paste data'!I217,IFERROR(DATE(VALUE(LEFT('Paste data'!I217,4)),VALUE(MID('Paste data'!I217,6,2)),VALUE(MID('Paste data'!I217,9,2)))+VALUE(MID('Paste data'!I217,12,2))/24+VALUE(MID('Paste data'!I217,15,2))/1440,""))),2)),"")</f>
      </c>
      <c r="G217" s="12">
        <f>IFERROR(IF(OR('Paste data'!H217="",'Paste data'!J217=""),"",ROUND((IF(ISNUMBER('Paste data'!J217),'Paste data'!J217,IFERROR(DATE(VALUE(LEFT('Paste data'!J217,4)),VALUE(MID('Paste data'!J217,6,2)),VALUE(MID('Paste data'!J217,9,2)))+VALUE(MID('Paste data'!J217,12,2))/24+VALUE(MID('Paste data'!J217,15,2))/1440,"")))-(IF(ISNUMBER('Paste data'!H217),'Paste data'!H217,IFERROR(DATE(VALUE(LEFT('Paste data'!H217,4)),VALUE(MID('Paste data'!H217,6,2)),VALUE(MID('Paste data'!H217,9,2)))+VALUE(MID('Paste data'!H217,12,2))/24+VALUE(MID('Paste data'!H217,15,2))/1440,""))),2)),"")</f>
      </c>
      <c r="H217" s="11">
        <f>IFERROR(IF('Paste data'!J217="","",(IF(ISNUMBER('Paste data'!J217),'Paste data'!J217,IFERROR(DATE(VALUE(LEFT('Paste data'!J217,4)),VALUE(MID('Paste data'!J217,6,2)),VALUE(MID('Paste data'!J217,9,2)))+VALUE(MID('Paste data'!J217,12,2))/24+VALUE(MID('Paste data'!J217,15,2))/1440,"")))-WEEKDAY((IF(ISNUMBER('Paste data'!J217),'Paste data'!J217,IFERROR(DATE(VALUE(LEFT('Paste data'!J217,4)),VALUE(MID('Paste data'!J217,6,2)),VALUE(MID('Paste data'!J217,9,2)))+VALUE(MID('Paste data'!J217,12,2))/24+VALUE(MID('Paste data'!J217,15,2))/1440,""))),3)),"")</f>
      </c>
    </row>
    <row r="218" spans="1:8" x14ac:dyDescent="0.25">
      <c r="A218" s="11">
        <f>IF('Paste data'!A218="","",'Paste data'!A218)</f>
      </c>
      <c r="B218" s="4">
        <f>IF('Paste data'!A218="","",'Paste data'!F218)</f>
      </c>
      <c r="C218" s="4">
        <f>IF('Paste data'!A218="","",'Paste data'!G218)</f>
      </c>
      <c r="D218" s="4">
        <f>IF('Paste data'!A218="","",'Paste data'!D218)</f>
      </c>
      <c r="E218" s="12">
        <f>IFERROR(IF(OR('Paste data'!H218="",'Paste data'!I218=""),"",ROUND((IF(ISNUMBER('Paste data'!I218),'Paste data'!I218,IFERROR(DATE(VALUE(LEFT('Paste data'!I218,4)),VALUE(MID('Paste data'!I218,6,2)),VALUE(MID('Paste data'!I218,9,2)))+VALUE(MID('Paste data'!I218,12,2))/24+VALUE(MID('Paste data'!I218,15,2))/1440,"")))-(IF(ISNUMBER('Paste data'!H218),'Paste data'!H218,IFERROR(DATE(VALUE(LEFT('Paste data'!H218,4)),VALUE(MID('Paste data'!H218,6,2)),VALUE(MID('Paste data'!H218,9,2)))+VALUE(MID('Paste data'!H218,12,2))/24+VALUE(MID('Paste data'!H218,15,2))/1440,""))),2)),"")</f>
      </c>
      <c r="F218" s="12">
        <f>IFERROR(IF(OR('Paste data'!I218="",'Paste data'!J218=""),"",ROUND((IF(ISNUMBER('Paste data'!J218),'Paste data'!J218,IFERROR(DATE(VALUE(LEFT('Paste data'!J218,4)),VALUE(MID('Paste data'!J218,6,2)),VALUE(MID('Paste data'!J218,9,2)))+VALUE(MID('Paste data'!J218,12,2))/24+VALUE(MID('Paste data'!J218,15,2))/1440,"")))-(IF(ISNUMBER('Paste data'!I218),'Paste data'!I218,IFERROR(DATE(VALUE(LEFT('Paste data'!I218,4)),VALUE(MID('Paste data'!I218,6,2)),VALUE(MID('Paste data'!I218,9,2)))+VALUE(MID('Paste data'!I218,12,2))/24+VALUE(MID('Paste data'!I218,15,2))/1440,""))),2)),"")</f>
      </c>
      <c r="G218" s="12">
        <f>IFERROR(IF(OR('Paste data'!H218="",'Paste data'!J218=""),"",ROUND((IF(ISNUMBER('Paste data'!J218),'Paste data'!J218,IFERROR(DATE(VALUE(LEFT('Paste data'!J218,4)),VALUE(MID('Paste data'!J218,6,2)),VALUE(MID('Paste data'!J218,9,2)))+VALUE(MID('Paste data'!J218,12,2))/24+VALUE(MID('Paste data'!J218,15,2))/1440,"")))-(IF(ISNUMBER('Paste data'!H218),'Paste data'!H218,IFERROR(DATE(VALUE(LEFT('Paste data'!H218,4)),VALUE(MID('Paste data'!H218,6,2)),VALUE(MID('Paste data'!H218,9,2)))+VALUE(MID('Paste data'!H218,12,2))/24+VALUE(MID('Paste data'!H218,15,2))/1440,""))),2)),"")</f>
      </c>
      <c r="H218" s="11">
        <f>IFERROR(IF('Paste data'!J218="","",(IF(ISNUMBER('Paste data'!J218),'Paste data'!J218,IFERROR(DATE(VALUE(LEFT('Paste data'!J218,4)),VALUE(MID('Paste data'!J218,6,2)),VALUE(MID('Paste data'!J218,9,2)))+VALUE(MID('Paste data'!J218,12,2))/24+VALUE(MID('Paste data'!J218,15,2))/1440,"")))-WEEKDAY((IF(ISNUMBER('Paste data'!J218),'Paste data'!J218,IFERROR(DATE(VALUE(LEFT('Paste data'!J218,4)),VALUE(MID('Paste data'!J218,6,2)),VALUE(MID('Paste data'!J218,9,2)))+VALUE(MID('Paste data'!J218,12,2))/24+VALUE(MID('Paste data'!J218,15,2))/1440,""))),3)),"")</f>
      </c>
    </row>
    <row r="219" spans="1:8" x14ac:dyDescent="0.25">
      <c r="A219" s="11">
        <f>IF('Paste data'!A219="","",'Paste data'!A219)</f>
      </c>
      <c r="B219" s="4">
        <f>IF('Paste data'!A219="","",'Paste data'!F219)</f>
      </c>
      <c r="C219" s="4">
        <f>IF('Paste data'!A219="","",'Paste data'!G219)</f>
      </c>
      <c r="D219" s="4">
        <f>IF('Paste data'!A219="","",'Paste data'!D219)</f>
      </c>
      <c r="E219" s="12">
        <f>IFERROR(IF(OR('Paste data'!H219="",'Paste data'!I219=""),"",ROUND((IF(ISNUMBER('Paste data'!I219),'Paste data'!I219,IFERROR(DATE(VALUE(LEFT('Paste data'!I219,4)),VALUE(MID('Paste data'!I219,6,2)),VALUE(MID('Paste data'!I219,9,2)))+VALUE(MID('Paste data'!I219,12,2))/24+VALUE(MID('Paste data'!I219,15,2))/1440,"")))-(IF(ISNUMBER('Paste data'!H219),'Paste data'!H219,IFERROR(DATE(VALUE(LEFT('Paste data'!H219,4)),VALUE(MID('Paste data'!H219,6,2)),VALUE(MID('Paste data'!H219,9,2)))+VALUE(MID('Paste data'!H219,12,2))/24+VALUE(MID('Paste data'!H219,15,2))/1440,""))),2)),"")</f>
      </c>
      <c r="F219" s="12">
        <f>IFERROR(IF(OR('Paste data'!I219="",'Paste data'!J219=""),"",ROUND((IF(ISNUMBER('Paste data'!J219),'Paste data'!J219,IFERROR(DATE(VALUE(LEFT('Paste data'!J219,4)),VALUE(MID('Paste data'!J219,6,2)),VALUE(MID('Paste data'!J219,9,2)))+VALUE(MID('Paste data'!J219,12,2))/24+VALUE(MID('Paste data'!J219,15,2))/1440,"")))-(IF(ISNUMBER('Paste data'!I219),'Paste data'!I219,IFERROR(DATE(VALUE(LEFT('Paste data'!I219,4)),VALUE(MID('Paste data'!I219,6,2)),VALUE(MID('Paste data'!I219,9,2)))+VALUE(MID('Paste data'!I219,12,2))/24+VALUE(MID('Paste data'!I219,15,2))/1440,""))),2)),"")</f>
      </c>
      <c r="G219" s="12">
        <f>IFERROR(IF(OR('Paste data'!H219="",'Paste data'!J219=""),"",ROUND((IF(ISNUMBER('Paste data'!J219),'Paste data'!J219,IFERROR(DATE(VALUE(LEFT('Paste data'!J219,4)),VALUE(MID('Paste data'!J219,6,2)),VALUE(MID('Paste data'!J219,9,2)))+VALUE(MID('Paste data'!J219,12,2))/24+VALUE(MID('Paste data'!J219,15,2))/1440,"")))-(IF(ISNUMBER('Paste data'!H219),'Paste data'!H219,IFERROR(DATE(VALUE(LEFT('Paste data'!H219,4)),VALUE(MID('Paste data'!H219,6,2)),VALUE(MID('Paste data'!H219,9,2)))+VALUE(MID('Paste data'!H219,12,2))/24+VALUE(MID('Paste data'!H219,15,2))/1440,""))),2)),"")</f>
      </c>
      <c r="H219" s="11">
        <f>IFERROR(IF('Paste data'!J219="","",(IF(ISNUMBER('Paste data'!J219),'Paste data'!J219,IFERROR(DATE(VALUE(LEFT('Paste data'!J219,4)),VALUE(MID('Paste data'!J219,6,2)),VALUE(MID('Paste data'!J219,9,2)))+VALUE(MID('Paste data'!J219,12,2))/24+VALUE(MID('Paste data'!J219,15,2))/1440,"")))-WEEKDAY((IF(ISNUMBER('Paste data'!J219),'Paste data'!J219,IFERROR(DATE(VALUE(LEFT('Paste data'!J219,4)),VALUE(MID('Paste data'!J219,6,2)),VALUE(MID('Paste data'!J219,9,2)))+VALUE(MID('Paste data'!J219,12,2))/24+VALUE(MID('Paste data'!J219,15,2))/1440,""))),3)),"")</f>
      </c>
    </row>
    <row r="220" spans="1:8" x14ac:dyDescent="0.25">
      <c r="A220" s="11">
        <f>IF('Paste data'!A220="","",'Paste data'!A220)</f>
      </c>
      <c r="B220" s="4">
        <f>IF('Paste data'!A220="","",'Paste data'!F220)</f>
      </c>
      <c r="C220" s="4">
        <f>IF('Paste data'!A220="","",'Paste data'!G220)</f>
      </c>
      <c r="D220" s="4">
        <f>IF('Paste data'!A220="","",'Paste data'!D220)</f>
      </c>
      <c r="E220" s="12">
        <f>IFERROR(IF(OR('Paste data'!H220="",'Paste data'!I220=""),"",ROUND((IF(ISNUMBER('Paste data'!I220),'Paste data'!I220,IFERROR(DATE(VALUE(LEFT('Paste data'!I220,4)),VALUE(MID('Paste data'!I220,6,2)),VALUE(MID('Paste data'!I220,9,2)))+VALUE(MID('Paste data'!I220,12,2))/24+VALUE(MID('Paste data'!I220,15,2))/1440,"")))-(IF(ISNUMBER('Paste data'!H220),'Paste data'!H220,IFERROR(DATE(VALUE(LEFT('Paste data'!H220,4)),VALUE(MID('Paste data'!H220,6,2)),VALUE(MID('Paste data'!H220,9,2)))+VALUE(MID('Paste data'!H220,12,2))/24+VALUE(MID('Paste data'!H220,15,2))/1440,""))),2)),"")</f>
      </c>
      <c r="F220" s="12">
        <f>IFERROR(IF(OR('Paste data'!I220="",'Paste data'!J220=""),"",ROUND((IF(ISNUMBER('Paste data'!J220),'Paste data'!J220,IFERROR(DATE(VALUE(LEFT('Paste data'!J220,4)),VALUE(MID('Paste data'!J220,6,2)),VALUE(MID('Paste data'!J220,9,2)))+VALUE(MID('Paste data'!J220,12,2))/24+VALUE(MID('Paste data'!J220,15,2))/1440,"")))-(IF(ISNUMBER('Paste data'!I220),'Paste data'!I220,IFERROR(DATE(VALUE(LEFT('Paste data'!I220,4)),VALUE(MID('Paste data'!I220,6,2)),VALUE(MID('Paste data'!I220,9,2)))+VALUE(MID('Paste data'!I220,12,2))/24+VALUE(MID('Paste data'!I220,15,2))/1440,""))),2)),"")</f>
      </c>
      <c r="G220" s="12">
        <f>IFERROR(IF(OR('Paste data'!H220="",'Paste data'!J220=""),"",ROUND((IF(ISNUMBER('Paste data'!J220),'Paste data'!J220,IFERROR(DATE(VALUE(LEFT('Paste data'!J220,4)),VALUE(MID('Paste data'!J220,6,2)),VALUE(MID('Paste data'!J220,9,2)))+VALUE(MID('Paste data'!J220,12,2))/24+VALUE(MID('Paste data'!J220,15,2))/1440,"")))-(IF(ISNUMBER('Paste data'!H220),'Paste data'!H220,IFERROR(DATE(VALUE(LEFT('Paste data'!H220,4)),VALUE(MID('Paste data'!H220,6,2)),VALUE(MID('Paste data'!H220,9,2)))+VALUE(MID('Paste data'!H220,12,2))/24+VALUE(MID('Paste data'!H220,15,2))/1440,""))),2)),"")</f>
      </c>
      <c r="H220" s="11">
        <f>IFERROR(IF('Paste data'!J220="","",(IF(ISNUMBER('Paste data'!J220),'Paste data'!J220,IFERROR(DATE(VALUE(LEFT('Paste data'!J220,4)),VALUE(MID('Paste data'!J220,6,2)),VALUE(MID('Paste data'!J220,9,2)))+VALUE(MID('Paste data'!J220,12,2))/24+VALUE(MID('Paste data'!J220,15,2))/1440,"")))-WEEKDAY((IF(ISNUMBER('Paste data'!J220),'Paste data'!J220,IFERROR(DATE(VALUE(LEFT('Paste data'!J220,4)),VALUE(MID('Paste data'!J220,6,2)),VALUE(MID('Paste data'!J220,9,2)))+VALUE(MID('Paste data'!J220,12,2))/24+VALUE(MID('Paste data'!J220,15,2))/1440,""))),3)),"")</f>
      </c>
    </row>
    <row r="221" spans="1:8" x14ac:dyDescent="0.25">
      <c r="A221" s="11">
        <f>IF('Paste data'!A221="","",'Paste data'!A221)</f>
      </c>
      <c r="B221" s="4">
        <f>IF('Paste data'!A221="","",'Paste data'!F221)</f>
      </c>
      <c r="C221" s="4">
        <f>IF('Paste data'!A221="","",'Paste data'!G221)</f>
      </c>
      <c r="D221" s="4">
        <f>IF('Paste data'!A221="","",'Paste data'!D221)</f>
      </c>
      <c r="E221" s="12">
        <f>IFERROR(IF(OR('Paste data'!H221="",'Paste data'!I221=""),"",ROUND((IF(ISNUMBER('Paste data'!I221),'Paste data'!I221,IFERROR(DATE(VALUE(LEFT('Paste data'!I221,4)),VALUE(MID('Paste data'!I221,6,2)),VALUE(MID('Paste data'!I221,9,2)))+VALUE(MID('Paste data'!I221,12,2))/24+VALUE(MID('Paste data'!I221,15,2))/1440,"")))-(IF(ISNUMBER('Paste data'!H221),'Paste data'!H221,IFERROR(DATE(VALUE(LEFT('Paste data'!H221,4)),VALUE(MID('Paste data'!H221,6,2)),VALUE(MID('Paste data'!H221,9,2)))+VALUE(MID('Paste data'!H221,12,2))/24+VALUE(MID('Paste data'!H221,15,2))/1440,""))),2)),"")</f>
      </c>
      <c r="F221" s="12">
        <f>IFERROR(IF(OR('Paste data'!I221="",'Paste data'!J221=""),"",ROUND((IF(ISNUMBER('Paste data'!J221),'Paste data'!J221,IFERROR(DATE(VALUE(LEFT('Paste data'!J221,4)),VALUE(MID('Paste data'!J221,6,2)),VALUE(MID('Paste data'!J221,9,2)))+VALUE(MID('Paste data'!J221,12,2))/24+VALUE(MID('Paste data'!J221,15,2))/1440,"")))-(IF(ISNUMBER('Paste data'!I221),'Paste data'!I221,IFERROR(DATE(VALUE(LEFT('Paste data'!I221,4)),VALUE(MID('Paste data'!I221,6,2)),VALUE(MID('Paste data'!I221,9,2)))+VALUE(MID('Paste data'!I221,12,2))/24+VALUE(MID('Paste data'!I221,15,2))/1440,""))),2)),"")</f>
      </c>
      <c r="G221" s="12">
        <f>IFERROR(IF(OR('Paste data'!H221="",'Paste data'!J221=""),"",ROUND((IF(ISNUMBER('Paste data'!J221),'Paste data'!J221,IFERROR(DATE(VALUE(LEFT('Paste data'!J221,4)),VALUE(MID('Paste data'!J221,6,2)),VALUE(MID('Paste data'!J221,9,2)))+VALUE(MID('Paste data'!J221,12,2))/24+VALUE(MID('Paste data'!J221,15,2))/1440,"")))-(IF(ISNUMBER('Paste data'!H221),'Paste data'!H221,IFERROR(DATE(VALUE(LEFT('Paste data'!H221,4)),VALUE(MID('Paste data'!H221,6,2)),VALUE(MID('Paste data'!H221,9,2)))+VALUE(MID('Paste data'!H221,12,2))/24+VALUE(MID('Paste data'!H221,15,2))/1440,""))),2)),"")</f>
      </c>
      <c r="H221" s="11">
        <f>IFERROR(IF('Paste data'!J221="","",(IF(ISNUMBER('Paste data'!J221),'Paste data'!J221,IFERROR(DATE(VALUE(LEFT('Paste data'!J221,4)),VALUE(MID('Paste data'!J221,6,2)),VALUE(MID('Paste data'!J221,9,2)))+VALUE(MID('Paste data'!J221,12,2))/24+VALUE(MID('Paste data'!J221,15,2))/1440,"")))-WEEKDAY((IF(ISNUMBER('Paste data'!J221),'Paste data'!J221,IFERROR(DATE(VALUE(LEFT('Paste data'!J221,4)),VALUE(MID('Paste data'!J221,6,2)),VALUE(MID('Paste data'!J221,9,2)))+VALUE(MID('Paste data'!J221,12,2))/24+VALUE(MID('Paste data'!J221,15,2))/1440,""))),3)),"")</f>
      </c>
    </row>
    <row r="222" spans="1:8" x14ac:dyDescent="0.25">
      <c r="A222" s="11">
        <f>IF('Paste data'!A222="","",'Paste data'!A222)</f>
      </c>
      <c r="B222" s="4">
        <f>IF('Paste data'!A222="","",'Paste data'!F222)</f>
      </c>
      <c r="C222" s="4">
        <f>IF('Paste data'!A222="","",'Paste data'!G222)</f>
      </c>
      <c r="D222" s="4">
        <f>IF('Paste data'!A222="","",'Paste data'!D222)</f>
      </c>
      <c r="E222" s="12">
        <f>IFERROR(IF(OR('Paste data'!H222="",'Paste data'!I222=""),"",ROUND((IF(ISNUMBER('Paste data'!I222),'Paste data'!I222,IFERROR(DATE(VALUE(LEFT('Paste data'!I222,4)),VALUE(MID('Paste data'!I222,6,2)),VALUE(MID('Paste data'!I222,9,2)))+VALUE(MID('Paste data'!I222,12,2))/24+VALUE(MID('Paste data'!I222,15,2))/1440,"")))-(IF(ISNUMBER('Paste data'!H222),'Paste data'!H222,IFERROR(DATE(VALUE(LEFT('Paste data'!H222,4)),VALUE(MID('Paste data'!H222,6,2)),VALUE(MID('Paste data'!H222,9,2)))+VALUE(MID('Paste data'!H222,12,2))/24+VALUE(MID('Paste data'!H222,15,2))/1440,""))),2)),"")</f>
      </c>
      <c r="F222" s="12">
        <f>IFERROR(IF(OR('Paste data'!I222="",'Paste data'!J222=""),"",ROUND((IF(ISNUMBER('Paste data'!J222),'Paste data'!J222,IFERROR(DATE(VALUE(LEFT('Paste data'!J222,4)),VALUE(MID('Paste data'!J222,6,2)),VALUE(MID('Paste data'!J222,9,2)))+VALUE(MID('Paste data'!J222,12,2))/24+VALUE(MID('Paste data'!J222,15,2))/1440,"")))-(IF(ISNUMBER('Paste data'!I222),'Paste data'!I222,IFERROR(DATE(VALUE(LEFT('Paste data'!I222,4)),VALUE(MID('Paste data'!I222,6,2)),VALUE(MID('Paste data'!I222,9,2)))+VALUE(MID('Paste data'!I222,12,2))/24+VALUE(MID('Paste data'!I222,15,2))/1440,""))),2)),"")</f>
      </c>
      <c r="G222" s="12">
        <f>IFERROR(IF(OR('Paste data'!H222="",'Paste data'!J222=""),"",ROUND((IF(ISNUMBER('Paste data'!J222),'Paste data'!J222,IFERROR(DATE(VALUE(LEFT('Paste data'!J222,4)),VALUE(MID('Paste data'!J222,6,2)),VALUE(MID('Paste data'!J222,9,2)))+VALUE(MID('Paste data'!J222,12,2))/24+VALUE(MID('Paste data'!J222,15,2))/1440,"")))-(IF(ISNUMBER('Paste data'!H222),'Paste data'!H222,IFERROR(DATE(VALUE(LEFT('Paste data'!H222,4)),VALUE(MID('Paste data'!H222,6,2)),VALUE(MID('Paste data'!H222,9,2)))+VALUE(MID('Paste data'!H222,12,2))/24+VALUE(MID('Paste data'!H222,15,2))/1440,""))),2)),"")</f>
      </c>
      <c r="H222" s="11">
        <f>IFERROR(IF('Paste data'!J222="","",(IF(ISNUMBER('Paste data'!J222),'Paste data'!J222,IFERROR(DATE(VALUE(LEFT('Paste data'!J222,4)),VALUE(MID('Paste data'!J222,6,2)),VALUE(MID('Paste data'!J222,9,2)))+VALUE(MID('Paste data'!J222,12,2))/24+VALUE(MID('Paste data'!J222,15,2))/1440,"")))-WEEKDAY((IF(ISNUMBER('Paste data'!J222),'Paste data'!J222,IFERROR(DATE(VALUE(LEFT('Paste data'!J222,4)),VALUE(MID('Paste data'!J222,6,2)),VALUE(MID('Paste data'!J222,9,2)))+VALUE(MID('Paste data'!J222,12,2))/24+VALUE(MID('Paste data'!J222,15,2))/1440,""))),3)),"")</f>
      </c>
    </row>
    <row r="223" spans="1:8" x14ac:dyDescent="0.25">
      <c r="A223" s="11">
        <f>IF('Paste data'!A223="","",'Paste data'!A223)</f>
      </c>
      <c r="B223" s="4">
        <f>IF('Paste data'!A223="","",'Paste data'!F223)</f>
      </c>
      <c r="C223" s="4">
        <f>IF('Paste data'!A223="","",'Paste data'!G223)</f>
      </c>
      <c r="D223" s="4">
        <f>IF('Paste data'!A223="","",'Paste data'!D223)</f>
      </c>
      <c r="E223" s="12">
        <f>IFERROR(IF(OR('Paste data'!H223="",'Paste data'!I223=""),"",ROUND((IF(ISNUMBER('Paste data'!I223),'Paste data'!I223,IFERROR(DATE(VALUE(LEFT('Paste data'!I223,4)),VALUE(MID('Paste data'!I223,6,2)),VALUE(MID('Paste data'!I223,9,2)))+VALUE(MID('Paste data'!I223,12,2))/24+VALUE(MID('Paste data'!I223,15,2))/1440,"")))-(IF(ISNUMBER('Paste data'!H223),'Paste data'!H223,IFERROR(DATE(VALUE(LEFT('Paste data'!H223,4)),VALUE(MID('Paste data'!H223,6,2)),VALUE(MID('Paste data'!H223,9,2)))+VALUE(MID('Paste data'!H223,12,2))/24+VALUE(MID('Paste data'!H223,15,2))/1440,""))),2)),"")</f>
      </c>
      <c r="F223" s="12">
        <f>IFERROR(IF(OR('Paste data'!I223="",'Paste data'!J223=""),"",ROUND((IF(ISNUMBER('Paste data'!J223),'Paste data'!J223,IFERROR(DATE(VALUE(LEFT('Paste data'!J223,4)),VALUE(MID('Paste data'!J223,6,2)),VALUE(MID('Paste data'!J223,9,2)))+VALUE(MID('Paste data'!J223,12,2))/24+VALUE(MID('Paste data'!J223,15,2))/1440,"")))-(IF(ISNUMBER('Paste data'!I223),'Paste data'!I223,IFERROR(DATE(VALUE(LEFT('Paste data'!I223,4)),VALUE(MID('Paste data'!I223,6,2)),VALUE(MID('Paste data'!I223,9,2)))+VALUE(MID('Paste data'!I223,12,2))/24+VALUE(MID('Paste data'!I223,15,2))/1440,""))),2)),"")</f>
      </c>
      <c r="G223" s="12">
        <f>IFERROR(IF(OR('Paste data'!H223="",'Paste data'!J223=""),"",ROUND((IF(ISNUMBER('Paste data'!J223),'Paste data'!J223,IFERROR(DATE(VALUE(LEFT('Paste data'!J223,4)),VALUE(MID('Paste data'!J223,6,2)),VALUE(MID('Paste data'!J223,9,2)))+VALUE(MID('Paste data'!J223,12,2))/24+VALUE(MID('Paste data'!J223,15,2))/1440,"")))-(IF(ISNUMBER('Paste data'!H223),'Paste data'!H223,IFERROR(DATE(VALUE(LEFT('Paste data'!H223,4)),VALUE(MID('Paste data'!H223,6,2)),VALUE(MID('Paste data'!H223,9,2)))+VALUE(MID('Paste data'!H223,12,2))/24+VALUE(MID('Paste data'!H223,15,2))/1440,""))),2)),"")</f>
      </c>
      <c r="H223" s="11">
        <f>IFERROR(IF('Paste data'!J223="","",(IF(ISNUMBER('Paste data'!J223),'Paste data'!J223,IFERROR(DATE(VALUE(LEFT('Paste data'!J223,4)),VALUE(MID('Paste data'!J223,6,2)),VALUE(MID('Paste data'!J223,9,2)))+VALUE(MID('Paste data'!J223,12,2))/24+VALUE(MID('Paste data'!J223,15,2))/1440,"")))-WEEKDAY((IF(ISNUMBER('Paste data'!J223),'Paste data'!J223,IFERROR(DATE(VALUE(LEFT('Paste data'!J223,4)),VALUE(MID('Paste data'!J223,6,2)),VALUE(MID('Paste data'!J223,9,2)))+VALUE(MID('Paste data'!J223,12,2))/24+VALUE(MID('Paste data'!J223,15,2))/1440,""))),3)),"")</f>
      </c>
    </row>
    <row r="224" spans="1:8" x14ac:dyDescent="0.25">
      <c r="A224" s="11">
        <f>IF('Paste data'!A224="","",'Paste data'!A224)</f>
      </c>
      <c r="B224" s="4">
        <f>IF('Paste data'!A224="","",'Paste data'!F224)</f>
      </c>
      <c r="C224" s="4">
        <f>IF('Paste data'!A224="","",'Paste data'!G224)</f>
      </c>
      <c r="D224" s="4">
        <f>IF('Paste data'!A224="","",'Paste data'!D224)</f>
      </c>
      <c r="E224" s="12">
        <f>IFERROR(IF(OR('Paste data'!H224="",'Paste data'!I224=""),"",ROUND((IF(ISNUMBER('Paste data'!I224),'Paste data'!I224,IFERROR(DATE(VALUE(LEFT('Paste data'!I224,4)),VALUE(MID('Paste data'!I224,6,2)),VALUE(MID('Paste data'!I224,9,2)))+VALUE(MID('Paste data'!I224,12,2))/24+VALUE(MID('Paste data'!I224,15,2))/1440,"")))-(IF(ISNUMBER('Paste data'!H224),'Paste data'!H224,IFERROR(DATE(VALUE(LEFT('Paste data'!H224,4)),VALUE(MID('Paste data'!H224,6,2)),VALUE(MID('Paste data'!H224,9,2)))+VALUE(MID('Paste data'!H224,12,2))/24+VALUE(MID('Paste data'!H224,15,2))/1440,""))),2)),"")</f>
      </c>
      <c r="F224" s="12">
        <f>IFERROR(IF(OR('Paste data'!I224="",'Paste data'!J224=""),"",ROUND((IF(ISNUMBER('Paste data'!J224),'Paste data'!J224,IFERROR(DATE(VALUE(LEFT('Paste data'!J224,4)),VALUE(MID('Paste data'!J224,6,2)),VALUE(MID('Paste data'!J224,9,2)))+VALUE(MID('Paste data'!J224,12,2))/24+VALUE(MID('Paste data'!J224,15,2))/1440,"")))-(IF(ISNUMBER('Paste data'!I224),'Paste data'!I224,IFERROR(DATE(VALUE(LEFT('Paste data'!I224,4)),VALUE(MID('Paste data'!I224,6,2)),VALUE(MID('Paste data'!I224,9,2)))+VALUE(MID('Paste data'!I224,12,2))/24+VALUE(MID('Paste data'!I224,15,2))/1440,""))),2)),"")</f>
      </c>
      <c r="G224" s="12">
        <f>IFERROR(IF(OR('Paste data'!H224="",'Paste data'!J224=""),"",ROUND((IF(ISNUMBER('Paste data'!J224),'Paste data'!J224,IFERROR(DATE(VALUE(LEFT('Paste data'!J224,4)),VALUE(MID('Paste data'!J224,6,2)),VALUE(MID('Paste data'!J224,9,2)))+VALUE(MID('Paste data'!J224,12,2))/24+VALUE(MID('Paste data'!J224,15,2))/1440,"")))-(IF(ISNUMBER('Paste data'!H224),'Paste data'!H224,IFERROR(DATE(VALUE(LEFT('Paste data'!H224,4)),VALUE(MID('Paste data'!H224,6,2)),VALUE(MID('Paste data'!H224,9,2)))+VALUE(MID('Paste data'!H224,12,2))/24+VALUE(MID('Paste data'!H224,15,2))/1440,""))),2)),"")</f>
      </c>
      <c r="H224" s="11">
        <f>IFERROR(IF('Paste data'!J224="","",(IF(ISNUMBER('Paste data'!J224),'Paste data'!J224,IFERROR(DATE(VALUE(LEFT('Paste data'!J224,4)),VALUE(MID('Paste data'!J224,6,2)),VALUE(MID('Paste data'!J224,9,2)))+VALUE(MID('Paste data'!J224,12,2))/24+VALUE(MID('Paste data'!J224,15,2))/1440,"")))-WEEKDAY((IF(ISNUMBER('Paste data'!J224),'Paste data'!J224,IFERROR(DATE(VALUE(LEFT('Paste data'!J224,4)),VALUE(MID('Paste data'!J224,6,2)),VALUE(MID('Paste data'!J224,9,2)))+VALUE(MID('Paste data'!J224,12,2))/24+VALUE(MID('Paste data'!J224,15,2))/1440,""))),3)),"")</f>
      </c>
    </row>
    <row r="225" spans="1:8" x14ac:dyDescent="0.25">
      <c r="A225" s="11">
        <f>IF('Paste data'!A225="","",'Paste data'!A225)</f>
      </c>
      <c r="B225" s="4">
        <f>IF('Paste data'!A225="","",'Paste data'!F225)</f>
      </c>
      <c r="C225" s="4">
        <f>IF('Paste data'!A225="","",'Paste data'!G225)</f>
      </c>
      <c r="D225" s="4">
        <f>IF('Paste data'!A225="","",'Paste data'!D225)</f>
      </c>
      <c r="E225" s="12">
        <f>IFERROR(IF(OR('Paste data'!H225="",'Paste data'!I225=""),"",ROUND((IF(ISNUMBER('Paste data'!I225),'Paste data'!I225,IFERROR(DATE(VALUE(LEFT('Paste data'!I225,4)),VALUE(MID('Paste data'!I225,6,2)),VALUE(MID('Paste data'!I225,9,2)))+VALUE(MID('Paste data'!I225,12,2))/24+VALUE(MID('Paste data'!I225,15,2))/1440,"")))-(IF(ISNUMBER('Paste data'!H225),'Paste data'!H225,IFERROR(DATE(VALUE(LEFT('Paste data'!H225,4)),VALUE(MID('Paste data'!H225,6,2)),VALUE(MID('Paste data'!H225,9,2)))+VALUE(MID('Paste data'!H225,12,2))/24+VALUE(MID('Paste data'!H225,15,2))/1440,""))),2)),"")</f>
      </c>
      <c r="F225" s="12">
        <f>IFERROR(IF(OR('Paste data'!I225="",'Paste data'!J225=""),"",ROUND((IF(ISNUMBER('Paste data'!J225),'Paste data'!J225,IFERROR(DATE(VALUE(LEFT('Paste data'!J225,4)),VALUE(MID('Paste data'!J225,6,2)),VALUE(MID('Paste data'!J225,9,2)))+VALUE(MID('Paste data'!J225,12,2))/24+VALUE(MID('Paste data'!J225,15,2))/1440,"")))-(IF(ISNUMBER('Paste data'!I225),'Paste data'!I225,IFERROR(DATE(VALUE(LEFT('Paste data'!I225,4)),VALUE(MID('Paste data'!I225,6,2)),VALUE(MID('Paste data'!I225,9,2)))+VALUE(MID('Paste data'!I225,12,2))/24+VALUE(MID('Paste data'!I225,15,2))/1440,""))),2)),"")</f>
      </c>
      <c r="G225" s="12">
        <f>IFERROR(IF(OR('Paste data'!H225="",'Paste data'!J225=""),"",ROUND((IF(ISNUMBER('Paste data'!J225),'Paste data'!J225,IFERROR(DATE(VALUE(LEFT('Paste data'!J225,4)),VALUE(MID('Paste data'!J225,6,2)),VALUE(MID('Paste data'!J225,9,2)))+VALUE(MID('Paste data'!J225,12,2))/24+VALUE(MID('Paste data'!J225,15,2))/1440,"")))-(IF(ISNUMBER('Paste data'!H225),'Paste data'!H225,IFERROR(DATE(VALUE(LEFT('Paste data'!H225,4)),VALUE(MID('Paste data'!H225,6,2)),VALUE(MID('Paste data'!H225,9,2)))+VALUE(MID('Paste data'!H225,12,2))/24+VALUE(MID('Paste data'!H225,15,2))/1440,""))),2)),"")</f>
      </c>
      <c r="H225" s="11">
        <f>IFERROR(IF('Paste data'!J225="","",(IF(ISNUMBER('Paste data'!J225),'Paste data'!J225,IFERROR(DATE(VALUE(LEFT('Paste data'!J225,4)),VALUE(MID('Paste data'!J225,6,2)),VALUE(MID('Paste data'!J225,9,2)))+VALUE(MID('Paste data'!J225,12,2))/24+VALUE(MID('Paste data'!J225,15,2))/1440,"")))-WEEKDAY((IF(ISNUMBER('Paste data'!J225),'Paste data'!J225,IFERROR(DATE(VALUE(LEFT('Paste data'!J225,4)),VALUE(MID('Paste data'!J225,6,2)),VALUE(MID('Paste data'!J225,9,2)))+VALUE(MID('Paste data'!J225,12,2))/24+VALUE(MID('Paste data'!J225,15,2))/1440,""))),3)),"")</f>
      </c>
    </row>
    <row r="226" spans="1:8" x14ac:dyDescent="0.25">
      <c r="A226" s="11">
        <f>IF('Paste data'!A226="","",'Paste data'!A226)</f>
      </c>
      <c r="B226" s="4">
        <f>IF('Paste data'!A226="","",'Paste data'!F226)</f>
      </c>
      <c r="C226" s="4">
        <f>IF('Paste data'!A226="","",'Paste data'!G226)</f>
      </c>
      <c r="D226" s="4">
        <f>IF('Paste data'!A226="","",'Paste data'!D226)</f>
      </c>
      <c r="E226" s="12">
        <f>IFERROR(IF(OR('Paste data'!H226="",'Paste data'!I226=""),"",ROUND((IF(ISNUMBER('Paste data'!I226),'Paste data'!I226,IFERROR(DATE(VALUE(LEFT('Paste data'!I226,4)),VALUE(MID('Paste data'!I226,6,2)),VALUE(MID('Paste data'!I226,9,2)))+VALUE(MID('Paste data'!I226,12,2))/24+VALUE(MID('Paste data'!I226,15,2))/1440,"")))-(IF(ISNUMBER('Paste data'!H226),'Paste data'!H226,IFERROR(DATE(VALUE(LEFT('Paste data'!H226,4)),VALUE(MID('Paste data'!H226,6,2)),VALUE(MID('Paste data'!H226,9,2)))+VALUE(MID('Paste data'!H226,12,2))/24+VALUE(MID('Paste data'!H226,15,2))/1440,""))),2)),"")</f>
      </c>
      <c r="F226" s="12">
        <f>IFERROR(IF(OR('Paste data'!I226="",'Paste data'!J226=""),"",ROUND((IF(ISNUMBER('Paste data'!J226),'Paste data'!J226,IFERROR(DATE(VALUE(LEFT('Paste data'!J226,4)),VALUE(MID('Paste data'!J226,6,2)),VALUE(MID('Paste data'!J226,9,2)))+VALUE(MID('Paste data'!J226,12,2))/24+VALUE(MID('Paste data'!J226,15,2))/1440,"")))-(IF(ISNUMBER('Paste data'!I226),'Paste data'!I226,IFERROR(DATE(VALUE(LEFT('Paste data'!I226,4)),VALUE(MID('Paste data'!I226,6,2)),VALUE(MID('Paste data'!I226,9,2)))+VALUE(MID('Paste data'!I226,12,2))/24+VALUE(MID('Paste data'!I226,15,2))/1440,""))),2)),"")</f>
      </c>
      <c r="G226" s="12">
        <f>IFERROR(IF(OR('Paste data'!H226="",'Paste data'!J226=""),"",ROUND((IF(ISNUMBER('Paste data'!J226),'Paste data'!J226,IFERROR(DATE(VALUE(LEFT('Paste data'!J226,4)),VALUE(MID('Paste data'!J226,6,2)),VALUE(MID('Paste data'!J226,9,2)))+VALUE(MID('Paste data'!J226,12,2))/24+VALUE(MID('Paste data'!J226,15,2))/1440,"")))-(IF(ISNUMBER('Paste data'!H226),'Paste data'!H226,IFERROR(DATE(VALUE(LEFT('Paste data'!H226,4)),VALUE(MID('Paste data'!H226,6,2)),VALUE(MID('Paste data'!H226,9,2)))+VALUE(MID('Paste data'!H226,12,2))/24+VALUE(MID('Paste data'!H226,15,2))/1440,""))),2)),"")</f>
      </c>
      <c r="H226" s="11">
        <f>IFERROR(IF('Paste data'!J226="","",(IF(ISNUMBER('Paste data'!J226),'Paste data'!J226,IFERROR(DATE(VALUE(LEFT('Paste data'!J226,4)),VALUE(MID('Paste data'!J226,6,2)),VALUE(MID('Paste data'!J226,9,2)))+VALUE(MID('Paste data'!J226,12,2))/24+VALUE(MID('Paste data'!J226,15,2))/1440,"")))-WEEKDAY((IF(ISNUMBER('Paste data'!J226),'Paste data'!J226,IFERROR(DATE(VALUE(LEFT('Paste data'!J226,4)),VALUE(MID('Paste data'!J226,6,2)),VALUE(MID('Paste data'!J226,9,2)))+VALUE(MID('Paste data'!J226,12,2))/24+VALUE(MID('Paste data'!J226,15,2))/1440,""))),3)),"")</f>
      </c>
    </row>
    <row r="227" spans="1:8" x14ac:dyDescent="0.25">
      <c r="A227" s="11">
        <f>IF('Paste data'!A227="","",'Paste data'!A227)</f>
      </c>
      <c r="B227" s="4">
        <f>IF('Paste data'!A227="","",'Paste data'!F227)</f>
      </c>
      <c r="C227" s="4">
        <f>IF('Paste data'!A227="","",'Paste data'!G227)</f>
      </c>
      <c r="D227" s="4">
        <f>IF('Paste data'!A227="","",'Paste data'!D227)</f>
      </c>
      <c r="E227" s="12">
        <f>IFERROR(IF(OR('Paste data'!H227="",'Paste data'!I227=""),"",ROUND((IF(ISNUMBER('Paste data'!I227),'Paste data'!I227,IFERROR(DATE(VALUE(LEFT('Paste data'!I227,4)),VALUE(MID('Paste data'!I227,6,2)),VALUE(MID('Paste data'!I227,9,2)))+VALUE(MID('Paste data'!I227,12,2))/24+VALUE(MID('Paste data'!I227,15,2))/1440,"")))-(IF(ISNUMBER('Paste data'!H227),'Paste data'!H227,IFERROR(DATE(VALUE(LEFT('Paste data'!H227,4)),VALUE(MID('Paste data'!H227,6,2)),VALUE(MID('Paste data'!H227,9,2)))+VALUE(MID('Paste data'!H227,12,2))/24+VALUE(MID('Paste data'!H227,15,2))/1440,""))),2)),"")</f>
      </c>
      <c r="F227" s="12">
        <f>IFERROR(IF(OR('Paste data'!I227="",'Paste data'!J227=""),"",ROUND((IF(ISNUMBER('Paste data'!J227),'Paste data'!J227,IFERROR(DATE(VALUE(LEFT('Paste data'!J227,4)),VALUE(MID('Paste data'!J227,6,2)),VALUE(MID('Paste data'!J227,9,2)))+VALUE(MID('Paste data'!J227,12,2))/24+VALUE(MID('Paste data'!J227,15,2))/1440,"")))-(IF(ISNUMBER('Paste data'!I227),'Paste data'!I227,IFERROR(DATE(VALUE(LEFT('Paste data'!I227,4)),VALUE(MID('Paste data'!I227,6,2)),VALUE(MID('Paste data'!I227,9,2)))+VALUE(MID('Paste data'!I227,12,2))/24+VALUE(MID('Paste data'!I227,15,2))/1440,""))),2)),"")</f>
      </c>
      <c r="G227" s="12">
        <f>IFERROR(IF(OR('Paste data'!H227="",'Paste data'!J227=""),"",ROUND((IF(ISNUMBER('Paste data'!J227),'Paste data'!J227,IFERROR(DATE(VALUE(LEFT('Paste data'!J227,4)),VALUE(MID('Paste data'!J227,6,2)),VALUE(MID('Paste data'!J227,9,2)))+VALUE(MID('Paste data'!J227,12,2))/24+VALUE(MID('Paste data'!J227,15,2))/1440,"")))-(IF(ISNUMBER('Paste data'!H227),'Paste data'!H227,IFERROR(DATE(VALUE(LEFT('Paste data'!H227,4)),VALUE(MID('Paste data'!H227,6,2)),VALUE(MID('Paste data'!H227,9,2)))+VALUE(MID('Paste data'!H227,12,2))/24+VALUE(MID('Paste data'!H227,15,2))/1440,""))),2)),"")</f>
      </c>
      <c r="H227" s="11">
        <f>IFERROR(IF('Paste data'!J227="","",(IF(ISNUMBER('Paste data'!J227),'Paste data'!J227,IFERROR(DATE(VALUE(LEFT('Paste data'!J227,4)),VALUE(MID('Paste data'!J227,6,2)),VALUE(MID('Paste data'!J227,9,2)))+VALUE(MID('Paste data'!J227,12,2))/24+VALUE(MID('Paste data'!J227,15,2))/1440,"")))-WEEKDAY((IF(ISNUMBER('Paste data'!J227),'Paste data'!J227,IFERROR(DATE(VALUE(LEFT('Paste data'!J227,4)),VALUE(MID('Paste data'!J227,6,2)),VALUE(MID('Paste data'!J227,9,2)))+VALUE(MID('Paste data'!J227,12,2))/24+VALUE(MID('Paste data'!J227,15,2))/1440,""))),3)),"")</f>
      </c>
    </row>
    <row r="228" spans="1:8" x14ac:dyDescent="0.25">
      <c r="A228" s="11">
        <f>IF('Paste data'!A228="","",'Paste data'!A228)</f>
      </c>
      <c r="B228" s="4">
        <f>IF('Paste data'!A228="","",'Paste data'!F228)</f>
      </c>
      <c r="C228" s="4">
        <f>IF('Paste data'!A228="","",'Paste data'!G228)</f>
      </c>
      <c r="D228" s="4">
        <f>IF('Paste data'!A228="","",'Paste data'!D228)</f>
      </c>
      <c r="E228" s="12">
        <f>IFERROR(IF(OR('Paste data'!H228="",'Paste data'!I228=""),"",ROUND((IF(ISNUMBER('Paste data'!I228),'Paste data'!I228,IFERROR(DATE(VALUE(LEFT('Paste data'!I228,4)),VALUE(MID('Paste data'!I228,6,2)),VALUE(MID('Paste data'!I228,9,2)))+VALUE(MID('Paste data'!I228,12,2))/24+VALUE(MID('Paste data'!I228,15,2))/1440,"")))-(IF(ISNUMBER('Paste data'!H228),'Paste data'!H228,IFERROR(DATE(VALUE(LEFT('Paste data'!H228,4)),VALUE(MID('Paste data'!H228,6,2)),VALUE(MID('Paste data'!H228,9,2)))+VALUE(MID('Paste data'!H228,12,2))/24+VALUE(MID('Paste data'!H228,15,2))/1440,""))),2)),"")</f>
      </c>
      <c r="F228" s="12">
        <f>IFERROR(IF(OR('Paste data'!I228="",'Paste data'!J228=""),"",ROUND((IF(ISNUMBER('Paste data'!J228),'Paste data'!J228,IFERROR(DATE(VALUE(LEFT('Paste data'!J228,4)),VALUE(MID('Paste data'!J228,6,2)),VALUE(MID('Paste data'!J228,9,2)))+VALUE(MID('Paste data'!J228,12,2))/24+VALUE(MID('Paste data'!J228,15,2))/1440,"")))-(IF(ISNUMBER('Paste data'!I228),'Paste data'!I228,IFERROR(DATE(VALUE(LEFT('Paste data'!I228,4)),VALUE(MID('Paste data'!I228,6,2)),VALUE(MID('Paste data'!I228,9,2)))+VALUE(MID('Paste data'!I228,12,2))/24+VALUE(MID('Paste data'!I228,15,2))/1440,""))),2)),"")</f>
      </c>
      <c r="G228" s="12">
        <f>IFERROR(IF(OR('Paste data'!H228="",'Paste data'!J228=""),"",ROUND((IF(ISNUMBER('Paste data'!J228),'Paste data'!J228,IFERROR(DATE(VALUE(LEFT('Paste data'!J228,4)),VALUE(MID('Paste data'!J228,6,2)),VALUE(MID('Paste data'!J228,9,2)))+VALUE(MID('Paste data'!J228,12,2))/24+VALUE(MID('Paste data'!J228,15,2))/1440,"")))-(IF(ISNUMBER('Paste data'!H228),'Paste data'!H228,IFERROR(DATE(VALUE(LEFT('Paste data'!H228,4)),VALUE(MID('Paste data'!H228,6,2)),VALUE(MID('Paste data'!H228,9,2)))+VALUE(MID('Paste data'!H228,12,2))/24+VALUE(MID('Paste data'!H228,15,2))/1440,""))),2)),"")</f>
      </c>
      <c r="H228" s="11">
        <f>IFERROR(IF('Paste data'!J228="","",(IF(ISNUMBER('Paste data'!J228),'Paste data'!J228,IFERROR(DATE(VALUE(LEFT('Paste data'!J228,4)),VALUE(MID('Paste data'!J228,6,2)),VALUE(MID('Paste data'!J228,9,2)))+VALUE(MID('Paste data'!J228,12,2))/24+VALUE(MID('Paste data'!J228,15,2))/1440,"")))-WEEKDAY((IF(ISNUMBER('Paste data'!J228),'Paste data'!J228,IFERROR(DATE(VALUE(LEFT('Paste data'!J228,4)),VALUE(MID('Paste data'!J228,6,2)),VALUE(MID('Paste data'!J228,9,2)))+VALUE(MID('Paste data'!J228,12,2))/24+VALUE(MID('Paste data'!J228,15,2))/1440,""))),3)),"")</f>
      </c>
    </row>
    <row r="229" spans="1:8" x14ac:dyDescent="0.25">
      <c r="A229" s="11">
        <f>IF('Paste data'!A229="","",'Paste data'!A229)</f>
      </c>
      <c r="B229" s="4">
        <f>IF('Paste data'!A229="","",'Paste data'!F229)</f>
      </c>
      <c r="C229" s="4">
        <f>IF('Paste data'!A229="","",'Paste data'!G229)</f>
      </c>
      <c r="D229" s="4">
        <f>IF('Paste data'!A229="","",'Paste data'!D229)</f>
      </c>
      <c r="E229" s="12">
        <f>IFERROR(IF(OR('Paste data'!H229="",'Paste data'!I229=""),"",ROUND((IF(ISNUMBER('Paste data'!I229),'Paste data'!I229,IFERROR(DATE(VALUE(LEFT('Paste data'!I229,4)),VALUE(MID('Paste data'!I229,6,2)),VALUE(MID('Paste data'!I229,9,2)))+VALUE(MID('Paste data'!I229,12,2))/24+VALUE(MID('Paste data'!I229,15,2))/1440,"")))-(IF(ISNUMBER('Paste data'!H229),'Paste data'!H229,IFERROR(DATE(VALUE(LEFT('Paste data'!H229,4)),VALUE(MID('Paste data'!H229,6,2)),VALUE(MID('Paste data'!H229,9,2)))+VALUE(MID('Paste data'!H229,12,2))/24+VALUE(MID('Paste data'!H229,15,2))/1440,""))),2)),"")</f>
      </c>
      <c r="F229" s="12">
        <f>IFERROR(IF(OR('Paste data'!I229="",'Paste data'!J229=""),"",ROUND((IF(ISNUMBER('Paste data'!J229),'Paste data'!J229,IFERROR(DATE(VALUE(LEFT('Paste data'!J229,4)),VALUE(MID('Paste data'!J229,6,2)),VALUE(MID('Paste data'!J229,9,2)))+VALUE(MID('Paste data'!J229,12,2))/24+VALUE(MID('Paste data'!J229,15,2))/1440,"")))-(IF(ISNUMBER('Paste data'!I229),'Paste data'!I229,IFERROR(DATE(VALUE(LEFT('Paste data'!I229,4)),VALUE(MID('Paste data'!I229,6,2)),VALUE(MID('Paste data'!I229,9,2)))+VALUE(MID('Paste data'!I229,12,2))/24+VALUE(MID('Paste data'!I229,15,2))/1440,""))),2)),"")</f>
      </c>
      <c r="G229" s="12">
        <f>IFERROR(IF(OR('Paste data'!H229="",'Paste data'!J229=""),"",ROUND((IF(ISNUMBER('Paste data'!J229),'Paste data'!J229,IFERROR(DATE(VALUE(LEFT('Paste data'!J229,4)),VALUE(MID('Paste data'!J229,6,2)),VALUE(MID('Paste data'!J229,9,2)))+VALUE(MID('Paste data'!J229,12,2))/24+VALUE(MID('Paste data'!J229,15,2))/1440,"")))-(IF(ISNUMBER('Paste data'!H229),'Paste data'!H229,IFERROR(DATE(VALUE(LEFT('Paste data'!H229,4)),VALUE(MID('Paste data'!H229,6,2)),VALUE(MID('Paste data'!H229,9,2)))+VALUE(MID('Paste data'!H229,12,2))/24+VALUE(MID('Paste data'!H229,15,2))/1440,""))),2)),"")</f>
      </c>
      <c r="H229" s="11">
        <f>IFERROR(IF('Paste data'!J229="","",(IF(ISNUMBER('Paste data'!J229),'Paste data'!J229,IFERROR(DATE(VALUE(LEFT('Paste data'!J229,4)),VALUE(MID('Paste data'!J229,6,2)),VALUE(MID('Paste data'!J229,9,2)))+VALUE(MID('Paste data'!J229,12,2))/24+VALUE(MID('Paste data'!J229,15,2))/1440,"")))-WEEKDAY((IF(ISNUMBER('Paste data'!J229),'Paste data'!J229,IFERROR(DATE(VALUE(LEFT('Paste data'!J229,4)),VALUE(MID('Paste data'!J229,6,2)),VALUE(MID('Paste data'!J229,9,2)))+VALUE(MID('Paste data'!J229,12,2))/24+VALUE(MID('Paste data'!J229,15,2))/1440,""))),3)),"")</f>
      </c>
    </row>
    <row r="230" spans="1:8" x14ac:dyDescent="0.25">
      <c r="A230" s="11">
        <f>IF('Paste data'!A230="","",'Paste data'!A230)</f>
      </c>
      <c r="B230" s="4">
        <f>IF('Paste data'!A230="","",'Paste data'!F230)</f>
      </c>
      <c r="C230" s="4">
        <f>IF('Paste data'!A230="","",'Paste data'!G230)</f>
      </c>
      <c r="D230" s="4">
        <f>IF('Paste data'!A230="","",'Paste data'!D230)</f>
      </c>
      <c r="E230" s="12">
        <f>IFERROR(IF(OR('Paste data'!H230="",'Paste data'!I230=""),"",ROUND((IF(ISNUMBER('Paste data'!I230),'Paste data'!I230,IFERROR(DATE(VALUE(LEFT('Paste data'!I230,4)),VALUE(MID('Paste data'!I230,6,2)),VALUE(MID('Paste data'!I230,9,2)))+VALUE(MID('Paste data'!I230,12,2))/24+VALUE(MID('Paste data'!I230,15,2))/1440,"")))-(IF(ISNUMBER('Paste data'!H230),'Paste data'!H230,IFERROR(DATE(VALUE(LEFT('Paste data'!H230,4)),VALUE(MID('Paste data'!H230,6,2)),VALUE(MID('Paste data'!H230,9,2)))+VALUE(MID('Paste data'!H230,12,2))/24+VALUE(MID('Paste data'!H230,15,2))/1440,""))),2)),"")</f>
      </c>
      <c r="F230" s="12">
        <f>IFERROR(IF(OR('Paste data'!I230="",'Paste data'!J230=""),"",ROUND((IF(ISNUMBER('Paste data'!J230),'Paste data'!J230,IFERROR(DATE(VALUE(LEFT('Paste data'!J230,4)),VALUE(MID('Paste data'!J230,6,2)),VALUE(MID('Paste data'!J230,9,2)))+VALUE(MID('Paste data'!J230,12,2))/24+VALUE(MID('Paste data'!J230,15,2))/1440,"")))-(IF(ISNUMBER('Paste data'!I230),'Paste data'!I230,IFERROR(DATE(VALUE(LEFT('Paste data'!I230,4)),VALUE(MID('Paste data'!I230,6,2)),VALUE(MID('Paste data'!I230,9,2)))+VALUE(MID('Paste data'!I230,12,2))/24+VALUE(MID('Paste data'!I230,15,2))/1440,""))),2)),"")</f>
      </c>
      <c r="G230" s="12">
        <f>IFERROR(IF(OR('Paste data'!H230="",'Paste data'!J230=""),"",ROUND((IF(ISNUMBER('Paste data'!J230),'Paste data'!J230,IFERROR(DATE(VALUE(LEFT('Paste data'!J230,4)),VALUE(MID('Paste data'!J230,6,2)),VALUE(MID('Paste data'!J230,9,2)))+VALUE(MID('Paste data'!J230,12,2))/24+VALUE(MID('Paste data'!J230,15,2))/1440,"")))-(IF(ISNUMBER('Paste data'!H230),'Paste data'!H230,IFERROR(DATE(VALUE(LEFT('Paste data'!H230,4)),VALUE(MID('Paste data'!H230,6,2)),VALUE(MID('Paste data'!H230,9,2)))+VALUE(MID('Paste data'!H230,12,2))/24+VALUE(MID('Paste data'!H230,15,2))/1440,""))),2)),"")</f>
      </c>
      <c r="H230" s="11">
        <f>IFERROR(IF('Paste data'!J230="","",(IF(ISNUMBER('Paste data'!J230),'Paste data'!J230,IFERROR(DATE(VALUE(LEFT('Paste data'!J230,4)),VALUE(MID('Paste data'!J230,6,2)),VALUE(MID('Paste data'!J230,9,2)))+VALUE(MID('Paste data'!J230,12,2))/24+VALUE(MID('Paste data'!J230,15,2))/1440,"")))-WEEKDAY((IF(ISNUMBER('Paste data'!J230),'Paste data'!J230,IFERROR(DATE(VALUE(LEFT('Paste data'!J230,4)),VALUE(MID('Paste data'!J230,6,2)),VALUE(MID('Paste data'!J230,9,2)))+VALUE(MID('Paste data'!J230,12,2))/24+VALUE(MID('Paste data'!J230,15,2))/1440,""))),3)),"")</f>
      </c>
    </row>
    <row r="231" spans="1:8" x14ac:dyDescent="0.25">
      <c r="A231" s="11">
        <f>IF('Paste data'!A231="","",'Paste data'!A231)</f>
      </c>
      <c r="B231" s="4">
        <f>IF('Paste data'!A231="","",'Paste data'!F231)</f>
      </c>
      <c r="C231" s="4">
        <f>IF('Paste data'!A231="","",'Paste data'!G231)</f>
      </c>
      <c r="D231" s="4">
        <f>IF('Paste data'!A231="","",'Paste data'!D231)</f>
      </c>
      <c r="E231" s="12">
        <f>IFERROR(IF(OR('Paste data'!H231="",'Paste data'!I231=""),"",ROUND((IF(ISNUMBER('Paste data'!I231),'Paste data'!I231,IFERROR(DATE(VALUE(LEFT('Paste data'!I231,4)),VALUE(MID('Paste data'!I231,6,2)),VALUE(MID('Paste data'!I231,9,2)))+VALUE(MID('Paste data'!I231,12,2))/24+VALUE(MID('Paste data'!I231,15,2))/1440,"")))-(IF(ISNUMBER('Paste data'!H231),'Paste data'!H231,IFERROR(DATE(VALUE(LEFT('Paste data'!H231,4)),VALUE(MID('Paste data'!H231,6,2)),VALUE(MID('Paste data'!H231,9,2)))+VALUE(MID('Paste data'!H231,12,2))/24+VALUE(MID('Paste data'!H231,15,2))/1440,""))),2)),"")</f>
      </c>
      <c r="F231" s="12">
        <f>IFERROR(IF(OR('Paste data'!I231="",'Paste data'!J231=""),"",ROUND((IF(ISNUMBER('Paste data'!J231),'Paste data'!J231,IFERROR(DATE(VALUE(LEFT('Paste data'!J231,4)),VALUE(MID('Paste data'!J231,6,2)),VALUE(MID('Paste data'!J231,9,2)))+VALUE(MID('Paste data'!J231,12,2))/24+VALUE(MID('Paste data'!J231,15,2))/1440,"")))-(IF(ISNUMBER('Paste data'!I231),'Paste data'!I231,IFERROR(DATE(VALUE(LEFT('Paste data'!I231,4)),VALUE(MID('Paste data'!I231,6,2)),VALUE(MID('Paste data'!I231,9,2)))+VALUE(MID('Paste data'!I231,12,2))/24+VALUE(MID('Paste data'!I231,15,2))/1440,""))),2)),"")</f>
      </c>
      <c r="G231" s="12">
        <f>IFERROR(IF(OR('Paste data'!H231="",'Paste data'!J231=""),"",ROUND((IF(ISNUMBER('Paste data'!J231),'Paste data'!J231,IFERROR(DATE(VALUE(LEFT('Paste data'!J231,4)),VALUE(MID('Paste data'!J231,6,2)),VALUE(MID('Paste data'!J231,9,2)))+VALUE(MID('Paste data'!J231,12,2))/24+VALUE(MID('Paste data'!J231,15,2))/1440,"")))-(IF(ISNUMBER('Paste data'!H231),'Paste data'!H231,IFERROR(DATE(VALUE(LEFT('Paste data'!H231,4)),VALUE(MID('Paste data'!H231,6,2)),VALUE(MID('Paste data'!H231,9,2)))+VALUE(MID('Paste data'!H231,12,2))/24+VALUE(MID('Paste data'!H231,15,2))/1440,""))),2)),"")</f>
      </c>
      <c r="H231" s="11">
        <f>IFERROR(IF('Paste data'!J231="","",(IF(ISNUMBER('Paste data'!J231),'Paste data'!J231,IFERROR(DATE(VALUE(LEFT('Paste data'!J231,4)),VALUE(MID('Paste data'!J231,6,2)),VALUE(MID('Paste data'!J231,9,2)))+VALUE(MID('Paste data'!J231,12,2))/24+VALUE(MID('Paste data'!J231,15,2))/1440,"")))-WEEKDAY((IF(ISNUMBER('Paste data'!J231),'Paste data'!J231,IFERROR(DATE(VALUE(LEFT('Paste data'!J231,4)),VALUE(MID('Paste data'!J231,6,2)),VALUE(MID('Paste data'!J231,9,2)))+VALUE(MID('Paste data'!J231,12,2))/24+VALUE(MID('Paste data'!J231,15,2))/1440,""))),3)),"")</f>
      </c>
    </row>
    <row r="232" spans="1:8" x14ac:dyDescent="0.25">
      <c r="A232" s="11">
        <f>IF('Paste data'!A232="","",'Paste data'!A232)</f>
      </c>
      <c r="B232" s="4">
        <f>IF('Paste data'!A232="","",'Paste data'!F232)</f>
      </c>
      <c r="C232" s="4">
        <f>IF('Paste data'!A232="","",'Paste data'!G232)</f>
      </c>
      <c r="D232" s="4">
        <f>IF('Paste data'!A232="","",'Paste data'!D232)</f>
      </c>
      <c r="E232" s="12">
        <f>IFERROR(IF(OR('Paste data'!H232="",'Paste data'!I232=""),"",ROUND((IF(ISNUMBER('Paste data'!I232),'Paste data'!I232,IFERROR(DATE(VALUE(LEFT('Paste data'!I232,4)),VALUE(MID('Paste data'!I232,6,2)),VALUE(MID('Paste data'!I232,9,2)))+VALUE(MID('Paste data'!I232,12,2))/24+VALUE(MID('Paste data'!I232,15,2))/1440,"")))-(IF(ISNUMBER('Paste data'!H232),'Paste data'!H232,IFERROR(DATE(VALUE(LEFT('Paste data'!H232,4)),VALUE(MID('Paste data'!H232,6,2)),VALUE(MID('Paste data'!H232,9,2)))+VALUE(MID('Paste data'!H232,12,2))/24+VALUE(MID('Paste data'!H232,15,2))/1440,""))),2)),"")</f>
      </c>
      <c r="F232" s="12">
        <f>IFERROR(IF(OR('Paste data'!I232="",'Paste data'!J232=""),"",ROUND((IF(ISNUMBER('Paste data'!J232),'Paste data'!J232,IFERROR(DATE(VALUE(LEFT('Paste data'!J232,4)),VALUE(MID('Paste data'!J232,6,2)),VALUE(MID('Paste data'!J232,9,2)))+VALUE(MID('Paste data'!J232,12,2))/24+VALUE(MID('Paste data'!J232,15,2))/1440,"")))-(IF(ISNUMBER('Paste data'!I232),'Paste data'!I232,IFERROR(DATE(VALUE(LEFT('Paste data'!I232,4)),VALUE(MID('Paste data'!I232,6,2)),VALUE(MID('Paste data'!I232,9,2)))+VALUE(MID('Paste data'!I232,12,2))/24+VALUE(MID('Paste data'!I232,15,2))/1440,""))),2)),"")</f>
      </c>
      <c r="G232" s="12">
        <f>IFERROR(IF(OR('Paste data'!H232="",'Paste data'!J232=""),"",ROUND((IF(ISNUMBER('Paste data'!J232),'Paste data'!J232,IFERROR(DATE(VALUE(LEFT('Paste data'!J232,4)),VALUE(MID('Paste data'!J232,6,2)),VALUE(MID('Paste data'!J232,9,2)))+VALUE(MID('Paste data'!J232,12,2))/24+VALUE(MID('Paste data'!J232,15,2))/1440,"")))-(IF(ISNUMBER('Paste data'!H232),'Paste data'!H232,IFERROR(DATE(VALUE(LEFT('Paste data'!H232,4)),VALUE(MID('Paste data'!H232,6,2)),VALUE(MID('Paste data'!H232,9,2)))+VALUE(MID('Paste data'!H232,12,2))/24+VALUE(MID('Paste data'!H232,15,2))/1440,""))),2)),"")</f>
      </c>
      <c r="H232" s="11">
        <f>IFERROR(IF('Paste data'!J232="","",(IF(ISNUMBER('Paste data'!J232),'Paste data'!J232,IFERROR(DATE(VALUE(LEFT('Paste data'!J232,4)),VALUE(MID('Paste data'!J232,6,2)),VALUE(MID('Paste data'!J232,9,2)))+VALUE(MID('Paste data'!J232,12,2))/24+VALUE(MID('Paste data'!J232,15,2))/1440,"")))-WEEKDAY((IF(ISNUMBER('Paste data'!J232),'Paste data'!J232,IFERROR(DATE(VALUE(LEFT('Paste data'!J232,4)),VALUE(MID('Paste data'!J232,6,2)),VALUE(MID('Paste data'!J232,9,2)))+VALUE(MID('Paste data'!J232,12,2))/24+VALUE(MID('Paste data'!J232,15,2))/1440,""))),3)),"")</f>
      </c>
    </row>
    <row r="233" spans="1:8" x14ac:dyDescent="0.25">
      <c r="A233" s="11">
        <f>IF('Paste data'!A233="","",'Paste data'!A233)</f>
      </c>
      <c r="B233" s="4">
        <f>IF('Paste data'!A233="","",'Paste data'!F233)</f>
      </c>
      <c r="C233" s="4">
        <f>IF('Paste data'!A233="","",'Paste data'!G233)</f>
      </c>
      <c r="D233" s="4">
        <f>IF('Paste data'!A233="","",'Paste data'!D233)</f>
      </c>
      <c r="E233" s="12">
        <f>IFERROR(IF(OR('Paste data'!H233="",'Paste data'!I233=""),"",ROUND((IF(ISNUMBER('Paste data'!I233),'Paste data'!I233,IFERROR(DATE(VALUE(LEFT('Paste data'!I233,4)),VALUE(MID('Paste data'!I233,6,2)),VALUE(MID('Paste data'!I233,9,2)))+VALUE(MID('Paste data'!I233,12,2))/24+VALUE(MID('Paste data'!I233,15,2))/1440,"")))-(IF(ISNUMBER('Paste data'!H233),'Paste data'!H233,IFERROR(DATE(VALUE(LEFT('Paste data'!H233,4)),VALUE(MID('Paste data'!H233,6,2)),VALUE(MID('Paste data'!H233,9,2)))+VALUE(MID('Paste data'!H233,12,2))/24+VALUE(MID('Paste data'!H233,15,2))/1440,""))),2)),"")</f>
      </c>
      <c r="F233" s="12">
        <f>IFERROR(IF(OR('Paste data'!I233="",'Paste data'!J233=""),"",ROUND((IF(ISNUMBER('Paste data'!J233),'Paste data'!J233,IFERROR(DATE(VALUE(LEFT('Paste data'!J233,4)),VALUE(MID('Paste data'!J233,6,2)),VALUE(MID('Paste data'!J233,9,2)))+VALUE(MID('Paste data'!J233,12,2))/24+VALUE(MID('Paste data'!J233,15,2))/1440,"")))-(IF(ISNUMBER('Paste data'!I233),'Paste data'!I233,IFERROR(DATE(VALUE(LEFT('Paste data'!I233,4)),VALUE(MID('Paste data'!I233,6,2)),VALUE(MID('Paste data'!I233,9,2)))+VALUE(MID('Paste data'!I233,12,2))/24+VALUE(MID('Paste data'!I233,15,2))/1440,""))),2)),"")</f>
      </c>
      <c r="G233" s="12">
        <f>IFERROR(IF(OR('Paste data'!H233="",'Paste data'!J233=""),"",ROUND((IF(ISNUMBER('Paste data'!J233),'Paste data'!J233,IFERROR(DATE(VALUE(LEFT('Paste data'!J233,4)),VALUE(MID('Paste data'!J233,6,2)),VALUE(MID('Paste data'!J233,9,2)))+VALUE(MID('Paste data'!J233,12,2))/24+VALUE(MID('Paste data'!J233,15,2))/1440,"")))-(IF(ISNUMBER('Paste data'!H233),'Paste data'!H233,IFERROR(DATE(VALUE(LEFT('Paste data'!H233,4)),VALUE(MID('Paste data'!H233,6,2)),VALUE(MID('Paste data'!H233,9,2)))+VALUE(MID('Paste data'!H233,12,2))/24+VALUE(MID('Paste data'!H233,15,2))/1440,""))),2)),"")</f>
      </c>
      <c r="H233" s="11">
        <f>IFERROR(IF('Paste data'!J233="","",(IF(ISNUMBER('Paste data'!J233),'Paste data'!J233,IFERROR(DATE(VALUE(LEFT('Paste data'!J233,4)),VALUE(MID('Paste data'!J233,6,2)),VALUE(MID('Paste data'!J233,9,2)))+VALUE(MID('Paste data'!J233,12,2))/24+VALUE(MID('Paste data'!J233,15,2))/1440,"")))-WEEKDAY((IF(ISNUMBER('Paste data'!J233),'Paste data'!J233,IFERROR(DATE(VALUE(LEFT('Paste data'!J233,4)),VALUE(MID('Paste data'!J233,6,2)),VALUE(MID('Paste data'!J233,9,2)))+VALUE(MID('Paste data'!J233,12,2))/24+VALUE(MID('Paste data'!J233,15,2))/1440,""))),3)),"")</f>
      </c>
    </row>
    <row r="234" spans="1:8" x14ac:dyDescent="0.25">
      <c r="A234" s="11">
        <f>IF('Paste data'!A234="","",'Paste data'!A234)</f>
      </c>
      <c r="B234" s="4">
        <f>IF('Paste data'!A234="","",'Paste data'!F234)</f>
      </c>
      <c r="C234" s="4">
        <f>IF('Paste data'!A234="","",'Paste data'!G234)</f>
      </c>
      <c r="D234" s="4">
        <f>IF('Paste data'!A234="","",'Paste data'!D234)</f>
      </c>
      <c r="E234" s="12">
        <f>IFERROR(IF(OR('Paste data'!H234="",'Paste data'!I234=""),"",ROUND((IF(ISNUMBER('Paste data'!I234),'Paste data'!I234,IFERROR(DATE(VALUE(LEFT('Paste data'!I234,4)),VALUE(MID('Paste data'!I234,6,2)),VALUE(MID('Paste data'!I234,9,2)))+VALUE(MID('Paste data'!I234,12,2))/24+VALUE(MID('Paste data'!I234,15,2))/1440,"")))-(IF(ISNUMBER('Paste data'!H234),'Paste data'!H234,IFERROR(DATE(VALUE(LEFT('Paste data'!H234,4)),VALUE(MID('Paste data'!H234,6,2)),VALUE(MID('Paste data'!H234,9,2)))+VALUE(MID('Paste data'!H234,12,2))/24+VALUE(MID('Paste data'!H234,15,2))/1440,""))),2)),"")</f>
      </c>
      <c r="F234" s="12">
        <f>IFERROR(IF(OR('Paste data'!I234="",'Paste data'!J234=""),"",ROUND((IF(ISNUMBER('Paste data'!J234),'Paste data'!J234,IFERROR(DATE(VALUE(LEFT('Paste data'!J234,4)),VALUE(MID('Paste data'!J234,6,2)),VALUE(MID('Paste data'!J234,9,2)))+VALUE(MID('Paste data'!J234,12,2))/24+VALUE(MID('Paste data'!J234,15,2))/1440,"")))-(IF(ISNUMBER('Paste data'!I234),'Paste data'!I234,IFERROR(DATE(VALUE(LEFT('Paste data'!I234,4)),VALUE(MID('Paste data'!I234,6,2)),VALUE(MID('Paste data'!I234,9,2)))+VALUE(MID('Paste data'!I234,12,2))/24+VALUE(MID('Paste data'!I234,15,2))/1440,""))),2)),"")</f>
      </c>
      <c r="G234" s="12">
        <f>IFERROR(IF(OR('Paste data'!H234="",'Paste data'!J234=""),"",ROUND((IF(ISNUMBER('Paste data'!J234),'Paste data'!J234,IFERROR(DATE(VALUE(LEFT('Paste data'!J234,4)),VALUE(MID('Paste data'!J234,6,2)),VALUE(MID('Paste data'!J234,9,2)))+VALUE(MID('Paste data'!J234,12,2))/24+VALUE(MID('Paste data'!J234,15,2))/1440,"")))-(IF(ISNUMBER('Paste data'!H234),'Paste data'!H234,IFERROR(DATE(VALUE(LEFT('Paste data'!H234,4)),VALUE(MID('Paste data'!H234,6,2)),VALUE(MID('Paste data'!H234,9,2)))+VALUE(MID('Paste data'!H234,12,2))/24+VALUE(MID('Paste data'!H234,15,2))/1440,""))),2)),"")</f>
      </c>
      <c r="H234" s="11">
        <f>IFERROR(IF('Paste data'!J234="","",(IF(ISNUMBER('Paste data'!J234),'Paste data'!J234,IFERROR(DATE(VALUE(LEFT('Paste data'!J234,4)),VALUE(MID('Paste data'!J234,6,2)),VALUE(MID('Paste data'!J234,9,2)))+VALUE(MID('Paste data'!J234,12,2))/24+VALUE(MID('Paste data'!J234,15,2))/1440,"")))-WEEKDAY((IF(ISNUMBER('Paste data'!J234),'Paste data'!J234,IFERROR(DATE(VALUE(LEFT('Paste data'!J234,4)),VALUE(MID('Paste data'!J234,6,2)),VALUE(MID('Paste data'!J234,9,2)))+VALUE(MID('Paste data'!J234,12,2))/24+VALUE(MID('Paste data'!J234,15,2))/1440,""))),3)),"")</f>
      </c>
    </row>
    <row r="235" spans="1:8" x14ac:dyDescent="0.25">
      <c r="A235" s="11">
        <f>IF('Paste data'!A235="","",'Paste data'!A235)</f>
      </c>
      <c r="B235" s="4">
        <f>IF('Paste data'!A235="","",'Paste data'!F235)</f>
      </c>
      <c r="C235" s="4">
        <f>IF('Paste data'!A235="","",'Paste data'!G235)</f>
      </c>
      <c r="D235" s="4">
        <f>IF('Paste data'!A235="","",'Paste data'!D235)</f>
      </c>
      <c r="E235" s="12">
        <f>IFERROR(IF(OR('Paste data'!H235="",'Paste data'!I235=""),"",ROUND((IF(ISNUMBER('Paste data'!I235),'Paste data'!I235,IFERROR(DATE(VALUE(LEFT('Paste data'!I235,4)),VALUE(MID('Paste data'!I235,6,2)),VALUE(MID('Paste data'!I235,9,2)))+VALUE(MID('Paste data'!I235,12,2))/24+VALUE(MID('Paste data'!I235,15,2))/1440,"")))-(IF(ISNUMBER('Paste data'!H235),'Paste data'!H235,IFERROR(DATE(VALUE(LEFT('Paste data'!H235,4)),VALUE(MID('Paste data'!H235,6,2)),VALUE(MID('Paste data'!H235,9,2)))+VALUE(MID('Paste data'!H235,12,2))/24+VALUE(MID('Paste data'!H235,15,2))/1440,""))),2)),"")</f>
      </c>
      <c r="F235" s="12">
        <f>IFERROR(IF(OR('Paste data'!I235="",'Paste data'!J235=""),"",ROUND((IF(ISNUMBER('Paste data'!J235),'Paste data'!J235,IFERROR(DATE(VALUE(LEFT('Paste data'!J235,4)),VALUE(MID('Paste data'!J235,6,2)),VALUE(MID('Paste data'!J235,9,2)))+VALUE(MID('Paste data'!J235,12,2))/24+VALUE(MID('Paste data'!J235,15,2))/1440,"")))-(IF(ISNUMBER('Paste data'!I235),'Paste data'!I235,IFERROR(DATE(VALUE(LEFT('Paste data'!I235,4)),VALUE(MID('Paste data'!I235,6,2)),VALUE(MID('Paste data'!I235,9,2)))+VALUE(MID('Paste data'!I235,12,2))/24+VALUE(MID('Paste data'!I235,15,2))/1440,""))),2)),"")</f>
      </c>
      <c r="G235" s="12">
        <f>IFERROR(IF(OR('Paste data'!H235="",'Paste data'!J235=""),"",ROUND((IF(ISNUMBER('Paste data'!J235),'Paste data'!J235,IFERROR(DATE(VALUE(LEFT('Paste data'!J235,4)),VALUE(MID('Paste data'!J235,6,2)),VALUE(MID('Paste data'!J235,9,2)))+VALUE(MID('Paste data'!J235,12,2))/24+VALUE(MID('Paste data'!J235,15,2))/1440,"")))-(IF(ISNUMBER('Paste data'!H235),'Paste data'!H235,IFERROR(DATE(VALUE(LEFT('Paste data'!H235,4)),VALUE(MID('Paste data'!H235,6,2)),VALUE(MID('Paste data'!H235,9,2)))+VALUE(MID('Paste data'!H235,12,2))/24+VALUE(MID('Paste data'!H235,15,2))/1440,""))),2)),"")</f>
      </c>
      <c r="H235" s="11">
        <f>IFERROR(IF('Paste data'!J235="","",(IF(ISNUMBER('Paste data'!J235),'Paste data'!J235,IFERROR(DATE(VALUE(LEFT('Paste data'!J235,4)),VALUE(MID('Paste data'!J235,6,2)),VALUE(MID('Paste data'!J235,9,2)))+VALUE(MID('Paste data'!J235,12,2))/24+VALUE(MID('Paste data'!J235,15,2))/1440,"")))-WEEKDAY((IF(ISNUMBER('Paste data'!J235),'Paste data'!J235,IFERROR(DATE(VALUE(LEFT('Paste data'!J235,4)),VALUE(MID('Paste data'!J235,6,2)),VALUE(MID('Paste data'!J235,9,2)))+VALUE(MID('Paste data'!J235,12,2))/24+VALUE(MID('Paste data'!J235,15,2))/1440,""))),3)),"")</f>
      </c>
    </row>
    <row r="236" spans="1:8" x14ac:dyDescent="0.25">
      <c r="A236" s="11">
        <f>IF('Paste data'!A236="","",'Paste data'!A236)</f>
      </c>
      <c r="B236" s="4">
        <f>IF('Paste data'!A236="","",'Paste data'!F236)</f>
      </c>
      <c r="C236" s="4">
        <f>IF('Paste data'!A236="","",'Paste data'!G236)</f>
      </c>
      <c r="D236" s="4">
        <f>IF('Paste data'!A236="","",'Paste data'!D236)</f>
      </c>
      <c r="E236" s="12">
        <f>IFERROR(IF(OR('Paste data'!H236="",'Paste data'!I236=""),"",ROUND((IF(ISNUMBER('Paste data'!I236),'Paste data'!I236,IFERROR(DATE(VALUE(LEFT('Paste data'!I236,4)),VALUE(MID('Paste data'!I236,6,2)),VALUE(MID('Paste data'!I236,9,2)))+VALUE(MID('Paste data'!I236,12,2))/24+VALUE(MID('Paste data'!I236,15,2))/1440,"")))-(IF(ISNUMBER('Paste data'!H236),'Paste data'!H236,IFERROR(DATE(VALUE(LEFT('Paste data'!H236,4)),VALUE(MID('Paste data'!H236,6,2)),VALUE(MID('Paste data'!H236,9,2)))+VALUE(MID('Paste data'!H236,12,2))/24+VALUE(MID('Paste data'!H236,15,2))/1440,""))),2)),"")</f>
      </c>
      <c r="F236" s="12">
        <f>IFERROR(IF(OR('Paste data'!I236="",'Paste data'!J236=""),"",ROUND((IF(ISNUMBER('Paste data'!J236),'Paste data'!J236,IFERROR(DATE(VALUE(LEFT('Paste data'!J236,4)),VALUE(MID('Paste data'!J236,6,2)),VALUE(MID('Paste data'!J236,9,2)))+VALUE(MID('Paste data'!J236,12,2))/24+VALUE(MID('Paste data'!J236,15,2))/1440,"")))-(IF(ISNUMBER('Paste data'!I236),'Paste data'!I236,IFERROR(DATE(VALUE(LEFT('Paste data'!I236,4)),VALUE(MID('Paste data'!I236,6,2)),VALUE(MID('Paste data'!I236,9,2)))+VALUE(MID('Paste data'!I236,12,2))/24+VALUE(MID('Paste data'!I236,15,2))/1440,""))),2)),"")</f>
      </c>
      <c r="G236" s="12">
        <f>IFERROR(IF(OR('Paste data'!H236="",'Paste data'!J236=""),"",ROUND((IF(ISNUMBER('Paste data'!J236),'Paste data'!J236,IFERROR(DATE(VALUE(LEFT('Paste data'!J236,4)),VALUE(MID('Paste data'!J236,6,2)),VALUE(MID('Paste data'!J236,9,2)))+VALUE(MID('Paste data'!J236,12,2))/24+VALUE(MID('Paste data'!J236,15,2))/1440,"")))-(IF(ISNUMBER('Paste data'!H236),'Paste data'!H236,IFERROR(DATE(VALUE(LEFT('Paste data'!H236,4)),VALUE(MID('Paste data'!H236,6,2)),VALUE(MID('Paste data'!H236,9,2)))+VALUE(MID('Paste data'!H236,12,2))/24+VALUE(MID('Paste data'!H236,15,2))/1440,""))),2)),"")</f>
      </c>
      <c r="H236" s="11">
        <f>IFERROR(IF('Paste data'!J236="","",(IF(ISNUMBER('Paste data'!J236),'Paste data'!J236,IFERROR(DATE(VALUE(LEFT('Paste data'!J236,4)),VALUE(MID('Paste data'!J236,6,2)),VALUE(MID('Paste data'!J236,9,2)))+VALUE(MID('Paste data'!J236,12,2))/24+VALUE(MID('Paste data'!J236,15,2))/1440,"")))-WEEKDAY((IF(ISNUMBER('Paste data'!J236),'Paste data'!J236,IFERROR(DATE(VALUE(LEFT('Paste data'!J236,4)),VALUE(MID('Paste data'!J236,6,2)),VALUE(MID('Paste data'!J236,9,2)))+VALUE(MID('Paste data'!J236,12,2))/24+VALUE(MID('Paste data'!J236,15,2))/1440,""))),3)),"")</f>
      </c>
    </row>
    <row r="237" spans="1:8" x14ac:dyDescent="0.25">
      <c r="A237" s="11">
        <f>IF('Paste data'!A237="","",'Paste data'!A237)</f>
      </c>
      <c r="B237" s="4">
        <f>IF('Paste data'!A237="","",'Paste data'!F237)</f>
      </c>
      <c r="C237" s="4">
        <f>IF('Paste data'!A237="","",'Paste data'!G237)</f>
      </c>
      <c r="D237" s="4">
        <f>IF('Paste data'!A237="","",'Paste data'!D237)</f>
      </c>
      <c r="E237" s="12">
        <f>IFERROR(IF(OR('Paste data'!H237="",'Paste data'!I237=""),"",ROUND((IF(ISNUMBER('Paste data'!I237),'Paste data'!I237,IFERROR(DATE(VALUE(LEFT('Paste data'!I237,4)),VALUE(MID('Paste data'!I237,6,2)),VALUE(MID('Paste data'!I237,9,2)))+VALUE(MID('Paste data'!I237,12,2))/24+VALUE(MID('Paste data'!I237,15,2))/1440,"")))-(IF(ISNUMBER('Paste data'!H237),'Paste data'!H237,IFERROR(DATE(VALUE(LEFT('Paste data'!H237,4)),VALUE(MID('Paste data'!H237,6,2)),VALUE(MID('Paste data'!H237,9,2)))+VALUE(MID('Paste data'!H237,12,2))/24+VALUE(MID('Paste data'!H237,15,2))/1440,""))),2)),"")</f>
      </c>
      <c r="F237" s="12">
        <f>IFERROR(IF(OR('Paste data'!I237="",'Paste data'!J237=""),"",ROUND((IF(ISNUMBER('Paste data'!J237),'Paste data'!J237,IFERROR(DATE(VALUE(LEFT('Paste data'!J237,4)),VALUE(MID('Paste data'!J237,6,2)),VALUE(MID('Paste data'!J237,9,2)))+VALUE(MID('Paste data'!J237,12,2))/24+VALUE(MID('Paste data'!J237,15,2))/1440,"")))-(IF(ISNUMBER('Paste data'!I237),'Paste data'!I237,IFERROR(DATE(VALUE(LEFT('Paste data'!I237,4)),VALUE(MID('Paste data'!I237,6,2)),VALUE(MID('Paste data'!I237,9,2)))+VALUE(MID('Paste data'!I237,12,2))/24+VALUE(MID('Paste data'!I237,15,2))/1440,""))),2)),"")</f>
      </c>
      <c r="G237" s="12">
        <f>IFERROR(IF(OR('Paste data'!H237="",'Paste data'!J237=""),"",ROUND((IF(ISNUMBER('Paste data'!J237),'Paste data'!J237,IFERROR(DATE(VALUE(LEFT('Paste data'!J237,4)),VALUE(MID('Paste data'!J237,6,2)),VALUE(MID('Paste data'!J237,9,2)))+VALUE(MID('Paste data'!J237,12,2))/24+VALUE(MID('Paste data'!J237,15,2))/1440,"")))-(IF(ISNUMBER('Paste data'!H237),'Paste data'!H237,IFERROR(DATE(VALUE(LEFT('Paste data'!H237,4)),VALUE(MID('Paste data'!H237,6,2)),VALUE(MID('Paste data'!H237,9,2)))+VALUE(MID('Paste data'!H237,12,2))/24+VALUE(MID('Paste data'!H237,15,2))/1440,""))),2)),"")</f>
      </c>
      <c r="H237" s="11">
        <f>IFERROR(IF('Paste data'!J237="","",(IF(ISNUMBER('Paste data'!J237),'Paste data'!J237,IFERROR(DATE(VALUE(LEFT('Paste data'!J237,4)),VALUE(MID('Paste data'!J237,6,2)),VALUE(MID('Paste data'!J237,9,2)))+VALUE(MID('Paste data'!J237,12,2))/24+VALUE(MID('Paste data'!J237,15,2))/1440,"")))-WEEKDAY((IF(ISNUMBER('Paste data'!J237),'Paste data'!J237,IFERROR(DATE(VALUE(LEFT('Paste data'!J237,4)),VALUE(MID('Paste data'!J237,6,2)),VALUE(MID('Paste data'!J237,9,2)))+VALUE(MID('Paste data'!J237,12,2))/24+VALUE(MID('Paste data'!J237,15,2))/1440,""))),3)),"")</f>
      </c>
    </row>
    <row r="238" spans="1:8" x14ac:dyDescent="0.25">
      <c r="A238" s="11">
        <f>IF('Paste data'!A238="","",'Paste data'!A238)</f>
      </c>
      <c r="B238" s="4">
        <f>IF('Paste data'!A238="","",'Paste data'!F238)</f>
      </c>
      <c r="C238" s="4">
        <f>IF('Paste data'!A238="","",'Paste data'!G238)</f>
      </c>
      <c r="D238" s="4">
        <f>IF('Paste data'!A238="","",'Paste data'!D238)</f>
      </c>
      <c r="E238" s="12">
        <f>IFERROR(IF(OR('Paste data'!H238="",'Paste data'!I238=""),"",ROUND((IF(ISNUMBER('Paste data'!I238),'Paste data'!I238,IFERROR(DATE(VALUE(LEFT('Paste data'!I238,4)),VALUE(MID('Paste data'!I238,6,2)),VALUE(MID('Paste data'!I238,9,2)))+VALUE(MID('Paste data'!I238,12,2))/24+VALUE(MID('Paste data'!I238,15,2))/1440,"")))-(IF(ISNUMBER('Paste data'!H238),'Paste data'!H238,IFERROR(DATE(VALUE(LEFT('Paste data'!H238,4)),VALUE(MID('Paste data'!H238,6,2)),VALUE(MID('Paste data'!H238,9,2)))+VALUE(MID('Paste data'!H238,12,2))/24+VALUE(MID('Paste data'!H238,15,2))/1440,""))),2)),"")</f>
      </c>
      <c r="F238" s="12">
        <f>IFERROR(IF(OR('Paste data'!I238="",'Paste data'!J238=""),"",ROUND((IF(ISNUMBER('Paste data'!J238),'Paste data'!J238,IFERROR(DATE(VALUE(LEFT('Paste data'!J238,4)),VALUE(MID('Paste data'!J238,6,2)),VALUE(MID('Paste data'!J238,9,2)))+VALUE(MID('Paste data'!J238,12,2))/24+VALUE(MID('Paste data'!J238,15,2))/1440,"")))-(IF(ISNUMBER('Paste data'!I238),'Paste data'!I238,IFERROR(DATE(VALUE(LEFT('Paste data'!I238,4)),VALUE(MID('Paste data'!I238,6,2)),VALUE(MID('Paste data'!I238,9,2)))+VALUE(MID('Paste data'!I238,12,2))/24+VALUE(MID('Paste data'!I238,15,2))/1440,""))),2)),"")</f>
      </c>
      <c r="G238" s="12">
        <f>IFERROR(IF(OR('Paste data'!H238="",'Paste data'!J238=""),"",ROUND((IF(ISNUMBER('Paste data'!J238),'Paste data'!J238,IFERROR(DATE(VALUE(LEFT('Paste data'!J238,4)),VALUE(MID('Paste data'!J238,6,2)),VALUE(MID('Paste data'!J238,9,2)))+VALUE(MID('Paste data'!J238,12,2))/24+VALUE(MID('Paste data'!J238,15,2))/1440,"")))-(IF(ISNUMBER('Paste data'!H238),'Paste data'!H238,IFERROR(DATE(VALUE(LEFT('Paste data'!H238,4)),VALUE(MID('Paste data'!H238,6,2)),VALUE(MID('Paste data'!H238,9,2)))+VALUE(MID('Paste data'!H238,12,2))/24+VALUE(MID('Paste data'!H238,15,2))/1440,""))),2)),"")</f>
      </c>
      <c r="H238" s="11">
        <f>IFERROR(IF('Paste data'!J238="","",(IF(ISNUMBER('Paste data'!J238),'Paste data'!J238,IFERROR(DATE(VALUE(LEFT('Paste data'!J238,4)),VALUE(MID('Paste data'!J238,6,2)),VALUE(MID('Paste data'!J238,9,2)))+VALUE(MID('Paste data'!J238,12,2))/24+VALUE(MID('Paste data'!J238,15,2))/1440,"")))-WEEKDAY((IF(ISNUMBER('Paste data'!J238),'Paste data'!J238,IFERROR(DATE(VALUE(LEFT('Paste data'!J238,4)),VALUE(MID('Paste data'!J238,6,2)),VALUE(MID('Paste data'!J238,9,2)))+VALUE(MID('Paste data'!J238,12,2))/24+VALUE(MID('Paste data'!J238,15,2))/1440,""))),3)),"")</f>
      </c>
    </row>
    <row r="239" spans="1:8" x14ac:dyDescent="0.25">
      <c r="A239" s="11">
        <f>IF('Paste data'!A239="","",'Paste data'!A239)</f>
      </c>
      <c r="B239" s="4">
        <f>IF('Paste data'!A239="","",'Paste data'!F239)</f>
      </c>
      <c r="C239" s="4">
        <f>IF('Paste data'!A239="","",'Paste data'!G239)</f>
      </c>
      <c r="D239" s="4">
        <f>IF('Paste data'!A239="","",'Paste data'!D239)</f>
      </c>
      <c r="E239" s="12">
        <f>IFERROR(IF(OR('Paste data'!H239="",'Paste data'!I239=""),"",ROUND((IF(ISNUMBER('Paste data'!I239),'Paste data'!I239,IFERROR(DATE(VALUE(LEFT('Paste data'!I239,4)),VALUE(MID('Paste data'!I239,6,2)),VALUE(MID('Paste data'!I239,9,2)))+VALUE(MID('Paste data'!I239,12,2))/24+VALUE(MID('Paste data'!I239,15,2))/1440,"")))-(IF(ISNUMBER('Paste data'!H239),'Paste data'!H239,IFERROR(DATE(VALUE(LEFT('Paste data'!H239,4)),VALUE(MID('Paste data'!H239,6,2)),VALUE(MID('Paste data'!H239,9,2)))+VALUE(MID('Paste data'!H239,12,2))/24+VALUE(MID('Paste data'!H239,15,2))/1440,""))),2)),"")</f>
      </c>
      <c r="F239" s="12">
        <f>IFERROR(IF(OR('Paste data'!I239="",'Paste data'!J239=""),"",ROUND((IF(ISNUMBER('Paste data'!J239),'Paste data'!J239,IFERROR(DATE(VALUE(LEFT('Paste data'!J239,4)),VALUE(MID('Paste data'!J239,6,2)),VALUE(MID('Paste data'!J239,9,2)))+VALUE(MID('Paste data'!J239,12,2))/24+VALUE(MID('Paste data'!J239,15,2))/1440,"")))-(IF(ISNUMBER('Paste data'!I239),'Paste data'!I239,IFERROR(DATE(VALUE(LEFT('Paste data'!I239,4)),VALUE(MID('Paste data'!I239,6,2)),VALUE(MID('Paste data'!I239,9,2)))+VALUE(MID('Paste data'!I239,12,2))/24+VALUE(MID('Paste data'!I239,15,2))/1440,""))),2)),"")</f>
      </c>
      <c r="G239" s="12">
        <f>IFERROR(IF(OR('Paste data'!H239="",'Paste data'!J239=""),"",ROUND((IF(ISNUMBER('Paste data'!J239),'Paste data'!J239,IFERROR(DATE(VALUE(LEFT('Paste data'!J239,4)),VALUE(MID('Paste data'!J239,6,2)),VALUE(MID('Paste data'!J239,9,2)))+VALUE(MID('Paste data'!J239,12,2))/24+VALUE(MID('Paste data'!J239,15,2))/1440,"")))-(IF(ISNUMBER('Paste data'!H239),'Paste data'!H239,IFERROR(DATE(VALUE(LEFT('Paste data'!H239,4)),VALUE(MID('Paste data'!H239,6,2)),VALUE(MID('Paste data'!H239,9,2)))+VALUE(MID('Paste data'!H239,12,2))/24+VALUE(MID('Paste data'!H239,15,2))/1440,""))),2)),"")</f>
      </c>
      <c r="H239" s="11">
        <f>IFERROR(IF('Paste data'!J239="","",(IF(ISNUMBER('Paste data'!J239),'Paste data'!J239,IFERROR(DATE(VALUE(LEFT('Paste data'!J239,4)),VALUE(MID('Paste data'!J239,6,2)),VALUE(MID('Paste data'!J239,9,2)))+VALUE(MID('Paste data'!J239,12,2))/24+VALUE(MID('Paste data'!J239,15,2))/1440,"")))-WEEKDAY((IF(ISNUMBER('Paste data'!J239),'Paste data'!J239,IFERROR(DATE(VALUE(LEFT('Paste data'!J239,4)),VALUE(MID('Paste data'!J239,6,2)),VALUE(MID('Paste data'!J239,9,2)))+VALUE(MID('Paste data'!J239,12,2))/24+VALUE(MID('Paste data'!J239,15,2))/1440,""))),3)),"")</f>
      </c>
    </row>
    <row r="240" spans="1:8" x14ac:dyDescent="0.25">
      <c r="A240" s="11">
        <f>IF('Paste data'!A240="","",'Paste data'!A240)</f>
      </c>
      <c r="B240" s="4">
        <f>IF('Paste data'!A240="","",'Paste data'!F240)</f>
      </c>
      <c r="C240" s="4">
        <f>IF('Paste data'!A240="","",'Paste data'!G240)</f>
      </c>
      <c r="D240" s="4">
        <f>IF('Paste data'!A240="","",'Paste data'!D240)</f>
      </c>
      <c r="E240" s="12">
        <f>IFERROR(IF(OR('Paste data'!H240="",'Paste data'!I240=""),"",ROUND((IF(ISNUMBER('Paste data'!I240),'Paste data'!I240,IFERROR(DATE(VALUE(LEFT('Paste data'!I240,4)),VALUE(MID('Paste data'!I240,6,2)),VALUE(MID('Paste data'!I240,9,2)))+VALUE(MID('Paste data'!I240,12,2))/24+VALUE(MID('Paste data'!I240,15,2))/1440,"")))-(IF(ISNUMBER('Paste data'!H240),'Paste data'!H240,IFERROR(DATE(VALUE(LEFT('Paste data'!H240,4)),VALUE(MID('Paste data'!H240,6,2)),VALUE(MID('Paste data'!H240,9,2)))+VALUE(MID('Paste data'!H240,12,2))/24+VALUE(MID('Paste data'!H240,15,2))/1440,""))),2)),"")</f>
      </c>
      <c r="F240" s="12">
        <f>IFERROR(IF(OR('Paste data'!I240="",'Paste data'!J240=""),"",ROUND((IF(ISNUMBER('Paste data'!J240),'Paste data'!J240,IFERROR(DATE(VALUE(LEFT('Paste data'!J240,4)),VALUE(MID('Paste data'!J240,6,2)),VALUE(MID('Paste data'!J240,9,2)))+VALUE(MID('Paste data'!J240,12,2))/24+VALUE(MID('Paste data'!J240,15,2))/1440,"")))-(IF(ISNUMBER('Paste data'!I240),'Paste data'!I240,IFERROR(DATE(VALUE(LEFT('Paste data'!I240,4)),VALUE(MID('Paste data'!I240,6,2)),VALUE(MID('Paste data'!I240,9,2)))+VALUE(MID('Paste data'!I240,12,2))/24+VALUE(MID('Paste data'!I240,15,2))/1440,""))),2)),"")</f>
      </c>
      <c r="G240" s="12">
        <f>IFERROR(IF(OR('Paste data'!H240="",'Paste data'!J240=""),"",ROUND((IF(ISNUMBER('Paste data'!J240),'Paste data'!J240,IFERROR(DATE(VALUE(LEFT('Paste data'!J240,4)),VALUE(MID('Paste data'!J240,6,2)),VALUE(MID('Paste data'!J240,9,2)))+VALUE(MID('Paste data'!J240,12,2))/24+VALUE(MID('Paste data'!J240,15,2))/1440,"")))-(IF(ISNUMBER('Paste data'!H240),'Paste data'!H240,IFERROR(DATE(VALUE(LEFT('Paste data'!H240,4)),VALUE(MID('Paste data'!H240,6,2)),VALUE(MID('Paste data'!H240,9,2)))+VALUE(MID('Paste data'!H240,12,2))/24+VALUE(MID('Paste data'!H240,15,2))/1440,""))),2)),"")</f>
      </c>
      <c r="H240" s="11">
        <f>IFERROR(IF('Paste data'!J240="","",(IF(ISNUMBER('Paste data'!J240),'Paste data'!J240,IFERROR(DATE(VALUE(LEFT('Paste data'!J240,4)),VALUE(MID('Paste data'!J240,6,2)),VALUE(MID('Paste data'!J240,9,2)))+VALUE(MID('Paste data'!J240,12,2))/24+VALUE(MID('Paste data'!J240,15,2))/1440,"")))-WEEKDAY((IF(ISNUMBER('Paste data'!J240),'Paste data'!J240,IFERROR(DATE(VALUE(LEFT('Paste data'!J240,4)),VALUE(MID('Paste data'!J240,6,2)),VALUE(MID('Paste data'!J240,9,2)))+VALUE(MID('Paste data'!J240,12,2))/24+VALUE(MID('Paste data'!J240,15,2))/1440,""))),3)),"")</f>
      </c>
    </row>
    <row r="241" spans="1:8" x14ac:dyDescent="0.25">
      <c r="A241" s="11">
        <f>IF('Paste data'!A241="","",'Paste data'!A241)</f>
      </c>
      <c r="B241" s="4">
        <f>IF('Paste data'!A241="","",'Paste data'!F241)</f>
      </c>
      <c r="C241" s="4">
        <f>IF('Paste data'!A241="","",'Paste data'!G241)</f>
      </c>
      <c r="D241" s="4">
        <f>IF('Paste data'!A241="","",'Paste data'!D241)</f>
      </c>
      <c r="E241" s="12">
        <f>IFERROR(IF(OR('Paste data'!H241="",'Paste data'!I241=""),"",ROUND((IF(ISNUMBER('Paste data'!I241),'Paste data'!I241,IFERROR(DATE(VALUE(LEFT('Paste data'!I241,4)),VALUE(MID('Paste data'!I241,6,2)),VALUE(MID('Paste data'!I241,9,2)))+VALUE(MID('Paste data'!I241,12,2))/24+VALUE(MID('Paste data'!I241,15,2))/1440,"")))-(IF(ISNUMBER('Paste data'!H241),'Paste data'!H241,IFERROR(DATE(VALUE(LEFT('Paste data'!H241,4)),VALUE(MID('Paste data'!H241,6,2)),VALUE(MID('Paste data'!H241,9,2)))+VALUE(MID('Paste data'!H241,12,2))/24+VALUE(MID('Paste data'!H241,15,2))/1440,""))),2)),"")</f>
      </c>
      <c r="F241" s="12">
        <f>IFERROR(IF(OR('Paste data'!I241="",'Paste data'!J241=""),"",ROUND((IF(ISNUMBER('Paste data'!J241),'Paste data'!J241,IFERROR(DATE(VALUE(LEFT('Paste data'!J241,4)),VALUE(MID('Paste data'!J241,6,2)),VALUE(MID('Paste data'!J241,9,2)))+VALUE(MID('Paste data'!J241,12,2))/24+VALUE(MID('Paste data'!J241,15,2))/1440,"")))-(IF(ISNUMBER('Paste data'!I241),'Paste data'!I241,IFERROR(DATE(VALUE(LEFT('Paste data'!I241,4)),VALUE(MID('Paste data'!I241,6,2)),VALUE(MID('Paste data'!I241,9,2)))+VALUE(MID('Paste data'!I241,12,2))/24+VALUE(MID('Paste data'!I241,15,2))/1440,""))),2)),"")</f>
      </c>
      <c r="G241" s="12">
        <f>IFERROR(IF(OR('Paste data'!H241="",'Paste data'!J241=""),"",ROUND((IF(ISNUMBER('Paste data'!J241),'Paste data'!J241,IFERROR(DATE(VALUE(LEFT('Paste data'!J241,4)),VALUE(MID('Paste data'!J241,6,2)),VALUE(MID('Paste data'!J241,9,2)))+VALUE(MID('Paste data'!J241,12,2))/24+VALUE(MID('Paste data'!J241,15,2))/1440,"")))-(IF(ISNUMBER('Paste data'!H241),'Paste data'!H241,IFERROR(DATE(VALUE(LEFT('Paste data'!H241,4)),VALUE(MID('Paste data'!H241,6,2)),VALUE(MID('Paste data'!H241,9,2)))+VALUE(MID('Paste data'!H241,12,2))/24+VALUE(MID('Paste data'!H241,15,2))/1440,""))),2)),"")</f>
      </c>
      <c r="H241" s="11">
        <f>IFERROR(IF('Paste data'!J241="","",(IF(ISNUMBER('Paste data'!J241),'Paste data'!J241,IFERROR(DATE(VALUE(LEFT('Paste data'!J241,4)),VALUE(MID('Paste data'!J241,6,2)),VALUE(MID('Paste data'!J241,9,2)))+VALUE(MID('Paste data'!J241,12,2))/24+VALUE(MID('Paste data'!J241,15,2))/1440,"")))-WEEKDAY((IF(ISNUMBER('Paste data'!J241),'Paste data'!J241,IFERROR(DATE(VALUE(LEFT('Paste data'!J241,4)),VALUE(MID('Paste data'!J241,6,2)),VALUE(MID('Paste data'!J241,9,2)))+VALUE(MID('Paste data'!J241,12,2))/24+VALUE(MID('Paste data'!J241,15,2))/1440,""))),3)),"")</f>
      </c>
    </row>
    <row r="242" spans="1:8" x14ac:dyDescent="0.25">
      <c r="A242" s="11">
        <f>IF('Paste data'!A242="","",'Paste data'!A242)</f>
      </c>
      <c r="B242" s="4">
        <f>IF('Paste data'!A242="","",'Paste data'!F242)</f>
      </c>
      <c r="C242" s="4">
        <f>IF('Paste data'!A242="","",'Paste data'!G242)</f>
      </c>
      <c r="D242" s="4">
        <f>IF('Paste data'!A242="","",'Paste data'!D242)</f>
      </c>
      <c r="E242" s="12">
        <f>IFERROR(IF(OR('Paste data'!H242="",'Paste data'!I242=""),"",ROUND((IF(ISNUMBER('Paste data'!I242),'Paste data'!I242,IFERROR(DATE(VALUE(LEFT('Paste data'!I242,4)),VALUE(MID('Paste data'!I242,6,2)),VALUE(MID('Paste data'!I242,9,2)))+VALUE(MID('Paste data'!I242,12,2))/24+VALUE(MID('Paste data'!I242,15,2))/1440,"")))-(IF(ISNUMBER('Paste data'!H242),'Paste data'!H242,IFERROR(DATE(VALUE(LEFT('Paste data'!H242,4)),VALUE(MID('Paste data'!H242,6,2)),VALUE(MID('Paste data'!H242,9,2)))+VALUE(MID('Paste data'!H242,12,2))/24+VALUE(MID('Paste data'!H242,15,2))/1440,""))),2)),"")</f>
      </c>
      <c r="F242" s="12">
        <f>IFERROR(IF(OR('Paste data'!I242="",'Paste data'!J242=""),"",ROUND((IF(ISNUMBER('Paste data'!J242),'Paste data'!J242,IFERROR(DATE(VALUE(LEFT('Paste data'!J242,4)),VALUE(MID('Paste data'!J242,6,2)),VALUE(MID('Paste data'!J242,9,2)))+VALUE(MID('Paste data'!J242,12,2))/24+VALUE(MID('Paste data'!J242,15,2))/1440,"")))-(IF(ISNUMBER('Paste data'!I242),'Paste data'!I242,IFERROR(DATE(VALUE(LEFT('Paste data'!I242,4)),VALUE(MID('Paste data'!I242,6,2)),VALUE(MID('Paste data'!I242,9,2)))+VALUE(MID('Paste data'!I242,12,2))/24+VALUE(MID('Paste data'!I242,15,2))/1440,""))),2)),"")</f>
      </c>
      <c r="G242" s="12">
        <f>IFERROR(IF(OR('Paste data'!H242="",'Paste data'!J242=""),"",ROUND((IF(ISNUMBER('Paste data'!J242),'Paste data'!J242,IFERROR(DATE(VALUE(LEFT('Paste data'!J242,4)),VALUE(MID('Paste data'!J242,6,2)),VALUE(MID('Paste data'!J242,9,2)))+VALUE(MID('Paste data'!J242,12,2))/24+VALUE(MID('Paste data'!J242,15,2))/1440,"")))-(IF(ISNUMBER('Paste data'!H242),'Paste data'!H242,IFERROR(DATE(VALUE(LEFT('Paste data'!H242,4)),VALUE(MID('Paste data'!H242,6,2)),VALUE(MID('Paste data'!H242,9,2)))+VALUE(MID('Paste data'!H242,12,2))/24+VALUE(MID('Paste data'!H242,15,2))/1440,""))),2)),"")</f>
      </c>
      <c r="H242" s="11">
        <f>IFERROR(IF('Paste data'!J242="","",(IF(ISNUMBER('Paste data'!J242),'Paste data'!J242,IFERROR(DATE(VALUE(LEFT('Paste data'!J242,4)),VALUE(MID('Paste data'!J242,6,2)),VALUE(MID('Paste data'!J242,9,2)))+VALUE(MID('Paste data'!J242,12,2))/24+VALUE(MID('Paste data'!J242,15,2))/1440,"")))-WEEKDAY((IF(ISNUMBER('Paste data'!J242),'Paste data'!J242,IFERROR(DATE(VALUE(LEFT('Paste data'!J242,4)),VALUE(MID('Paste data'!J242,6,2)),VALUE(MID('Paste data'!J242,9,2)))+VALUE(MID('Paste data'!J242,12,2))/24+VALUE(MID('Paste data'!J242,15,2))/1440,""))),3)),"")</f>
      </c>
    </row>
    <row r="243" spans="1:8" x14ac:dyDescent="0.25">
      <c r="A243" s="11">
        <f>IF('Paste data'!A243="","",'Paste data'!A243)</f>
      </c>
      <c r="B243" s="4">
        <f>IF('Paste data'!A243="","",'Paste data'!F243)</f>
      </c>
      <c r="C243" s="4">
        <f>IF('Paste data'!A243="","",'Paste data'!G243)</f>
      </c>
      <c r="D243" s="4">
        <f>IF('Paste data'!A243="","",'Paste data'!D243)</f>
      </c>
      <c r="E243" s="12">
        <f>IFERROR(IF(OR('Paste data'!H243="",'Paste data'!I243=""),"",ROUND((IF(ISNUMBER('Paste data'!I243),'Paste data'!I243,IFERROR(DATE(VALUE(LEFT('Paste data'!I243,4)),VALUE(MID('Paste data'!I243,6,2)),VALUE(MID('Paste data'!I243,9,2)))+VALUE(MID('Paste data'!I243,12,2))/24+VALUE(MID('Paste data'!I243,15,2))/1440,"")))-(IF(ISNUMBER('Paste data'!H243),'Paste data'!H243,IFERROR(DATE(VALUE(LEFT('Paste data'!H243,4)),VALUE(MID('Paste data'!H243,6,2)),VALUE(MID('Paste data'!H243,9,2)))+VALUE(MID('Paste data'!H243,12,2))/24+VALUE(MID('Paste data'!H243,15,2))/1440,""))),2)),"")</f>
      </c>
      <c r="F243" s="12">
        <f>IFERROR(IF(OR('Paste data'!I243="",'Paste data'!J243=""),"",ROUND((IF(ISNUMBER('Paste data'!J243),'Paste data'!J243,IFERROR(DATE(VALUE(LEFT('Paste data'!J243,4)),VALUE(MID('Paste data'!J243,6,2)),VALUE(MID('Paste data'!J243,9,2)))+VALUE(MID('Paste data'!J243,12,2))/24+VALUE(MID('Paste data'!J243,15,2))/1440,"")))-(IF(ISNUMBER('Paste data'!I243),'Paste data'!I243,IFERROR(DATE(VALUE(LEFT('Paste data'!I243,4)),VALUE(MID('Paste data'!I243,6,2)),VALUE(MID('Paste data'!I243,9,2)))+VALUE(MID('Paste data'!I243,12,2))/24+VALUE(MID('Paste data'!I243,15,2))/1440,""))),2)),"")</f>
      </c>
      <c r="G243" s="12">
        <f>IFERROR(IF(OR('Paste data'!H243="",'Paste data'!J243=""),"",ROUND((IF(ISNUMBER('Paste data'!J243),'Paste data'!J243,IFERROR(DATE(VALUE(LEFT('Paste data'!J243,4)),VALUE(MID('Paste data'!J243,6,2)),VALUE(MID('Paste data'!J243,9,2)))+VALUE(MID('Paste data'!J243,12,2))/24+VALUE(MID('Paste data'!J243,15,2))/1440,"")))-(IF(ISNUMBER('Paste data'!H243),'Paste data'!H243,IFERROR(DATE(VALUE(LEFT('Paste data'!H243,4)),VALUE(MID('Paste data'!H243,6,2)),VALUE(MID('Paste data'!H243,9,2)))+VALUE(MID('Paste data'!H243,12,2))/24+VALUE(MID('Paste data'!H243,15,2))/1440,""))),2)),"")</f>
      </c>
      <c r="H243" s="11">
        <f>IFERROR(IF('Paste data'!J243="","",(IF(ISNUMBER('Paste data'!J243),'Paste data'!J243,IFERROR(DATE(VALUE(LEFT('Paste data'!J243,4)),VALUE(MID('Paste data'!J243,6,2)),VALUE(MID('Paste data'!J243,9,2)))+VALUE(MID('Paste data'!J243,12,2))/24+VALUE(MID('Paste data'!J243,15,2))/1440,"")))-WEEKDAY((IF(ISNUMBER('Paste data'!J243),'Paste data'!J243,IFERROR(DATE(VALUE(LEFT('Paste data'!J243,4)),VALUE(MID('Paste data'!J243,6,2)),VALUE(MID('Paste data'!J243,9,2)))+VALUE(MID('Paste data'!J243,12,2))/24+VALUE(MID('Paste data'!J243,15,2))/1440,""))),3)),"")</f>
      </c>
    </row>
    <row r="244" spans="1:8" x14ac:dyDescent="0.25">
      <c r="A244" s="11">
        <f>IF('Paste data'!A244="","",'Paste data'!A244)</f>
      </c>
      <c r="B244" s="4">
        <f>IF('Paste data'!A244="","",'Paste data'!F244)</f>
      </c>
      <c r="C244" s="4">
        <f>IF('Paste data'!A244="","",'Paste data'!G244)</f>
      </c>
      <c r="D244" s="4">
        <f>IF('Paste data'!A244="","",'Paste data'!D244)</f>
      </c>
      <c r="E244" s="12">
        <f>IFERROR(IF(OR('Paste data'!H244="",'Paste data'!I244=""),"",ROUND((IF(ISNUMBER('Paste data'!I244),'Paste data'!I244,IFERROR(DATE(VALUE(LEFT('Paste data'!I244,4)),VALUE(MID('Paste data'!I244,6,2)),VALUE(MID('Paste data'!I244,9,2)))+VALUE(MID('Paste data'!I244,12,2))/24+VALUE(MID('Paste data'!I244,15,2))/1440,"")))-(IF(ISNUMBER('Paste data'!H244),'Paste data'!H244,IFERROR(DATE(VALUE(LEFT('Paste data'!H244,4)),VALUE(MID('Paste data'!H244,6,2)),VALUE(MID('Paste data'!H244,9,2)))+VALUE(MID('Paste data'!H244,12,2))/24+VALUE(MID('Paste data'!H244,15,2))/1440,""))),2)),"")</f>
      </c>
      <c r="F244" s="12">
        <f>IFERROR(IF(OR('Paste data'!I244="",'Paste data'!J244=""),"",ROUND((IF(ISNUMBER('Paste data'!J244),'Paste data'!J244,IFERROR(DATE(VALUE(LEFT('Paste data'!J244,4)),VALUE(MID('Paste data'!J244,6,2)),VALUE(MID('Paste data'!J244,9,2)))+VALUE(MID('Paste data'!J244,12,2))/24+VALUE(MID('Paste data'!J244,15,2))/1440,"")))-(IF(ISNUMBER('Paste data'!I244),'Paste data'!I244,IFERROR(DATE(VALUE(LEFT('Paste data'!I244,4)),VALUE(MID('Paste data'!I244,6,2)),VALUE(MID('Paste data'!I244,9,2)))+VALUE(MID('Paste data'!I244,12,2))/24+VALUE(MID('Paste data'!I244,15,2))/1440,""))),2)),"")</f>
      </c>
      <c r="G244" s="12">
        <f>IFERROR(IF(OR('Paste data'!H244="",'Paste data'!J244=""),"",ROUND((IF(ISNUMBER('Paste data'!J244),'Paste data'!J244,IFERROR(DATE(VALUE(LEFT('Paste data'!J244,4)),VALUE(MID('Paste data'!J244,6,2)),VALUE(MID('Paste data'!J244,9,2)))+VALUE(MID('Paste data'!J244,12,2))/24+VALUE(MID('Paste data'!J244,15,2))/1440,"")))-(IF(ISNUMBER('Paste data'!H244),'Paste data'!H244,IFERROR(DATE(VALUE(LEFT('Paste data'!H244,4)),VALUE(MID('Paste data'!H244,6,2)),VALUE(MID('Paste data'!H244,9,2)))+VALUE(MID('Paste data'!H244,12,2))/24+VALUE(MID('Paste data'!H244,15,2))/1440,""))),2)),"")</f>
      </c>
      <c r="H244" s="11">
        <f>IFERROR(IF('Paste data'!J244="","",(IF(ISNUMBER('Paste data'!J244),'Paste data'!J244,IFERROR(DATE(VALUE(LEFT('Paste data'!J244,4)),VALUE(MID('Paste data'!J244,6,2)),VALUE(MID('Paste data'!J244,9,2)))+VALUE(MID('Paste data'!J244,12,2))/24+VALUE(MID('Paste data'!J244,15,2))/1440,"")))-WEEKDAY((IF(ISNUMBER('Paste data'!J244),'Paste data'!J244,IFERROR(DATE(VALUE(LEFT('Paste data'!J244,4)),VALUE(MID('Paste data'!J244,6,2)),VALUE(MID('Paste data'!J244,9,2)))+VALUE(MID('Paste data'!J244,12,2))/24+VALUE(MID('Paste data'!J244,15,2))/1440,""))),3)),"")</f>
      </c>
    </row>
    <row r="245" spans="1:8" x14ac:dyDescent="0.25">
      <c r="A245" s="11">
        <f>IF('Paste data'!A245="","",'Paste data'!A245)</f>
      </c>
      <c r="B245" s="4">
        <f>IF('Paste data'!A245="","",'Paste data'!F245)</f>
      </c>
      <c r="C245" s="4">
        <f>IF('Paste data'!A245="","",'Paste data'!G245)</f>
      </c>
      <c r="D245" s="4">
        <f>IF('Paste data'!A245="","",'Paste data'!D245)</f>
      </c>
      <c r="E245" s="12">
        <f>IFERROR(IF(OR('Paste data'!H245="",'Paste data'!I245=""),"",ROUND((IF(ISNUMBER('Paste data'!I245),'Paste data'!I245,IFERROR(DATE(VALUE(LEFT('Paste data'!I245,4)),VALUE(MID('Paste data'!I245,6,2)),VALUE(MID('Paste data'!I245,9,2)))+VALUE(MID('Paste data'!I245,12,2))/24+VALUE(MID('Paste data'!I245,15,2))/1440,"")))-(IF(ISNUMBER('Paste data'!H245),'Paste data'!H245,IFERROR(DATE(VALUE(LEFT('Paste data'!H245,4)),VALUE(MID('Paste data'!H245,6,2)),VALUE(MID('Paste data'!H245,9,2)))+VALUE(MID('Paste data'!H245,12,2))/24+VALUE(MID('Paste data'!H245,15,2))/1440,""))),2)),"")</f>
      </c>
      <c r="F245" s="12">
        <f>IFERROR(IF(OR('Paste data'!I245="",'Paste data'!J245=""),"",ROUND((IF(ISNUMBER('Paste data'!J245),'Paste data'!J245,IFERROR(DATE(VALUE(LEFT('Paste data'!J245,4)),VALUE(MID('Paste data'!J245,6,2)),VALUE(MID('Paste data'!J245,9,2)))+VALUE(MID('Paste data'!J245,12,2))/24+VALUE(MID('Paste data'!J245,15,2))/1440,"")))-(IF(ISNUMBER('Paste data'!I245),'Paste data'!I245,IFERROR(DATE(VALUE(LEFT('Paste data'!I245,4)),VALUE(MID('Paste data'!I245,6,2)),VALUE(MID('Paste data'!I245,9,2)))+VALUE(MID('Paste data'!I245,12,2))/24+VALUE(MID('Paste data'!I245,15,2))/1440,""))),2)),"")</f>
      </c>
      <c r="G245" s="12">
        <f>IFERROR(IF(OR('Paste data'!H245="",'Paste data'!J245=""),"",ROUND((IF(ISNUMBER('Paste data'!J245),'Paste data'!J245,IFERROR(DATE(VALUE(LEFT('Paste data'!J245,4)),VALUE(MID('Paste data'!J245,6,2)),VALUE(MID('Paste data'!J245,9,2)))+VALUE(MID('Paste data'!J245,12,2))/24+VALUE(MID('Paste data'!J245,15,2))/1440,"")))-(IF(ISNUMBER('Paste data'!H245),'Paste data'!H245,IFERROR(DATE(VALUE(LEFT('Paste data'!H245,4)),VALUE(MID('Paste data'!H245,6,2)),VALUE(MID('Paste data'!H245,9,2)))+VALUE(MID('Paste data'!H245,12,2))/24+VALUE(MID('Paste data'!H245,15,2))/1440,""))),2)),"")</f>
      </c>
      <c r="H245" s="11">
        <f>IFERROR(IF('Paste data'!J245="","",(IF(ISNUMBER('Paste data'!J245),'Paste data'!J245,IFERROR(DATE(VALUE(LEFT('Paste data'!J245,4)),VALUE(MID('Paste data'!J245,6,2)),VALUE(MID('Paste data'!J245,9,2)))+VALUE(MID('Paste data'!J245,12,2))/24+VALUE(MID('Paste data'!J245,15,2))/1440,"")))-WEEKDAY((IF(ISNUMBER('Paste data'!J245),'Paste data'!J245,IFERROR(DATE(VALUE(LEFT('Paste data'!J245,4)),VALUE(MID('Paste data'!J245,6,2)),VALUE(MID('Paste data'!J245,9,2)))+VALUE(MID('Paste data'!J245,12,2))/24+VALUE(MID('Paste data'!J245,15,2))/1440,""))),3)),"")</f>
      </c>
    </row>
    <row r="246" spans="1:8" x14ac:dyDescent="0.25">
      <c r="A246" s="11">
        <f>IF('Paste data'!A246="","",'Paste data'!A246)</f>
      </c>
      <c r="B246" s="4">
        <f>IF('Paste data'!A246="","",'Paste data'!F246)</f>
      </c>
      <c r="C246" s="4">
        <f>IF('Paste data'!A246="","",'Paste data'!G246)</f>
      </c>
      <c r="D246" s="4">
        <f>IF('Paste data'!A246="","",'Paste data'!D246)</f>
      </c>
      <c r="E246" s="12">
        <f>IFERROR(IF(OR('Paste data'!H246="",'Paste data'!I246=""),"",ROUND((IF(ISNUMBER('Paste data'!I246),'Paste data'!I246,IFERROR(DATE(VALUE(LEFT('Paste data'!I246,4)),VALUE(MID('Paste data'!I246,6,2)),VALUE(MID('Paste data'!I246,9,2)))+VALUE(MID('Paste data'!I246,12,2))/24+VALUE(MID('Paste data'!I246,15,2))/1440,"")))-(IF(ISNUMBER('Paste data'!H246),'Paste data'!H246,IFERROR(DATE(VALUE(LEFT('Paste data'!H246,4)),VALUE(MID('Paste data'!H246,6,2)),VALUE(MID('Paste data'!H246,9,2)))+VALUE(MID('Paste data'!H246,12,2))/24+VALUE(MID('Paste data'!H246,15,2))/1440,""))),2)),"")</f>
      </c>
      <c r="F246" s="12">
        <f>IFERROR(IF(OR('Paste data'!I246="",'Paste data'!J246=""),"",ROUND((IF(ISNUMBER('Paste data'!J246),'Paste data'!J246,IFERROR(DATE(VALUE(LEFT('Paste data'!J246,4)),VALUE(MID('Paste data'!J246,6,2)),VALUE(MID('Paste data'!J246,9,2)))+VALUE(MID('Paste data'!J246,12,2))/24+VALUE(MID('Paste data'!J246,15,2))/1440,"")))-(IF(ISNUMBER('Paste data'!I246),'Paste data'!I246,IFERROR(DATE(VALUE(LEFT('Paste data'!I246,4)),VALUE(MID('Paste data'!I246,6,2)),VALUE(MID('Paste data'!I246,9,2)))+VALUE(MID('Paste data'!I246,12,2))/24+VALUE(MID('Paste data'!I246,15,2))/1440,""))),2)),"")</f>
      </c>
      <c r="G246" s="12">
        <f>IFERROR(IF(OR('Paste data'!H246="",'Paste data'!J246=""),"",ROUND((IF(ISNUMBER('Paste data'!J246),'Paste data'!J246,IFERROR(DATE(VALUE(LEFT('Paste data'!J246,4)),VALUE(MID('Paste data'!J246,6,2)),VALUE(MID('Paste data'!J246,9,2)))+VALUE(MID('Paste data'!J246,12,2))/24+VALUE(MID('Paste data'!J246,15,2))/1440,"")))-(IF(ISNUMBER('Paste data'!H246),'Paste data'!H246,IFERROR(DATE(VALUE(LEFT('Paste data'!H246,4)),VALUE(MID('Paste data'!H246,6,2)),VALUE(MID('Paste data'!H246,9,2)))+VALUE(MID('Paste data'!H246,12,2))/24+VALUE(MID('Paste data'!H246,15,2))/1440,""))),2)),"")</f>
      </c>
      <c r="H246" s="11">
        <f>IFERROR(IF('Paste data'!J246="","",(IF(ISNUMBER('Paste data'!J246),'Paste data'!J246,IFERROR(DATE(VALUE(LEFT('Paste data'!J246,4)),VALUE(MID('Paste data'!J246,6,2)),VALUE(MID('Paste data'!J246,9,2)))+VALUE(MID('Paste data'!J246,12,2))/24+VALUE(MID('Paste data'!J246,15,2))/1440,"")))-WEEKDAY((IF(ISNUMBER('Paste data'!J246),'Paste data'!J246,IFERROR(DATE(VALUE(LEFT('Paste data'!J246,4)),VALUE(MID('Paste data'!J246,6,2)),VALUE(MID('Paste data'!J246,9,2)))+VALUE(MID('Paste data'!J246,12,2))/24+VALUE(MID('Paste data'!J246,15,2))/1440,""))),3)),"")</f>
      </c>
    </row>
    <row r="247" spans="1:8" x14ac:dyDescent="0.25">
      <c r="A247" s="11">
        <f>IF('Paste data'!A247="","",'Paste data'!A247)</f>
      </c>
      <c r="B247" s="4">
        <f>IF('Paste data'!A247="","",'Paste data'!F247)</f>
      </c>
      <c r="C247" s="4">
        <f>IF('Paste data'!A247="","",'Paste data'!G247)</f>
      </c>
      <c r="D247" s="4">
        <f>IF('Paste data'!A247="","",'Paste data'!D247)</f>
      </c>
      <c r="E247" s="12">
        <f>IFERROR(IF(OR('Paste data'!H247="",'Paste data'!I247=""),"",ROUND((IF(ISNUMBER('Paste data'!I247),'Paste data'!I247,IFERROR(DATE(VALUE(LEFT('Paste data'!I247,4)),VALUE(MID('Paste data'!I247,6,2)),VALUE(MID('Paste data'!I247,9,2)))+VALUE(MID('Paste data'!I247,12,2))/24+VALUE(MID('Paste data'!I247,15,2))/1440,"")))-(IF(ISNUMBER('Paste data'!H247),'Paste data'!H247,IFERROR(DATE(VALUE(LEFT('Paste data'!H247,4)),VALUE(MID('Paste data'!H247,6,2)),VALUE(MID('Paste data'!H247,9,2)))+VALUE(MID('Paste data'!H247,12,2))/24+VALUE(MID('Paste data'!H247,15,2))/1440,""))),2)),"")</f>
      </c>
      <c r="F247" s="12">
        <f>IFERROR(IF(OR('Paste data'!I247="",'Paste data'!J247=""),"",ROUND((IF(ISNUMBER('Paste data'!J247),'Paste data'!J247,IFERROR(DATE(VALUE(LEFT('Paste data'!J247,4)),VALUE(MID('Paste data'!J247,6,2)),VALUE(MID('Paste data'!J247,9,2)))+VALUE(MID('Paste data'!J247,12,2))/24+VALUE(MID('Paste data'!J247,15,2))/1440,"")))-(IF(ISNUMBER('Paste data'!I247),'Paste data'!I247,IFERROR(DATE(VALUE(LEFT('Paste data'!I247,4)),VALUE(MID('Paste data'!I247,6,2)),VALUE(MID('Paste data'!I247,9,2)))+VALUE(MID('Paste data'!I247,12,2))/24+VALUE(MID('Paste data'!I247,15,2))/1440,""))),2)),"")</f>
      </c>
      <c r="G247" s="12">
        <f>IFERROR(IF(OR('Paste data'!H247="",'Paste data'!J247=""),"",ROUND((IF(ISNUMBER('Paste data'!J247),'Paste data'!J247,IFERROR(DATE(VALUE(LEFT('Paste data'!J247,4)),VALUE(MID('Paste data'!J247,6,2)),VALUE(MID('Paste data'!J247,9,2)))+VALUE(MID('Paste data'!J247,12,2))/24+VALUE(MID('Paste data'!J247,15,2))/1440,"")))-(IF(ISNUMBER('Paste data'!H247),'Paste data'!H247,IFERROR(DATE(VALUE(LEFT('Paste data'!H247,4)),VALUE(MID('Paste data'!H247,6,2)),VALUE(MID('Paste data'!H247,9,2)))+VALUE(MID('Paste data'!H247,12,2))/24+VALUE(MID('Paste data'!H247,15,2))/1440,""))),2)),"")</f>
      </c>
      <c r="H247" s="11">
        <f>IFERROR(IF('Paste data'!J247="","",(IF(ISNUMBER('Paste data'!J247),'Paste data'!J247,IFERROR(DATE(VALUE(LEFT('Paste data'!J247,4)),VALUE(MID('Paste data'!J247,6,2)),VALUE(MID('Paste data'!J247,9,2)))+VALUE(MID('Paste data'!J247,12,2))/24+VALUE(MID('Paste data'!J247,15,2))/1440,"")))-WEEKDAY((IF(ISNUMBER('Paste data'!J247),'Paste data'!J247,IFERROR(DATE(VALUE(LEFT('Paste data'!J247,4)),VALUE(MID('Paste data'!J247,6,2)),VALUE(MID('Paste data'!J247,9,2)))+VALUE(MID('Paste data'!J247,12,2))/24+VALUE(MID('Paste data'!J247,15,2))/1440,""))),3)),"")</f>
      </c>
    </row>
    <row r="248" spans="1:8" x14ac:dyDescent="0.25">
      <c r="A248" s="11">
        <f>IF('Paste data'!A248="","",'Paste data'!A248)</f>
      </c>
      <c r="B248" s="4">
        <f>IF('Paste data'!A248="","",'Paste data'!F248)</f>
      </c>
      <c r="C248" s="4">
        <f>IF('Paste data'!A248="","",'Paste data'!G248)</f>
      </c>
      <c r="D248" s="4">
        <f>IF('Paste data'!A248="","",'Paste data'!D248)</f>
      </c>
      <c r="E248" s="12">
        <f>IFERROR(IF(OR('Paste data'!H248="",'Paste data'!I248=""),"",ROUND((IF(ISNUMBER('Paste data'!I248),'Paste data'!I248,IFERROR(DATE(VALUE(LEFT('Paste data'!I248,4)),VALUE(MID('Paste data'!I248,6,2)),VALUE(MID('Paste data'!I248,9,2)))+VALUE(MID('Paste data'!I248,12,2))/24+VALUE(MID('Paste data'!I248,15,2))/1440,"")))-(IF(ISNUMBER('Paste data'!H248),'Paste data'!H248,IFERROR(DATE(VALUE(LEFT('Paste data'!H248,4)),VALUE(MID('Paste data'!H248,6,2)),VALUE(MID('Paste data'!H248,9,2)))+VALUE(MID('Paste data'!H248,12,2))/24+VALUE(MID('Paste data'!H248,15,2))/1440,""))),2)),"")</f>
      </c>
      <c r="F248" s="12">
        <f>IFERROR(IF(OR('Paste data'!I248="",'Paste data'!J248=""),"",ROUND((IF(ISNUMBER('Paste data'!J248),'Paste data'!J248,IFERROR(DATE(VALUE(LEFT('Paste data'!J248,4)),VALUE(MID('Paste data'!J248,6,2)),VALUE(MID('Paste data'!J248,9,2)))+VALUE(MID('Paste data'!J248,12,2))/24+VALUE(MID('Paste data'!J248,15,2))/1440,"")))-(IF(ISNUMBER('Paste data'!I248),'Paste data'!I248,IFERROR(DATE(VALUE(LEFT('Paste data'!I248,4)),VALUE(MID('Paste data'!I248,6,2)),VALUE(MID('Paste data'!I248,9,2)))+VALUE(MID('Paste data'!I248,12,2))/24+VALUE(MID('Paste data'!I248,15,2))/1440,""))),2)),"")</f>
      </c>
      <c r="G248" s="12">
        <f>IFERROR(IF(OR('Paste data'!H248="",'Paste data'!J248=""),"",ROUND((IF(ISNUMBER('Paste data'!J248),'Paste data'!J248,IFERROR(DATE(VALUE(LEFT('Paste data'!J248,4)),VALUE(MID('Paste data'!J248,6,2)),VALUE(MID('Paste data'!J248,9,2)))+VALUE(MID('Paste data'!J248,12,2))/24+VALUE(MID('Paste data'!J248,15,2))/1440,"")))-(IF(ISNUMBER('Paste data'!H248),'Paste data'!H248,IFERROR(DATE(VALUE(LEFT('Paste data'!H248,4)),VALUE(MID('Paste data'!H248,6,2)),VALUE(MID('Paste data'!H248,9,2)))+VALUE(MID('Paste data'!H248,12,2))/24+VALUE(MID('Paste data'!H248,15,2))/1440,""))),2)),"")</f>
      </c>
      <c r="H248" s="11">
        <f>IFERROR(IF('Paste data'!J248="","",(IF(ISNUMBER('Paste data'!J248),'Paste data'!J248,IFERROR(DATE(VALUE(LEFT('Paste data'!J248,4)),VALUE(MID('Paste data'!J248,6,2)),VALUE(MID('Paste data'!J248,9,2)))+VALUE(MID('Paste data'!J248,12,2))/24+VALUE(MID('Paste data'!J248,15,2))/1440,"")))-WEEKDAY((IF(ISNUMBER('Paste data'!J248),'Paste data'!J248,IFERROR(DATE(VALUE(LEFT('Paste data'!J248,4)),VALUE(MID('Paste data'!J248,6,2)),VALUE(MID('Paste data'!J248,9,2)))+VALUE(MID('Paste data'!J248,12,2))/24+VALUE(MID('Paste data'!J248,15,2))/1440,""))),3)),"")</f>
      </c>
    </row>
    <row r="249" spans="1:8" x14ac:dyDescent="0.25">
      <c r="A249" s="11">
        <f>IF('Paste data'!A249="","",'Paste data'!A249)</f>
      </c>
      <c r="B249" s="4">
        <f>IF('Paste data'!A249="","",'Paste data'!F249)</f>
      </c>
      <c r="C249" s="4">
        <f>IF('Paste data'!A249="","",'Paste data'!G249)</f>
      </c>
      <c r="D249" s="4">
        <f>IF('Paste data'!A249="","",'Paste data'!D249)</f>
      </c>
      <c r="E249" s="12">
        <f>IFERROR(IF(OR('Paste data'!H249="",'Paste data'!I249=""),"",ROUND((IF(ISNUMBER('Paste data'!I249),'Paste data'!I249,IFERROR(DATE(VALUE(LEFT('Paste data'!I249,4)),VALUE(MID('Paste data'!I249,6,2)),VALUE(MID('Paste data'!I249,9,2)))+VALUE(MID('Paste data'!I249,12,2))/24+VALUE(MID('Paste data'!I249,15,2))/1440,"")))-(IF(ISNUMBER('Paste data'!H249),'Paste data'!H249,IFERROR(DATE(VALUE(LEFT('Paste data'!H249,4)),VALUE(MID('Paste data'!H249,6,2)),VALUE(MID('Paste data'!H249,9,2)))+VALUE(MID('Paste data'!H249,12,2))/24+VALUE(MID('Paste data'!H249,15,2))/1440,""))),2)),"")</f>
      </c>
      <c r="F249" s="12">
        <f>IFERROR(IF(OR('Paste data'!I249="",'Paste data'!J249=""),"",ROUND((IF(ISNUMBER('Paste data'!J249),'Paste data'!J249,IFERROR(DATE(VALUE(LEFT('Paste data'!J249,4)),VALUE(MID('Paste data'!J249,6,2)),VALUE(MID('Paste data'!J249,9,2)))+VALUE(MID('Paste data'!J249,12,2))/24+VALUE(MID('Paste data'!J249,15,2))/1440,"")))-(IF(ISNUMBER('Paste data'!I249),'Paste data'!I249,IFERROR(DATE(VALUE(LEFT('Paste data'!I249,4)),VALUE(MID('Paste data'!I249,6,2)),VALUE(MID('Paste data'!I249,9,2)))+VALUE(MID('Paste data'!I249,12,2))/24+VALUE(MID('Paste data'!I249,15,2))/1440,""))),2)),"")</f>
      </c>
      <c r="G249" s="12">
        <f>IFERROR(IF(OR('Paste data'!H249="",'Paste data'!J249=""),"",ROUND((IF(ISNUMBER('Paste data'!J249),'Paste data'!J249,IFERROR(DATE(VALUE(LEFT('Paste data'!J249,4)),VALUE(MID('Paste data'!J249,6,2)),VALUE(MID('Paste data'!J249,9,2)))+VALUE(MID('Paste data'!J249,12,2))/24+VALUE(MID('Paste data'!J249,15,2))/1440,"")))-(IF(ISNUMBER('Paste data'!H249),'Paste data'!H249,IFERROR(DATE(VALUE(LEFT('Paste data'!H249,4)),VALUE(MID('Paste data'!H249,6,2)),VALUE(MID('Paste data'!H249,9,2)))+VALUE(MID('Paste data'!H249,12,2))/24+VALUE(MID('Paste data'!H249,15,2))/1440,""))),2)),"")</f>
      </c>
      <c r="H249" s="11">
        <f>IFERROR(IF('Paste data'!J249="","",(IF(ISNUMBER('Paste data'!J249),'Paste data'!J249,IFERROR(DATE(VALUE(LEFT('Paste data'!J249,4)),VALUE(MID('Paste data'!J249,6,2)),VALUE(MID('Paste data'!J249,9,2)))+VALUE(MID('Paste data'!J249,12,2))/24+VALUE(MID('Paste data'!J249,15,2))/1440,"")))-WEEKDAY((IF(ISNUMBER('Paste data'!J249),'Paste data'!J249,IFERROR(DATE(VALUE(LEFT('Paste data'!J249,4)),VALUE(MID('Paste data'!J249,6,2)),VALUE(MID('Paste data'!J249,9,2)))+VALUE(MID('Paste data'!J249,12,2))/24+VALUE(MID('Paste data'!J249,15,2))/1440,""))),3)),"")</f>
      </c>
    </row>
    <row r="250" spans="1:8" x14ac:dyDescent="0.25">
      <c r="A250" s="11">
        <f>IF('Paste data'!A250="","",'Paste data'!A250)</f>
      </c>
      <c r="B250" s="4">
        <f>IF('Paste data'!A250="","",'Paste data'!F250)</f>
      </c>
      <c r="C250" s="4">
        <f>IF('Paste data'!A250="","",'Paste data'!G250)</f>
      </c>
      <c r="D250" s="4">
        <f>IF('Paste data'!A250="","",'Paste data'!D250)</f>
      </c>
      <c r="E250" s="12">
        <f>IFERROR(IF(OR('Paste data'!H250="",'Paste data'!I250=""),"",ROUND((IF(ISNUMBER('Paste data'!I250),'Paste data'!I250,IFERROR(DATE(VALUE(LEFT('Paste data'!I250,4)),VALUE(MID('Paste data'!I250,6,2)),VALUE(MID('Paste data'!I250,9,2)))+VALUE(MID('Paste data'!I250,12,2))/24+VALUE(MID('Paste data'!I250,15,2))/1440,"")))-(IF(ISNUMBER('Paste data'!H250),'Paste data'!H250,IFERROR(DATE(VALUE(LEFT('Paste data'!H250,4)),VALUE(MID('Paste data'!H250,6,2)),VALUE(MID('Paste data'!H250,9,2)))+VALUE(MID('Paste data'!H250,12,2))/24+VALUE(MID('Paste data'!H250,15,2))/1440,""))),2)),"")</f>
      </c>
      <c r="F250" s="12">
        <f>IFERROR(IF(OR('Paste data'!I250="",'Paste data'!J250=""),"",ROUND((IF(ISNUMBER('Paste data'!J250),'Paste data'!J250,IFERROR(DATE(VALUE(LEFT('Paste data'!J250,4)),VALUE(MID('Paste data'!J250,6,2)),VALUE(MID('Paste data'!J250,9,2)))+VALUE(MID('Paste data'!J250,12,2))/24+VALUE(MID('Paste data'!J250,15,2))/1440,"")))-(IF(ISNUMBER('Paste data'!I250),'Paste data'!I250,IFERROR(DATE(VALUE(LEFT('Paste data'!I250,4)),VALUE(MID('Paste data'!I250,6,2)),VALUE(MID('Paste data'!I250,9,2)))+VALUE(MID('Paste data'!I250,12,2))/24+VALUE(MID('Paste data'!I250,15,2))/1440,""))),2)),"")</f>
      </c>
      <c r="G250" s="12">
        <f>IFERROR(IF(OR('Paste data'!H250="",'Paste data'!J250=""),"",ROUND((IF(ISNUMBER('Paste data'!J250),'Paste data'!J250,IFERROR(DATE(VALUE(LEFT('Paste data'!J250,4)),VALUE(MID('Paste data'!J250,6,2)),VALUE(MID('Paste data'!J250,9,2)))+VALUE(MID('Paste data'!J250,12,2))/24+VALUE(MID('Paste data'!J250,15,2))/1440,"")))-(IF(ISNUMBER('Paste data'!H250),'Paste data'!H250,IFERROR(DATE(VALUE(LEFT('Paste data'!H250,4)),VALUE(MID('Paste data'!H250,6,2)),VALUE(MID('Paste data'!H250,9,2)))+VALUE(MID('Paste data'!H250,12,2))/24+VALUE(MID('Paste data'!H250,15,2))/1440,""))),2)),"")</f>
      </c>
      <c r="H250" s="11">
        <f>IFERROR(IF('Paste data'!J250="","",(IF(ISNUMBER('Paste data'!J250),'Paste data'!J250,IFERROR(DATE(VALUE(LEFT('Paste data'!J250,4)),VALUE(MID('Paste data'!J250,6,2)),VALUE(MID('Paste data'!J250,9,2)))+VALUE(MID('Paste data'!J250,12,2))/24+VALUE(MID('Paste data'!J250,15,2))/1440,"")))-WEEKDAY((IF(ISNUMBER('Paste data'!J250),'Paste data'!J250,IFERROR(DATE(VALUE(LEFT('Paste data'!J250,4)),VALUE(MID('Paste data'!J250,6,2)),VALUE(MID('Paste data'!J250,9,2)))+VALUE(MID('Paste data'!J250,12,2))/24+VALUE(MID('Paste data'!J250,15,2))/1440,""))),3)),"")</f>
      </c>
    </row>
    <row r="251" spans="1:8" x14ac:dyDescent="0.25">
      <c r="A251" s="11">
        <f>IF('Paste data'!A251="","",'Paste data'!A251)</f>
      </c>
      <c r="B251" s="4">
        <f>IF('Paste data'!A251="","",'Paste data'!F251)</f>
      </c>
      <c r="C251" s="4">
        <f>IF('Paste data'!A251="","",'Paste data'!G251)</f>
      </c>
      <c r="D251" s="4">
        <f>IF('Paste data'!A251="","",'Paste data'!D251)</f>
      </c>
      <c r="E251" s="12">
        <f>IFERROR(IF(OR('Paste data'!H251="",'Paste data'!I251=""),"",ROUND((IF(ISNUMBER('Paste data'!I251),'Paste data'!I251,IFERROR(DATE(VALUE(LEFT('Paste data'!I251,4)),VALUE(MID('Paste data'!I251,6,2)),VALUE(MID('Paste data'!I251,9,2)))+VALUE(MID('Paste data'!I251,12,2))/24+VALUE(MID('Paste data'!I251,15,2))/1440,"")))-(IF(ISNUMBER('Paste data'!H251),'Paste data'!H251,IFERROR(DATE(VALUE(LEFT('Paste data'!H251,4)),VALUE(MID('Paste data'!H251,6,2)),VALUE(MID('Paste data'!H251,9,2)))+VALUE(MID('Paste data'!H251,12,2))/24+VALUE(MID('Paste data'!H251,15,2))/1440,""))),2)),"")</f>
      </c>
      <c r="F251" s="12">
        <f>IFERROR(IF(OR('Paste data'!I251="",'Paste data'!J251=""),"",ROUND((IF(ISNUMBER('Paste data'!J251),'Paste data'!J251,IFERROR(DATE(VALUE(LEFT('Paste data'!J251,4)),VALUE(MID('Paste data'!J251,6,2)),VALUE(MID('Paste data'!J251,9,2)))+VALUE(MID('Paste data'!J251,12,2))/24+VALUE(MID('Paste data'!J251,15,2))/1440,"")))-(IF(ISNUMBER('Paste data'!I251),'Paste data'!I251,IFERROR(DATE(VALUE(LEFT('Paste data'!I251,4)),VALUE(MID('Paste data'!I251,6,2)),VALUE(MID('Paste data'!I251,9,2)))+VALUE(MID('Paste data'!I251,12,2))/24+VALUE(MID('Paste data'!I251,15,2))/1440,""))),2)),"")</f>
      </c>
      <c r="G251" s="12">
        <f>IFERROR(IF(OR('Paste data'!H251="",'Paste data'!J251=""),"",ROUND((IF(ISNUMBER('Paste data'!J251),'Paste data'!J251,IFERROR(DATE(VALUE(LEFT('Paste data'!J251,4)),VALUE(MID('Paste data'!J251,6,2)),VALUE(MID('Paste data'!J251,9,2)))+VALUE(MID('Paste data'!J251,12,2))/24+VALUE(MID('Paste data'!J251,15,2))/1440,"")))-(IF(ISNUMBER('Paste data'!H251),'Paste data'!H251,IFERROR(DATE(VALUE(LEFT('Paste data'!H251,4)),VALUE(MID('Paste data'!H251,6,2)),VALUE(MID('Paste data'!H251,9,2)))+VALUE(MID('Paste data'!H251,12,2))/24+VALUE(MID('Paste data'!H251,15,2))/1440,""))),2)),"")</f>
      </c>
      <c r="H251" s="11">
        <f>IFERROR(IF('Paste data'!J251="","",(IF(ISNUMBER('Paste data'!J251),'Paste data'!J251,IFERROR(DATE(VALUE(LEFT('Paste data'!J251,4)),VALUE(MID('Paste data'!J251,6,2)),VALUE(MID('Paste data'!J251,9,2)))+VALUE(MID('Paste data'!J251,12,2))/24+VALUE(MID('Paste data'!J251,15,2))/1440,"")))-WEEKDAY((IF(ISNUMBER('Paste data'!J251),'Paste data'!J251,IFERROR(DATE(VALUE(LEFT('Paste data'!J251,4)),VALUE(MID('Paste data'!J251,6,2)),VALUE(MID('Paste data'!J251,9,2)))+VALUE(MID('Paste data'!J251,12,2))/24+VALUE(MID('Paste data'!J251,15,2))/1440,""))),3)),"")</f>
      </c>
    </row>
    <row r="252" spans="1:8" x14ac:dyDescent="0.25">
      <c r="A252" s="11">
        <f>IF('Paste data'!A252="","",'Paste data'!A252)</f>
      </c>
      <c r="B252" s="4">
        <f>IF('Paste data'!A252="","",'Paste data'!F252)</f>
      </c>
      <c r="C252" s="4">
        <f>IF('Paste data'!A252="","",'Paste data'!G252)</f>
      </c>
      <c r="D252" s="4">
        <f>IF('Paste data'!A252="","",'Paste data'!D252)</f>
      </c>
      <c r="E252" s="12">
        <f>IFERROR(IF(OR('Paste data'!H252="",'Paste data'!I252=""),"",ROUND((IF(ISNUMBER('Paste data'!I252),'Paste data'!I252,IFERROR(DATE(VALUE(LEFT('Paste data'!I252,4)),VALUE(MID('Paste data'!I252,6,2)),VALUE(MID('Paste data'!I252,9,2)))+VALUE(MID('Paste data'!I252,12,2))/24+VALUE(MID('Paste data'!I252,15,2))/1440,"")))-(IF(ISNUMBER('Paste data'!H252),'Paste data'!H252,IFERROR(DATE(VALUE(LEFT('Paste data'!H252,4)),VALUE(MID('Paste data'!H252,6,2)),VALUE(MID('Paste data'!H252,9,2)))+VALUE(MID('Paste data'!H252,12,2))/24+VALUE(MID('Paste data'!H252,15,2))/1440,""))),2)),"")</f>
      </c>
      <c r="F252" s="12">
        <f>IFERROR(IF(OR('Paste data'!I252="",'Paste data'!J252=""),"",ROUND((IF(ISNUMBER('Paste data'!J252),'Paste data'!J252,IFERROR(DATE(VALUE(LEFT('Paste data'!J252,4)),VALUE(MID('Paste data'!J252,6,2)),VALUE(MID('Paste data'!J252,9,2)))+VALUE(MID('Paste data'!J252,12,2))/24+VALUE(MID('Paste data'!J252,15,2))/1440,"")))-(IF(ISNUMBER('Paste data'!I252),'Paste data'!I252,IFERROR(DATE(VALUE(LEFT('Paste data'!I252,4)),VALUE(MID('Paste data'!I252,6,2)),VALUE(MID('Paste data'!I252,9,2)))+VALUE(MID('Paste data'!I252,12,2))/24+VALUE(MID('Paste data'!I252,15,2))/1440,""))),2)),"")</f>
      </c>
      <c r="G252" s="12">
        <f>IFERROR(IF(OR('Paste data'!H252="",'Paste data'!J252=""),"",ROUND((IF(ISNUMBER('Paste data'!J252),'Paste data'!J252,IFERROR(DATE(VALUE(LEFT('Paste data'!J252,4)),VALUE(MID('Paste data'!J252,6,2)),VALUE(MID('Paste data'!J252,9,2)))+VALUE(MID('Paste data'!J252,12,2))/24+VALUE(MID('Paste data'!J252,15,2))/1440,"")))-(IF(ISNUMBER('Paste data'!H252),'Paste data'!H252,IFERROR(DATE(VALUE(LEFT('Paste data'!H252,4)),VALUE(MID('Paste data'!H252,6,2)),VALUE(MID('Paste data'!H252,9,2)))+VALUE(MID('Paste data'!H252,12,2))/24+VALUE(MID('Paste data'!H252,15,2))/1440,""))),2)),"")</f>
      </c>
      <c r="H252" s="11">
        <f>IFERROR(IF('Paste data'!J252="","",(IF(ISNUMBER('Paste data'!J252),'Paste data'!J252,IFERROR(DATE(VALUE(LEFT('Paste data'!J252,4)),VALUE(MID('Paste data'!J252,6,2)),VALUE(MID('Paste data'!J252,9,2)))+VALUE(MID('Paste data'!J252,12,2))/24+VALUE(MID('Paste data'!J252,15,2))/1440,"")))-WEEKDAY((IF(ISNUMBER('Paste data'!J252),'Paste data'!J252,IFERROR(DATE(VALUE(LEFT('Paste data'!J252,4)),VALUE(MID('Paste data'!J252,6,2)),VALUE(MID('Paste data'!J252,9,2)))+VALUE(MID('Paste data'!J252,12,2))/24+VALUE(MID('Paste data'!J252,15,2))/1440,""))),3)),"")</f>
      </c>
    </row>
    <row r="253" spans="1:8" x14ac:dyDescent="0.25">
      <c r="A253" s="11">
        <f>IF('Paste data'!A253="","",'Paste data'!A253)</f>
      </c>
      <c r="B253" s="4">
        <f>IF('Paste data'!A253="","",'Paste data'!F253)</f>
      </c>
      <c r="C253" s="4">
        <f>IF('Paste data'!A253="","",'Paste data'!G253)</f>
      </c>
      <c r="D253" s="4">
        <f>IF('Paste data'!A253="","",'Paste data'!D253)</f>
      </c>
      <c r="E253" s="12">
        <f>IFERROR(IF(OR('Paste data'!H253="",'Paste data'!I253=""),"",ROUND((IF(ISNUMBER('Paste data'!I253),'Paste data'!I253,IFERROR(DATE(VALUE(LEFT('Paste data'!I253,4)),VALUE(MID('Paste data'!I253,6,2)),VALUE(MID('Paste data'!I253,9,2)))+VALUE(MID('Paste data'!I253,12,2))/24+VALUE(MID('Paste data'!I253,15,2))/1440,"")))-(IF(ISNUMBER('Paste data'!H253),'Paste data'!H253,IFERROR(DATE(VALUE(LEFT('Paste data'!H253,4)),VALUE(MID('Paste data'!H253,6,2)),VALUE(MID('Paste data'!H253,9,2)))+VALUE(MID('Paste data'!H253,12,2))/24+VALUE(MID('Paste data'!H253,15,2))/1440,""))),2)),"")</f>
      </c>
      <c r="F253" s="12">
        <f>IFERROR(IF(OR('Paste data'!I253="",'Paste data'!J253=""),"",ROUND((IF(ISNUMBER('Paste data'!J253),'Paste data'!J253,IFERROR(DATE(VALUE(LEFT('Paste data'!J253,4)),VALUE(MID('Paste data'!J253,6,2)),VALUE(MID('Paste data'!J253,9,2)))+VALUE(MID('Paste data'!J253,12,2))/24+VALUE(MID('Paste data'!J253,15,2))/1440,"")))-(IF(ISNUMBER('Paste data'!I253),'Paste data'!I253,IFERROR(DATE(VALUE(LEFT('Paste data'!I253,4)),VALUE(MID('Paste data'!I253,6,2)),VALUE(MID('Paste data'!I253,9,2)))+VALUE(MID('Paste data'!I253,12,2))/24+VALUE(MID('Paste data'!I253,15,2))/1440,""))),2)),"")</f>
      </c>
      <c r="G253" s="12">
        <f>IFERROR(IF(OR('Paste data'!H253="",'Paste data'!J253=""),"",ROUND((IF(ISNUMBER('Paste data'!J253),'Paste data'!J253,IFERROR(DATE(VALUE(LEFT('Paste data'!J253,4)),VALUE(MID('Paste data'!J253,6,2)),VALUE(MID('Paste data'!J253,9,2)))+VALUE(MID('Paste data'!J253,12,2))/24+VALUE(MID('Paste data'!J253,15,2))/1440,"")))-(IF(ISNUMBER('Paste data'!H253),'Paste data'!H253,IFERROR(DATE(VALUE(LEFT('Paste data'!H253,4)),VALUE(MID('Paste data'!H253,6,2)),VALUE(MID('Paste data'!H253,9,2)))+VALUE(MID('Paste data'!H253,12,2))/24+VALUE(MID('Paste data'!H253,15,2))/1440,""))),2)),"")</f>
      </c>
      <c r="H253" s="11">
        <f>IFERROR(IF('Paste data'!J253="","",(IF(ISNUMBER('Paste data'!J253),'Paste data'!J253,IFERROR(DATE(VALUE(LEFT('Paste data'!J253,4)),VALUE(MID('Paste data'!J253,6,2)),VALUE(MID('Paste data'!J253,9,2)))+VALUE(MID('Paste data'!J253,12,2))/24+VALUE(MID('Paste data'!J253,15,2))/1440,"")))-WEEKDAY((IF(ISNUMBER('Paste data'!J253),'Paste data'!J253,IFERROR(DATE(VALUE(LEFT('Paste data'!J253,4)),VALUE(MID('Paste data'!J253,6,2)),VALUE(MID('Paste data'!J253,9,2)))+VALUE(MID('Paste data'!J253,12,2))/24+VALUE(MID('Paste data'!J253,15,2))/1440,""))),3)),"")</f>
      </c>
    </row>
    <row r="254" spans="1:8" x14ac:dyDescent="0.25">
      <c r="A254" s="11">
        <f>IF('Paste data'!A254="","",'Paste data'!A254)</f>
      </c>
      <c r="B254" s="4">
        <f>IF('Paste data'!A254="","",'Paste data'!F254)</f>
      </c>
      <c r="C254" s="4">
        <f>IF('Paste data'!A254="","",'Paste data'!G254)</f>
      </c>
      <c r="D254" s="4">
        <f>IF('Paste data'!A254="","",'Paste data'!D254)</f>
      </c>
      <c r="E254" s="12">
        <f>IFERROR(IF(OR('Paste data'!H254="",'Paste data'!I254=""),"",ROUND((IF(ISNUMBER('Paste data'!I254),'Paste data'!I254,IFERROR(DATE(VALUE(LEFT('Paste data'!I254,4)),VALUE(MID('Paste data'!I254,6,2)),VALUE(MID('Paste data'!I254,9,2)))+VALUE(MID('Paste data'!I254,12,2))/24+VALUE(MID('Paste data'!I254,15,2))/1440,"")))-(IF(ISNUMBER('Paste data'!H254),'Paste data'!H254,IFERROR(DATE(VALUE(LEFT('Paste data'!H254,4)),VALUE(MID('Paste data'!H254,6,2)),VALUE(MID('Paste data'!H254,9,2)))+VALUE(MID('Paste data'!H254,12,2))/24+VALUE(MID('Paste data'!H254,15,2))/1440,""))),2)),"")</f>
      </c>
      <c r="F254" s="12">
        <f>IFERROR(IF(OR('Paste data'!I254="",'Paste data'!J254=""),"",ROUND((IF(ISNUMBER('Paste data'!J254),'Paste data'!J254,IFERROR(DATE(VALUE(LEFT('Paste data'!J254,4)),VALUE(MID('Paste data'!J254,6,2)),VALUE(MID('Paste data'!J254,9,2)))+VALUE(MID('Paste data'!J254,12,2))/24+VALUE(MID('Paste data'!J254,15,2))/1440,"")))-(IF(ISNUMBER('Paste data'!I254),'Paste data'!I254,IFERROR(DATE(VALUE(LEFT('Paste data'!I254,4)),VALUE(MID('Paste data'!I254,6,2)),VALUE(MID('Paste data'!I254,9,2)))+VALUE(MID('Paste data'!I254,12,2))/24+VALUE(MID('Paste data'!I254,15,2))/1440,""))),2)),"")</f>
      </c>
      <c r="G254" s="12">
        <f>IFERROR(IF(OR('Paste data'!H254="",'Paste data'!J254=""),"",ROUND((IF(ISNUMBER('Paste data'!J254),'Paste data'!J254,IFERROR(DATE(VALUE(LEFT('Paste data'!J254,4)),VALUE(MID('Paste data'!J254,6,2)),VALUE(MID('Paste data'!J254,9,2)))+VALUE(MID('Paste data'!J254,12,2))/24+VALUE(MID('Paste data'!J254,15,2))/1440,"")))-(IF(ISNUMBER('Paste data'!H254),'Paste data'!H254,IFERROR(DATE(VALUE(LEFT('Paste data'!H254,4)),VALUE(MID('Paste data'!H254,6,2)),VALUE(MID('Paste data'!H254,9,2)))+VALUE(MID('Paste data'!H254,12,2))/24+VALUE(MID('Paste data'!H254,15,2))/1440,""))),2)),"")</f>
      </c>
      <c r="H254" s="11">
        <f>IFERROR(IF('Paste data'!J254="","",(IF(ISNUMBER('Paste data'!J254),'Paste data'!J254,IFERROR(DATE(VALUE(LEFT('Paste data'!J254,4)),VALUE(MID('Paste data'!J254,6,2)),VALUE(MID('Paste data'!J254,9,2)))+VALUE(MID('Paste data'!J254,12,2))/24+VALUE(MID('Paste data'!J254,15,2))/1440,"")))-WEEKDAY((IF(ISNUMBER('Paste data'!J254),'Paste data'!J254,IFERROR(DATE(VALUE(LEFT('Paste data'!J254,4)),VALUE(MID('Paste data'!J254,6,2)),VALUE(MID('Paste data'!J254,9,2)))+VALUE(MID('Paste data'!J254,12,2))/24+VALUE(MID('Paste data'!J254,15,2))/1440,""))),3)),"")</f>
      </c>
    </row>
    <row r="255" spans="1:8" x14ac:dyDescent="0.25">
      <c r="A255" s="11">
        <f>IF('Paste data'!A255="","",'Paste data'!A255)</f>
      </c>
      <c r="B255" s="4">
        <f>IF('Paste data'!A255="","",'Paste data'!F255)</f>
      </c>
      <c r="C255" s="4">
        <f>IF('Paste data'!A255="","",'Paste data'!G255)</f>
      </c>
      <c r="D255" s="4">
        <f>IF('Paste data'!A255="","",'Paste data'!D255)</f>
      </c>
      <c r="E255" s="12">
        <f>IFERROR(IF(OR('Paste data'!H255="",'Paste data'!I255=""),"",ROUND((IF(ISNUMBER('Paste data'!I255),'Paste data'!I255,IFERROR(DATE(VALUE(LEFT('Paste data'!I255,4)),VALUE(MID('Paste data'!I255,6,2)),VALUE(MID('Paste data'!I255,9,2)))+VALUE(MID('Paste data'!I255,12,2))/24+VALUE(MID('Paste data'!I255,15,2))/1440,"")))-(IF(ISNUMBER('Paste data'!H255),'Paste data'!H255,IFERROR(DATE(VALUE(LEFT('Paste data'!H255,4)),VALUE(MID('Paste data'!H255,6,2)),VALUE(MID('Paste data'!H255,9,2)))+VALUE(MID('Paste data'!H255,12,2))/24+VALUE(MID('Paste data'!H255,15,2))/1440,""))),2)),"")</f>
      </c>
      <c r="F255" s="12">
        <f>IFERROR(IF(OR('Paste data'!I255="",'Paste data'!J255=""),"",ROUND((IF(ISNUMBER('Paste data'!J255),'Paste data'!J255,IFERROR(DATE(VALUE(LEFT('Paste data'!J255,4)),VALUE(MID('Paste data'!J255,6,2)),VALUE(MID('Paste data'!J255,9,2)))+VALUE(MID('Paste data'!J255,12,2))/24+VALUE(MID('Paste data'!J255,15,2))/1440,"")))-(IF(ISNUMBER('Paste data'!I255),'Paste data'!I255,IFERROR(DATE(VALUE(LEFT('Paste data'!I255,4)),VALUE(MID('Paste data'!I255,6,2)),VALUE(MID('Paste data'!I255,9,2)))+VALUE(MID('Paste data'!I255,12,2))/24+VALUE(MID('Paste data'!I255,15,2))/1440,""))),2)),"")</f>
      </c>
      <c r="G255" s="12">
        <f>IFERROR(IF(OR('Paste data'!H255="",'Paste data'!J255=""),"",ROUND((IF(ISNUMBER('Paste data'!J255),'Paste data'!J255,IFERROR(DATE(VALUE(LEFT('Paste data'!J255,4)),VALUE(MID('Paste data'!J255,6,2)),VALUE(MID('Paste data'!J255,9,2)))+VALUE(MID('Paste data'!J255,12,2))/24+VALUE(MID('Paste data'!J255,15,2))/1440,"")))-(IF(ISNUMBER('Paste data'!H255),'Paste data'!H255,IFERROR(DATE(VALUE(LEFT('Paste data'!H255,4)),VALUE(MID('Paste data'!H255,6,2)),VALUE(MID('Paste data'!H255,9,2)))+VALUE(MID('Paste data'!H255,12,2))/24+VALUE(MID('Paste data'!H255,15,2))/1440,""))),2)),"")</f>
      </c>
      <c r="H255" s="11">
        <f>IFERROR(IF('Paste data'!J255="","",(IF(ISNUMBER('Paste data'!J255),'Paste data'!J255,IFERROR(DATE(VALUE(LEFT('Paste data'!J255,4)),VALUE(MID('Paste data'!J255,6,2)),VALUE(MID('Paste data'!J255,9,2)))+VALUE(MID('Paste data'!J255,12,2))/24+VALUE(MID('Paste data'!J255,15,2))/1440,"")))-WEEKDAY((IF(ISNUMBER('Paste data'!J255),'Paste data'!J255,IFERROR(DATE(VALUE(LEFT('Paste data'!J255,4)),VALUE(MID('Paste data'!J255,6,2)),VALUE(MID('Paste data'!J255,9,2)))+VALUE(MID('Paste data'!J255,12,2))/24+VALUE(MID('Paste data'!J255,15,2))/1440,""))),3)),"")</f>
      </c>
    </row>
    <row r="256" spans="1:8" x14ac:dyDescent="0.25">
      <c r="A256" s="11">
        <f>IF('Paste data'!A256="","",'Paste data'!A256)</f>
      </c>
      <c r="B256" s="4">
        <f>IF('Paste data'!A256="","",'Paste data'!F256)</f>
      </c>
      <c r="C256" s="4">
        <f>IF('Paste data'!A256="","",'Paste data'!G256)</f>
      </c>
      <c r="D256" s="4">
        <f>IF('Paste data'!A256="","",'Paste data'!D256)</f>
      </c>
      <c r="E256" s="12">
        <f>IFERROR(IF(OR('Paste data'!H256="",'Paste data'!I256=""),"",ROUND((IF(ISNUMBER('Paste data'!I256),'Paste data'!I256,IFERROR(DATE(VALUE(LEFT('Paste data'!I256,4)),VALUE(MID('Paste data'!I256,6,2)),VALUE(MID('Paste data'!I256,9,2)))+VALUE(MID('Paste data'!I256,12,2))/24+VALUE(MID('Paste data'!I256,15,2))/1440,"")))-(IF(ISNUMBER('Paste data'!H256),'Paste data'!H256,IFERROR(DATE(VALUE(LEFT('Paste data'!H256,4)),VALUE(MID('Paste data'!H256,6,2)),VALUE(MID('Paste data'!H256,9,2)))+VALUE(MID('Paste data'!H256,12,2))/24+VALUE(MID('Paste data'!H256,15,2))/1440,""))),2)),"")</f>
      </c>
      <c r="F256" s="12">
        <f>IFERROR(IF(OR('Paste data'!I256="",'Paste data'!J256=""),"",ROUND((IF(ISNUMBER('Paste data'!J256),'Paste data'!J256,IFERROR(DATE(VALUE(LEFT('Paste data'!J256,4)),VALUE(MID('Paste data'!J256,6,2)),VALUE(MID('Paste data'!J256,9,2)))+VALUE(MID('Paste data'!J256,12,2))/24+VALUE(MID('Paste data'!J256,15,2))/1440,"")))-(IF(ISNUMBER('Paste data'!I256),'Paste data'!I256,IFERROR(DATE(VALUE(LEFT('Paste data'!I256,4)),VALUE(MID('Paste data'!I256,6,2)),VALUE(MID('Paste data'!I256,9,2)))+VALUE(MID('Paste data'!I256,12,2))/24+VALUE(MID('Paste data'!I256,15,2))/1440,""))),2)),"")</f>
      </c>
      <c r="G256" s="12">
        <f>IFERROR(IF(OR('Paste data'!H256="",'Paste data'!J256=""),"",ROUND((IF(ISNUMBER('Paste data'!J256),'Paste data'!J256,IFERROR(DATE(VALUE(LEFT('Paste data'!J256,4)),VALUE(MID('Paste data'!J256,6,2)),VALUE(MID('Paste data'!J256,9,2)))+VALUE(MID('Paste data'!J256,12,2))/24+VALUE(MID('Paste data'!J256,15,2))/1440,"")))-(IF(ISNUMBER('Paste data'!H256),'Paste data'!H256,IFERROR(DATE(VALUE(LEFT('Paste data'!H256,4)),VALUE(MID('Paste data'!H256,6,2)),VALUE(MID('Paste data'!H256,9,2)))+VALUE(MID('Paste data'!H256,12,2))/24+VALUE(MID('Paste data'!H256,15,2))/1440,""))),2)),"")</f>
      </c>
      <c r="H256" s="11">
        <f>IFERROR(IF('Paste data'!J256="","",(IF(ISNUMBER('Paste data'!J256),'Paste data'!J256,IFERROR(DATE(VALUE(LEFT('Paste data'!J256,4)),VALUE(MID('Paste data'!J256,6,2)),VALUE(MID('Paste data'!J256,9,2)))+VALUE(MID('Paste data'!J256,12,2))/24+VALUE(MID('Paste data'!J256,15,2))/1440,"")))-WEEKDAY((IF(ISNUMBER('Paste data'!J256),'Paste data'!J256,IFERROR(DATE(VALUE(LEFT('Paste data'!J256,4)),VALUE(MID('Paste data'!J256,6,2)),VALUE(MID('Paste data'!J256,9,2)))+VALUE(MID('Paste data'!J256,12,2))/24+VALUE(MID('Paste data'!J256,15,2))/1440,""))),3)),"")</f>
      </c>
    </row>
    <row r="257" spans="1:8" x14ac:dyDescent="0.25">
      <c r="A257" s="11">
        <f>IF('Paste data'!A257="","",'Paste data'!A257)</f>
      </c>
      <c r="B257" s="4">
        <f>IF('Paste data'!A257="","",'Paste data'!F257)</f>
      </c>
      <c r="C257" s="4">
        <f>IF('Paste data'!A257="","",'Paste data'!G257)</f>
      </c>
      <c r="D257" s="4">
        <f>IF('Paste data'!A257="","",'Paste data'!D257)</f>
      </c>
      <c r="E257" s="12">
        <f>IFERROR(IF(OR('Paste data'!H257="",'Paste data'!I257=""),"",ROUND((IF(ISNUMBER('Paste data'!I257),'Paste data'!I257,IFERROR(DATE(VALUE(LEFT('Paste data'!I257,4)),VALUE(MID('Paste data'!I257,6,2)),VALUE(MID('Paste data'!I257,9,2)))+VALUE(MID('Paste data'!I257,12,2))/24+VALUE(MID('Paste data'!I257,15,2))/1440,"")))-(IF(ISNUMBER('Paste data'!H257),'Paste data'!H257,IFERROR(DATE(VALUE(LEFT('Paste data'!H257,4)),VALUE(MID('Paste data'!H257,6,2)),VALUE(MID('Paste data'!H257,9,2)))+VALUE(MID('Paste data'!H257,12,2))/24+VALUE(MID('Paste data'!H257,15,2))/1440,""))),2)),"")</f>
      </c>
      <c r="F257" s="12">
        <f>IFERROR(IF(OR('Paste data'!I257="",'Paste data'!J257=""),"",ROUND((IF(ISNUMBER('Paste data'!J257),'Paste data'!J257,IFERROR(DATE(VALUE(LEFT('Paste data'!J257,4)),VALUE(MID('Paste data'!J257,6,2)),VALUE(MID('Paste data'!J257,9,2)))+VALUE(MID('Paste data'!J257,12,2))/24+VALUE(MID('Paste data'!J257,15,2))/1440,"")))-(IF(ISNUMBER('Paste data'!I257),'Paste data'!I257,IFERROR(DATE(VALUE(LEFT('Paste data'!I257,4)),VALUE(MID('Paste data'!I257,6,2)),VALUE(MID('Paste data'!I257,9,2)))+VALUE(MID('Paste data'!I257,12,2))/24+VALUE(MID('Paste data'!I257,15,2))/1440,""))),2)),"")</f>
      </c>
      <c r="G257" s="12">
        <f>IFERROR(IF(OR('Paste data'!H257="",'Paste data'!J257=""),"",ROUND((IF(ISNUMBER('Paste data'!J257),'Paste data'!J257,IFERROR(DATE(VALUE(LEFT('Paste data'!J257,4)),VALUE(MID('Paste data'!J257,6,2)),VALUE(MID('Paste data'!J257,9,2)))+VALUE(MID('Paste data'!J257,12,2))/24+VALUE(MID('Paste data'!J257,15,2))/1440,"")))-(IF(ISNUMBER('Paste data'!H257),'Paste data'!H257,IFERROR(DATE(VALUE(LEFT('Paste data'!H257,4)),VALUE(MID('Paste data'!H257,6,2)),VALUE(MID('Paste data'!H257,9,2)))+VALUE(MID('Paste data'!H257,12,2))/24+VALUE(MID('Paste data'!H257,15,2))/1440,""))),2)),"")</f>
      </c>
      <c r="H257" s="11">
        <f>IFERROR(IF('Paste data'!J257="","",(IF(ISNUMBER('Paste data'!J257),'Paste data'!J257,IFERROR(DATE(VALUE(LEFT('Paste data'!J257,4)),VALUE(MID('Paste data'!J257,6,2)),VALUE(MID('Paste data'!J257,9,2)))+VALUE(MID('Paste data'!J257,12,2))/24+VALUE(MID('Paste data'!J257,15,2))/1440,"")))-WEEKDAY((IF(ISNUMBER('Paste data'!J257),'Paste data'!J257,IFERROR(DATE(VALUE(LEFT('Paste data'!J257,4)),VALUE(MID('Paste data'!J257,6,2)),VALUE(MID('Paste data'!J257,9,2)))+VALUE(MID('Paste data'!J257,12,2))/24+VALUE(MID('Paste data'!J257,15,2))/1440,""))),3)),"")</f>
      </c>
    </row>
    <row r="258" spans="1:8" x14ac:dyDescent="0.25">
      <c r="A258" s="11">
        <f>IF('Paste data'!A258="","",'Paste data'!A258)</f>
      </c>
      <c r="B258" s="4">
        <f>IF('Paste data'!A258="","",'Paste data'!F258)</f>
      </c>
      <c r="C258" s="4">
        <f>IF('Paste data'!A258="","",'Paste data'!G258)</f>
      </c>
      <c r="D258" s="4">
        <f>IF('Paste data'!A258="","",'Paste data'!D258)</f>
      </c>
      <c r="E258" s="12">
        <f>IFERROR(IF(OR('Paste data'!H258="",'Paste data'!I258=""),"",ROUND((IF(ISNUMBER('Paste data'!I258),'Paste data'!I258,IFERROR(DATE(VALUE(LEFT('Paste data'!I258,4)),VALUE(MID('Paste data'!I258,6,2)),VALUE(MID('Paste data'!I258,9,2)))+VALUE(MID('Paste data'!I258,12,2))/24+VALUE(MID('Paste data'!I258,15,2))/1440,"")))-(IF(ISNUMBER('Paste data'!H258),'Paste data'!H258,IFERROR(DATE(VALUE(LEFT('Paste data'!H258,4)),VALUE(MID('Paste data'!H258,6,2)),VALUE(MID('Paste data'!H258,9,2)))+VALUE(MID('Paste data'!H258,12,2))/24+VALUE(MID('Paste data'!H258,15,2))/1440,""))),2)),"")</f>
      </c>
      <c r="F258" s="12">
        <f>IFERROR(IF(OR('Paste data'!I258="",'Paste data'!J258=""),"",ROUND((IF(ISNUMBER('Paste data'!J258),'Paste data'!J258,IFERROR(DATE(VALUE(LEFT('Paste data'!J258,4)),VALUE(MID('Paste data'!J258,6,2)),VALUE(MID('Paste data'!J258,9,2)))+VALUE(MID('Paste data'!J258,12,2))/24+VALUE(MID('Paste data'!J258,15,2))/1440,"")))-(IF(ISNUMBER('Paste data'!I258),'Paste data'!I258,IFERROR(DATE(VALUE(LEFT('Paste data'!I258,4)),VALUE(MID('Paste data'!I258,6,2)),VALUE(MID('Paste data'!I258,9,2)))+VALUE(MID('Paste data'!I258,12,2))/24+VALUE(MID('Paste data'!I258,15,2))/1440,""))),2)),"")</f>
      </c>
      <c r="G258" s="12">
        <f>IFERROR(IF(OR('Paste data'!H258="",'Paste data'!J258=""),"",ROUND((IF(ISNUMBER('Paste data'!J258),'Paste data'!J258,IFERROR(DATE(VALUE(LEFT('Paste data'!J258,4)),VALUE(MID('Paste data'!J258,6,2)),VALUE(MID('Paste data'!J258,9,2)))+VALUE(MID('Paste data'!J258,12,2))/24+VALUE(MID('Paste data'!J258,15,2))/1440,"")))-(IF(ISNUMBER('Paste data'!H258),'Paste data'!H258,IFERROR(DATE(VALUE(LEFT('Paste data'!H258,4)),VALUE(MID('Paste data'!H258,6,2)),VALUE(MID('Paste data'!H258,9,2)))+VALUE(MID('Paste data'!H258,12,2))/24+VALUE(MID('Paste data'!H258,15,2))/1440,""))),2)),"")</f>
      </c>
      <c r="H258" s="11">
        <f>IFERROR(IF('Paste data'!J258="","",(IF(ISNUMBER('Paste data'!J258),'Paste data'!J258,IFERROR(DATE(VALUE(LEFT('Paste data'!J258,4)),VALUE(MID('Paste data'!J258,6,2)),VALUE(MID('Paste data'!J258,9,2)))+VALUE(MID('Paste data'!J258,12,2))/24+VALUE(MID('Paste data'!J258,15,2))/1440,"")))-WEEKDAY((IF(ISNUMBER('Paste data'!J258),'Paste data'!J258,IFERROR(DATE(VALUE(LEFT('Paste data'!J258,4)),VALUE(MID('Paste data'!J258,6,2)),VALUE(MID('Paste data'!J258,9,2)))+VALUE(MID('Paste data'!J258,12,2))/24+VALUE(MID('Paste data'!J258,15,2))/1440,""))),3)),"")</f>
      </c>
    </row>
    <row r="259" spans="1:8" x14ac:dyDescent="0.25">
      <c r="A259" s="11">
        <f>IF('Paste data'!A259="","",'Paste data'!A259)</f>
      </c>
      <c r="B259" s="4">
        <f>IF('Paste data'!A259="","",'Paste data'!F259)</f>
      </c>
      <c r="C259" s="4">
        <f>IF('Paste data'!A259="","",'Paste data'!G259)</f>
      </c>
      <c r="D259" s="4">
        <f>IF('Paste data'!A259="","",'Paste data'!D259)</f>
      </c>
      <c r="E259" s="12">
        <f>IFERROR(IF(OR('Paste data'!H259="",'Paste data'!I259=""),"",ROUND((IF(ISNUMBER('Paste data'!I259),'Paste data'!I259,IFERROR(DATE(VALUE(LEFT('Paste data'!I259,4)),VALUE(MID('Paste data'!I259,6,2)),VALUE(MID('Paste data'!I259,9,2)))+VALUE(MID('Paste data'!I259,12,2))/24+VALUE(MID('Paste data'!I259,15,2))/1440,"")))-(IF(ISNUMBER('Paste data'!H259),'Paste data'!H259,IFERROR(DATE(VALUE(LEFT('Paste data'!H259,4)),VALUE(MID('Paste data'!H259,6,2)),VALUE(MID('Paste data'!H259,9,2)))+VALUE(MID('Paste data'!H259,12,2))/24+VALUE(MID('Paste data'!H259,15,2))/1440,""))),2)),"")</f>
      </c>
      <c r="F259" s="12">
        <f>IFERROR(IF(OR('Paste data'!I259="",'Paste data'!J259=""),"",ROUND((IF(ISNUMBER('Paste data'!J259),'Paste data'!J259,IFERROR(DATE(VALUE(LEFT('Paste data'!J259,4)),VALUE(MID('Paste data'!J259,6,2)),VALUE(MID('Paste data'!J259,9,2)))+VALUE(MID('Paste data'!J259,12,2))/24+VALUE(MID('Paste data'!J259,15,2))/1440,"")))-(IF(ISNUMBER('Paste data'!I259),'Paste data'!I259,IFERROR(DATE(VALUE(LEFT('Paste data'!I259,4)),VALUE(MID('Paste data'!I259,6,2)),VALUE(MID('Paste data'!I259,9,2)))+VALUE(MID('Paste data'!I259,12,2))/24+VALUE(MID('Paste data'!I259,15,2))/1440,""))),2)),"")</f>
      </c>
      <c r="G259" s="12">
        <f>IFERROR(IF(OR('Paste data'!H259="",'Paste data'!J259=""),"",ROUND((IF(ISNUMBER('Paste data'!J259),'Paste data'!J259,IFERROR(DATE(VALUE(LEFT('Paste data'!J259,4)),VALUE(MID('Paste data'!J259,6,2)),VALUE(MID('Paste data'!J259,9,2)))+VALUE(MID('Paste data'!J259,12,2))/24+VALUE(MID('Paste data'!J259,15,2))/1440,"")))-(IF(ISNUMBER('Paste data'!H259),'Paste data'!H259,IFERROR(DATE(VALUE(LEFT('Paste data'!H259,4)),VALUE(MID('Paste data'!H259,6,2)),VALUE(MID('Paste data'!H259,9,2)))+VALUE(MID('Paste data'!H259,12,2))/24+VALUE(MID('Paste data'!H259,15,2))/1440,""))),2)),"")</f>
      </c>
      <c r="H259" s="11">
        <f>IFERROR(IF('Paste data'!J259="","",(IF(ISNUMBER('Paste data'!J259),'Paste data'!J259,IFERROR(DATE(VALUE(LEFT('Paste data'!J259,4)),VALUE(MID('Paste data'!J259,6,2)),VALUE(MID('Paste data'!J259,9,2)))+VALUE(MID('Paste data'!J259,12,2))/24+VALUE(MID('Paste data'!J259,15,2))/1440,"")))-WEEKDAY((IF(ISNUMBER('Paste data'!J259),'Paste data'!J259,IFERROR(DATE(VALUE(LEFT('Paste data'!J259,4)),VALUE(MID('Paste data'!J259,6,2)),VALUE(MID('Paste data'!J259,9,2)))+VALUE(MID('Paste data'!J259,12,2))/24+VALUE(MID('Paste data'!J259,15,2))/1440,""))),3)),"")</f>
      </c>
    </row>
    <row r="260" spans="1:8" x14ac:dyDescent="0.25">
      <c r="A260" s="11">
        <f>IF('Paste data'!A260="","",'Paste data'!A260)</f>
      </c>
      <c r="B260" s="4">
        <f>IF('Paste data'!A260="","",'Paste data'!F260)</f>
      </c>
      <c r="C260" s="4">
        <f>IF('Paste data'!A260="","",'Paste data'!G260)</f>
      </c>
      <c r="D260" s="4">
        <f>IF('Paste data'!A260="","",'Paste data'!D260)</f>
      </c>
      <c r="E260" s="12">
        <f>IFERROR(IF(OR('Paste data'!H260="",'Paste data'!I260=""),"",ROUND((IF(ISNUMBER('Paste data'!I260),'Paste data'!I260,IFERROR(DATE(VALUE(LEFT('Paste data'!I260,4)),VALUE(MID('Paste data'!I260,6,2)),VALUE(MID('Paste data'!I260,9,2)))+VALUE(MID('Paste data'!I260,12,2))/24+VALUE(MID('Paste data'!I260,15,2))/1440,"")))-(IF(ISNUMBER('Paste data'!H260),'Paste data'!H260,IFERROR(DATE(VALUE(LEFT('Paste data'!H260,4)),VALUE(MID('Paste data'!H260,6,2)),VALUE(MID('Paste data'!H260,9,2)))+VALUE(MID('Paste data'!H260,12,2))/24+VALUE(MID('Paste data'!H260,15,2))/1440,""))),2)),"")</f>
      </c>
      <c r="F260" s="12">
        <f>IFERROR(IF(OR('Paste data'!I260="",'Paste data'!J260=""),"",ROUND((IF(ISNUMBER('Paste data'!J260),'Paste data'!J260,IFERROR(DATE(VALUE(LEFT('Paste data'!J260,4)),VALUE(MID('Paste data'!J260,6,2)),VALUE(MID('Paste data'!J260,9,2)))+VALUE(MID('Paste data'!J260,12,2))/24+VALUE(MID('Paste data'!J260,15,2))/1440,"")))-(IF(ISNUMBER('Paste data'!I260),'Paste data'!I260,IFERROR(DATE(VALUE(LEFT('Paste data'!I260,4)),VALUE(MID('Paste data'!I260,6,2)),VALUE(MID('Paste data'!I260,9,2)))+VALUE(MID('Paste data'!I260,12,2))/24+VALUE(MID('Paste data'!I260,15,2))/1440,""))),2)),"")</f>
      </c>
      <c r="G260" s="12">
        <f>IFERROR(IF(OR('Paste data'!H260="",'Paste data'!J260=""),"",ROUND((IF(ISNUMBER('Paste data'!J260),'Paste data'!J260,IFERROR(DATE(VALUE(LEFT('Paste data'!J260,4)),VALUE(MID('Paste data'!J260,6,2)),VALUE(MID('Paste data'!J260,9,2)))+VALUE(MID('Paste data'!J260,12,2))/24+VALUE(MID('Paste data'!J260,15,2))/1440,"")))-(IF(ISNUMBER('Paste data'!H260),'Paste data'!H260,IFERROR(DATE(VALUE(LEFT('Paste data'!H260,4)),VALUE(MID('Paste data'!H260,6,2)),VALUE(MID('Paste data'!H260,9,2)))+VALUE(MID('Paste data'!H260,12,2))/24+VALUE(MID('Paste data'!H260,15,2))/1440,""))),2)),"")</f>
      </c>
      <c r="H260" s="11">
        <f>IFERROR(IF('Paste data'!J260="","",(IF(ISNUMBER('Paste data'!J260),'Paste data'!J260,IFERROR(DATE(VALUE(LEFT('Paste data'!J260,4)),VALUE(MID('Paste data'!J260,6,2)),VALUE(MID('Paste data'!J260,9,2)))+VALUE(MID('Paste data'!J260,12,2))/24+VALUE(MID('Paste data'!J260,15,2))/1440,"")))-WEEKDAY((IF(ISNUMBER('Paste data'!J260),'Paste data'!J260,IFERROR(DATE(VALUE(LEFT('Paste data'!J260,4)),VALUE(MID('Paste data'!J260,6,2)),VALUE(MID('Paste data'!J260,9,2)))+VALUE(MID('Paste data'!J260,12,2))/24+VALUE(MID('Paste data'!J260,15,2))/1440,""))),3)),"")</f>
      </c>
    </row>
    <row r="261" spans="1:8" x14ac:dyDescent="0.25">
      <c r="A261" s="11">
        <f>IF('Paste data'!A261="","",'Paste data'!A261)</f>
      </c>
      <c r="B261" s="4">
        <f>IF('Paste data'!A261="","",'Paste data'!F261)</f>
      </c>
      <c r="C261" s="4">
        <f>IF('Paste data'!A261="","",'Paste data'!G261)</f>
      </c>
      <c r="D261" s="4">
        <f>IF('Paste data'!A261="","",'Paste data'!D261)</f>
      </c>
      <c r="E261" s="12">
        <f>IFERROR(IF(OR('Paste data'!H261="",'Paste data'!I261=""),"",ROUND((IF(ISNUMBER('Paste data'!I261),'Paste data'!I261,IFERROR(DATE(VALUE(LEFT('Paste data'!I261,4)),VALUE(MID('Paste data'!I261,6,2)),VALUE(MID('Paste data'!I261,9,2)))+VALUE(MID('Paste data'!I261,12,2))/24+VALUE(MID('Paste data'!I261,15,2))/1440,"")))-(IF(ISNUMBER('Paste data'!H261),'Paste data'!H261,IFERROR(DATE(VALUE(LEFT('Paste data'!H261,4)),VALUE(MID('Paste data'!H261,6,2)),VALUE(MID('Paste data'!H261,9,2)))+VALUE(MID('Paste data'!H261,12,2))/24+VALUE(MID('Paste data'!H261,15,2))/1440,""))),2)),"")</f>
      </c>
      <c r="F261" s="12">
        <f>IFERROR(IF(OR('Paste data'!I261="",'Paste data'!J261=""),"",ROUND((IF(ISNUMBER('Paste data'!J261),'Paste data'!J261,IFERROR(DATE(VALUE(LEFT('Paste data'!J261,4)),VALUE(MID('Paste data'!J261,6,2)),VALUE(MID('Paste data'!J261,9,2)))+VALUE(MID('Paste data'!J261,12,2))/24+VALUE(MID('Paste data'!J261,15,2))/1440,"")))-(IF(ISNUMBER('Paste data'!I261),'Paste data'!I261,IFERROR(DATE(VALUE(LEFT('Paste data'!I261,4)),VALUE(MID('Paste data'!I261,6,2)),VALUE(MID('Paste data'!I261,9,2)))+VALUE(MID('Paste data'!I261,12,2))/24+VALUE(MID('Paste data'!I261,15,2))/1440,""))),2)),"")</f>
      </c>
      <c r="G261" s="12">
        <f>IFERROR(IF(OR('Paste data'!H261="",'Paste data'!J261=""),"",ROUND((IF(ISNUMBER('Paste data'!J261),'Paste data'!J261,IFERROR(DATE(VALUE(LEFT('Paste data'!J261,4)),VALUE(MID('Paste data'!J261,6,2)),VALUE(MID('Paste data'!J261,9,2)))+VALUE(MID('Paste data'!J261,12,2))/24+VALUE(MID('Paste data'!J261,15,2))/1440,"")))-(IF(ISNUMBER('Paste data'!H261),'Paste data'!H261,IFERROR(DATE(VALUE(LEFT('Paste data'!H261,4)),VALUE(MID('Paste data'!H261,6,2)),VALUE(MID('Paste data'!H261,9,2)))+VALUE(MID('Paste data'!H261,12,2))/24+VALUE(MID('Paste data'!H261,15,2))/1440,""))),2)),"")</f>
      </c>
      <c r="H261" s="11">
        <f>IFERROR(IF('Paste data'!J261="","",(IF(ISNUMBER('Paste data'!J261),'Paste data'!J261,IFERROR(DATE(VALUE(LEFT('Paste data'!J261,4)),VALUE(MID('Paste data'!J261,6,2)),VALUE(MID('Paste data'!J261,9,2)))+VALUE(MID('Paste data'!J261,12,2))/24+VALUE(MID('Paste data'!J261,15,2))/1440,"")))-WEEKDAY((IF(ISNUMBER('Paste data'!J261),'Paste data'!J261,IFERROR(DATE(VALUE(LEFT('Paste data'!J261,4)),VALUE(MID('Paste data'!J261,6,2)),VALUE(MID('Paste data'!J261,9,2)))+VALUE(MID('Paste data'!J261,12,2))/24+VALUE(MID('Paste data'!J261,15,2))/1440,""))),3)),"")</f>
      </c>
    </row>
    <row r="262" spans="1:8" x14ac:dyDescent="0.25">
      <c r="A262" s="11">
        <f>IF('Paste data'!A262="","",'Paste data'!A262)</f>
      </c>
      <c r="B262" s="4">
        <f>IF('Paste data'!A262="","",'Paste data'!F262)</f>
      </c>
      <c r="C262" s="4">
        <f>IF('Paste data'!A262="","",'Paste data'!G262)</f>
      </c>
      <c r="D262" s="4">
        <f>IF('Paste data'!A262="","",'Paste data'!D262)</f>
      </c>
      <c r="E262" s="12">
        <f>IFERROR(IF(OR('Paste data'!H262="",'Paste data'!I262=""),"",ROUND((IF(ISNUMBER('Paste data'!I262),'Paste data'!I262,IFERROR(DATE(VALUE(LEFT('Paste data'!I262,4)),VALUE(MID('Paste data'!I262,6,2)),VALUE(MID('Paste data'!I262,9,2)))+VALUE(MID('Paste data'!I262,12,2))/24+VALUE(MID('Paste data'!I262,15,2))/1440,"")))-(IF(ISNUMBER('Paste data'!H262),'Paste data'!H262,IFERROR(DATE(VALUE(LEFT('Paste data'!H262,4)),VALUE(MID('Paste data'!H262,6,2)),VALUE(MID('Paste data'!H262,9,2)))+VALUE(MID('Paste data'!H262,12,2))/24+VALUE(MID('Paste data'!H262,15,2))/1440,""))),2)),"")</f>
      </c>
      <c r="F262" s="12">
        <f>IFERROR(IF(OR('Paste data'!I262="",'Paste data'!J262=""),"",ROUND((IF(ISNUMBER('Paste data'!J262),'Paste data'!J262,IFERROR(DATE(VALUE(LEFT('Paste data'!J262,4)),VALUE(MID('Paste data'!J262,6,2)),VALUE(MID('Paste data'!J262,9,2)))+VALUE(MID('Paste data'!J262,12,2))/24+VALUE(MID('Paste data'!J262,15,2))/1440,"")))-(IF(ISNUMBER('Paste data'!I262),'Paste data'!I262,IFERROR(DATE(VALUE(LEFT('Paste data'!I262,4)),VALUE(MID('Paste data'!I262,6,2)),VALUE(MID('Paste data'!I262,9,2)))+VALUE(MID('Paste data'!I262,12,2))/24+VALUE(MID('Paste data'!I262,15,2))/1440,""))),2)),"")</f>
      </c>
      <c r="G262" s="12">
        <f>IFERROR(IF(OR('Paste data'!H262="",'Paste data'!J262=""),"",ROUND((IF(ISNUMBER('Paste data'!J262),'Paste data'!J262,IFERROR(DATE(VALUE(LEFT('Paste data'!J262,4)),VALUE(MID('Paste data'!J262,6,2)),VALUE(MID('Paste data'!J262,9,2)))+VALUE(MID('Paste data'!J262,12,2))/24+VALUE(MID('Paste data'!J262,15,2))/1440,"")))-(IF(ISNUMBER('Paste data'!H262),'Paste data'!H262,IFERROR(DATE(VALUE(LEFT('Paste data'!H262,4)),VALUE(MID('Paste data'!H262,6,2)),VALUE(MID('Paste data'!H262,9,2)))+VALUE(MID('Paste data'!H262,12,2))/24+VALUE(MID('Paste data'!H262,15,2))/1440,""))),2)),"")</f>
      </c>
      <c r="H262" s="11">
        <f>IFERROR(IF('Paste data'!J262="","",(IF(ISNUMBER('Paste data'!J262),'Paste data'!J262,IFERROR(DATE(VALUE(LEFT('Paste data'!J262,4)),VALUE(MID('Paste data'!J262,6,2)),VALUE(MID('Paste data'!J262,9,2)))+VALUE(MID('Paste data'!J262,12,2))/24+VALUE(MID('Paste data'!J262,15,2))/1440,"")))-WEEKDAY((IF(ISNUMBER('Paste data'!J262),'Paste data'!J262,IFERROR(DATE(VALUE(LEFT('Paste data'!J262,4)),VALUE(MID('Paste data'!J262,6,2)),VALUE(MID('Paste data'!J262,9,2)))+VALUE(MID('Paste data'!J262,12,2))/24+VALUE(MID('Paste data'!J262,15,2))/1440,""))),3)),"")</f>
      </c>
    </row>
    <row r="263" spans="1:8" x14ac:dyDescent="0.25">
      <c r="A263" s="11">
        <f>IF('Paste data'!A263="","",'Paste data'!A263)</f>
      </c>
      <c r="B263" s="4">
        <f>IF('Paste data'!A263="","",'Paste data'!F263)</f>
      </c>
      <c r="C263" s="4">
        <f>IF('Paste data'!A263="","",'Paste data'!G263)</f>
      </c>
      <c r="D263" s="4">
        <f>IF('Paste data'!A263="","",'Paste data'!D263)</f>
      </c>
      <c r="E263" s="12">
        <f>IFERROR(IF(OR('Paste data'!H263="",'Paste data'!I263=""),"",ROUND((IF(ISNUMBER('Paste data'!I263),'Paste data'!I263,IFERROR(DATE(VALUE(LEFT('Paste data'!I263,4)),VALUE(MID('Paste data'!I263,6,2)),VALUE(MID('Paste data'!I263,9,2)))+VALUE(MID('Paste data'!I263,12,2))/24+VALUE(MID('Paste data'!I263,15,2))/1440,"")))-(IF(ISNUMBER('Paste data'!H263),'Paste data'!H263,IFERROR(DATE(VALUE(LEFT('Paste data'!H263,4)),VALUE(MID('Paste data'!H263,6,2)),VALUE(MID('Paste data'!H263,9,2)))+VALUE(MID('Paste data'!H263,12,2))/24+VALUE(MID('Paste data'!H263,15,2))/1440,""))),2)),"")</f>
      </c>
      <c r="F263" s="12">
        <f>IFERROR(IF(OR('Paste data'!I263="",'Paste data'!J263=""),"",ROUND((IF(ISNUMBER('Paste data'!J263),'Paste data'!J263,IFERROR(DATE(VALUE(LEFT('Paste data'!J263,4)),VALUE(MID('Paste data'!J263,6,2)),VALUE(MID('Paste data'!J263,9,2)))+VALUE(MID('Paste data'!J263,12,2))/24+VALUE(MID('Paste data'!J263,15,2))/1440,"")))-(IF(ISNUMBER('Paste data'!I263),'Paste data'!I263,IFERROR(DATE(VALUE(LEFT('Paste data'!I263,4)),VALUE(MID('Paste data'!I263,6,2)),VALUE(MID('Paste data'!I263,9,2)))+VALUE(MID('Paste data'!I263,12,2))/24+VALUE(MID('Paste data'!I263,15,2))/1440,""))),2)),"")</f>
      </c>
      <c r="G263" s="12">
        <f>IFERROR(IF(OR('Paste data'!H263="",'Paste data'!J263=""),"",ROUND((IF(ISNUMBER('Paste data'!J263),'Paste data'!J263,IFERROR(DATE(VALUE(LEFT('Paste data'!J263,4)),VALUE(MID('Paste data'!J263,6,2)),VALUE(MID('Paste data'!J263,9,2)))+VALUE(MID('Paste data'!J263,12,2))/24+VALUE(MID('Paste data'!J263,15,2))/1440,"")))-(IF(ISNUMBER('Paste data'!H263),'Paste data'!H263,IFERROR(DATE(VALUE(LEFT('Paste data'!H263,4)),VALUE(MID('Paste data'!H263,6,2)),VALUE(MID('Paste data'!H263,9,2)))+VALUE(MID('Paste data'!H263,12,2))/24+VALUE(MID('Paste data'!H263,15,2))/1440,""))),2)),"")</f>
      </c>
      <c r="H263" s="11">
        <f>IFERROR(IF('Paste data'!J263="","",(IF(ISNUMBER('Paste data'!J263),'Paste data'!J263,IFERROR(DATE(VALUE(LEFT('Paste data'!J263,4)),VALUE(MID('Paste data'!J263,6,2)),VALUE(MID('Paste data'!J263,9,2)))+VALUE(MID('Paste data'!J263,12,2))/24+VALUE(MID('Paste data'!J263,15,2))/1440,"")))-WEEKDAY((IF(ISNUMBER('Paste data'!J263),'Paste data'!J263,IFERROR(DATE(VALUE(LEFT('Paste data'!J263,4)),VALUE(MID('Paste data'!J263,6,2)),VALUE(MID('Paste data'!J263,9,2)))+VALUE(MID('Paste data'!J263,12,2))/24+VALUE(MID('Paste data'!J263,15,2))/1440,""))),3)),"")</f>
      </c>
    </row>
    <row r="264" spans="1:8" x14ac:dyDescent="0.25">
      <c r="A264" s="11">
        <f>IF('Paste data'!A264="","",'Paste data'!A264)</f>
      </c>
      <c r="B264" s="4">
        <f>IF('Paste data'!A264="","",'Paste data'!F264)</f>
      </c>
      <c r="C264" s="4">
        <f>IF('Paste data'!A264="","",'Paste data'!G264)</f>
      </c>
      <c r="D264" s="4">
        <f>IF('Paste data'!A264="","",'Paste data'!D264)</f>
      </c>
      <c r="E264" s="12">
        <f>IFERROR(IF(OR('Paste data'!H264="",'Paste data'!I264=""),"",ROUND((IF(ISNUMBER('Paste data'!I264),'Paste data'!I264,IFERROR(DATE(VALUE(LEFT('Paste data'!I264,4)),VALUE(MID('Paste data'!I264,6,2)),VALUE(MID('Paste data'!I264,9,2)))+VALUE(MID('Paste data'!I264,12,2))/24+VALUE(MID('Paste data'!I264,15,2))/1440,"")))-(IF(ISNUMBER('Paste data'!H264),'Paste data'!H264,IFERROR(DATE(VALUE(LEFT('Paste data'!H264,4)),VALUE(MID('Paste data'!H264,6,2)),VALUE(MID('Paste data'!H264,9,2)))+VALUE(MID('Paste data'!H264,12,2))/24+VALUE(MID('Paste data'!H264,15,2))/1440,""))),2)),"")</f>
      </c>
      <c r="F264" s="12">
        <f>IFERROR(IF(OR('Paste data'!I264="",'Paste data'!J264=""),"",ROUND((IF(ISNUMBER('Paste data'!J264),'Paste data'!J264,IFERROR(DATE(VALUE(LEFT('Paste data'!J264,4)),VALUE(MID('Paste data'!J264,6,2)),VALUE(MID('Paste data'!J264,9,2)))+VALUE(MID('Paste data'!J264,12,2))/24+VALUE(MID('Paste data'!J264,15,2))/1440,"")))-(IF(ISNUMBER('Paste data'!I264),'Paste data'!I264,IFERROR(DATE(VALUE(LEFT('Paste data'!I264,4)),VALUE(MID('Paste data'!I264,6,2)),VALUE(MID('Paste data'!I264,9,2)))+VALUE(MID('Paste data'!I264,12,2))/24+VALUE(MID('Paste data'!I264,15,2))/1440,""))),2)),"")</f>
      </c>
      <c r="G264" s="12">
        <f>IFERROR(IF(OR('Paste data'!H264="",'Paste data'!J264=""),"",ROUND((IF(ISNUMBER('Paste data'!J264),'Paste data'!J264,IFERROR(DATE(VALUE(LEFT('Paste data'!J264,4)),VALUE(MID('Paste data'!J264,6,2)),VALUE(MID('Paste data'!J264,9,2)))+VALUE(MID('Paste data'!J264,12,2))/24+VALUE(MID('Paste data'!J264,15,2))/1440,"")))-(IF(ISNUMBER('Paste data'!H264),'Paste data'!H264,IFERROR(DATE(VALUE(LEFT('Paste data'!H264,4)),VALUE(MID('Paste data'!H264,6,2)),VALUE(MID('Paste data'!H264,9,2)))+VALUE(MID('Paste data'!H264,12,2))/24+VALUE(MID('Paste data'!H264,15,2))/1440,""))),2)),"")</f>
      </c>
      <c r="H264" s="11">
        <f>IFERROR(IF('Paste data'!J264="","",(IF(ISNUMBER('Paste data'!J264),'Paste data'!J264,IFERROR(DATE(VALUE(LEFT('Paste data'!J264,4)),VALUE(MID('Paste data'!J264,6,2)),VALUE(MID('Paste data'!J264,9,2)))+VALUE(MID('Paste data'!J264,12,2))/24+VALUE(MID('Paste data'!J264,15,2))/1440,"")))-WEEKDAY((IF(ISNUMBER('Paste data'!J264),'Paste data'!J264,IFERROR(DATE(VALUE(LEFT('Paste data'!J264,4)),VALUE(MID('Paste data'!J264,6,2)),VALUE(MID('Paste data'!J264,9,2)))+VALUE(MID('Paste data'!J264,12,2))/24+VALUE(MID('Paste data'!J264,15,2))/1440,""))),3)),"")</f>
      </c>
    </row>
    <row r="265" spans="1:8" x14ac:dyDescent="0.25">
      <c r="A265" s="11">
        <f>IF('Paste data'!A265="","",'Paste data'!A265)</f>
      </c>
      <c r="B265" s="4">
        <f>IF('Paste data'!A265="","",'Paste data'!F265)</f>
      </c>
      <c r="C265" s="4">
        <f>IF('Paste data'!A265="","",'Paste data'!G265)</f>
      </c>
      <c r="D265" s="4">
        <f>IF('Paste data'!A265="","",'Paste data'!D265)</f>
      </c>
      <c r="E265" s="12">
        <f>IFERROR(IF(OR('Paste data'!H265="",'Paste data'!I265=""),"",ROUND((IF(ISNUMBER('Paste data'!I265),'Paste data'!I265,IFERROR(DATE(VALUE(LEFT('Paste data'!I265,4)),VALUE(MID('Paste data'!I265,6,2)),VALUE(MID('Paste data'!I265,9,2)))+VALUE(MID('Paste data'!I265,12,2))/24+VALUE(MID('Paste data'!I265,15,2))/1440,"")))-(IF(ISNUMBER('Paste data'!H265),'Paste data'!H265,IFERROR(DATE(VALUE(LEFT('Paste data'!H265,4)),VALUE(MID('Paste data'!H265,6,2)),VALUE(MID('Paste data'!H265,9,2)))+VALUE(MID('Paste data'!H265,12,2))/24+VALUE(MID('Paste data'!H265,15,2))/1440,""))),2)),"")</f>
      </c>
      <c r="F265" s="12">
        <f>IFERROR(IF(OR('Paste data'!I265="",'Paste data'!J265=""),"",ROUND((IF(ISNUMBER('Paste data'!J265),'Paste data'!J265,IFERROR(DATE(VALUE(LEFT('Paste data'!J265,4)),VALUE(MID('Paste data'!J265,6,2)),VALUE(MID('Paste data'!J265,9,2)))+VALUE(MID('Paste data'!J265,12,2))/24+VALUE(MID('Paste data'!J265,15,2))/1440,"")))-(IF(ISNUMBER('Paste data'!I265),'Paste data'!I265,IFERROR(DATE(VALUE(LEFT('Paste data'!I265,4)),VALUE(MID('Paste data'!I265,6,2)),VALUE(MID('Paste data'!I265,9,2)))+VALUE(MID('Paste data'!I265,12,2))/24+VALUE(MID('Paste data'!I265,15,2))/1440,""))),2)),"")</f>
      </c>
      <c r="G265" s="12">
        <f>IFERROR(IF(OR('Paste data'!H265="",'Paste data'!J265=""),"",ROUND((IF(ISNUMBER('Paste data'!J265),'Paste data'!J265,IFERROR(DATE(VALUE(LEFT('Paste data'!J265,4)),VALUE(MID('Paste data'!J265,6,2)),VALUE(MID('Paste data'!J265,9,2)))+VALUE(MID('Paste data'!J265,12,2))/24+VALUE(MID('Paste data'!J265,15,2))/1440,"")))-(IF(ISNUMBER('Paste data'!H265),'Paste data'!H265,IFERROR(DATE(VALUE(LEFT('Paste data'!H265,4)),VALUE(MID('Paste data'!H265,6,2)),VALUE(MID('Paste data'!H265,9,2)))+VALUE(MID('Paste data'!H265,12,2))/24+VALUE(MID('Paste data'!H265,15,2))/1440,""))),2)),"")</f>
      </c>
      <c r="H265" s="11">
        <f>IFERROR(IF('Paste data'!J265="","",(IF(ISNUMBER('Paste data'!J265),'Paste data'!J265,IFERROR(DATE(VALUE(LEFT('Paste data'!J265,4)),VALUE(MID('Paste data'!J265,6,2)),VALUE(MID('Paste data'!J265,9,2)))+VALUE(MID('Paste data'!J265,12,2))/24+VALUE(MID('Paste data'!J265,15,2))/1440,"")))-WEEKDAY((IF(ISNUMBER('Paste data'!J265),'Paste data'!J265,IFERROR(DATE(VALUE(LEFT('Paste data'!J265,4)),VALUE(MID('Paste data'!J265,6,2)),VALUE(MID('Paste data'!J265,9,2)))+VALUE(MID('Paste data'!J265,12,2))/24+VALUE(MID('Paste data'!J265,15,2))/1440,""))),3)),"")</f>
      </c>
    </row>
    <row r="266" spans="1:8" x14ac:dyDescent="0.25">
      <c r="A266" s="11">
        <f>IF('Paste data'!A266="","",'Paste data'!A266)</f>
      </c>
      <c r="B266" s="4">
        <f>IF('Paste data'!A266="","",'Paste data'!F266)</f>
      </c>
      <c r="C266" s="4">
        <f>IF('Paste data'!A266="","",'Paste data'!G266)</f>
      </c>
      <c r="D266" s="4">
        <f>IF('Paste data'!A266="","",'Paste data'!D266)</f>
      </c>
      <c r="E266" s="12">
        <f>IFERROR(IF(OR('Paste data'!H266="",'Paste data'!I266=""),"",ROUND((IF(ISNUMBER('Paste data'!I266),'Paste data'!I266,IFERROR(DATE(VALUE(LEFT('Paste data'!I266,4)),VALUE(MID('Paste data'!I266,6,2)),VALUE(MID('Paste data'!I266,9,2)))+VALUE(MID('Paste data'!I266,12,2))/24+VALUE(MID('Paste data'!I266,15,2))/1440,"")))-(IF(ISNUMBER('Paste data'!H266),'Paste data'!H266,IFERROR(DATE(VALUE(LEFT('Paste data'!H266,4)),VALUE(MID('Paste data'!H266,6,2)),VALUE(MID('Paste data'!H266,9,2)))+VALUE(MID('Paste data'!H266,12,2))/24+VALUE(MID('Paste data'!H266,15,2))/1440,""))),2)),"")</f>
      </c>
      <c r="F266" s="12">
        <f>IFERROR(IF(OR('Paste data'!I266="",'Paste data'!J266=""),"",ROUND((IF(ISNUMBER('Paste data'!J266),'Paste data'!J266,IFERROR(DATE(VALUE(LEFT('Paste data'!J266,4)),VALUE(MID('Paste data'!J266,6,2)),VALUE(MID('Paste data'!J266,9,2)))+VALUE(MID('Paste data'!J266,12,2))/24+VALUE(MID('Paste data'!J266,15,2))/1440,"")))-(IF(ISNUMBER('Paste data'!I266),'Paste data'!I266,IFERROR(DATE(VALUE(LEFT('Paste data'!I266,4)),VALUE(MID('Paste data'!I266,6,2)),VALUE(MID('Paste data'!I266,9,2)))+VALUE(MID('Paste data'!I266,12,2))/24+VALUE(MID('Paste data'!I266,15,2))/1440,""))),2)),"")</f>
      </c>
      <c r="G266" s="12">
        <f>IFERROR(IF(OR('Paste data'!H266="",'Paste data'!J266=""),"",ROUND((IF(ISNUMBER('Paste data'!J266),'Paste data'!J266,IFERROR(DATE(VALUE(LEFT('Paste data'!J266,4)),VALUE(MID('Paste data'!J266,6,2)),VALUE(MID('Paste data'!J266,9,2)))+VALUE(MID('Paste data'!J266,12,2))/24+VALUE(MID('Paste data'!J266,15,2))/1440,"")))-(IF(ISNUMBER('Paste data'!H266),'Paste data'!H266,IFERROR(DATE(VALUE(LEFT('Paste data'!H266,4)),VALUE(MID('Paste data'!H266,6,2)),VALUE(MID('Paste data'!H266,9,2)))+VALUE(MID('Paste data'!H266,12,2))/24+VALUE(MID('Paste data'!H266,15,2))/1440,""))),2)),"")</f>
      </c>
      <c r="H266" s="11">
        <f>IFERROR(IF('Paste data'!J266="","",(IF(ISNUMBER('Paste data'!J266),'Paste data'!J266,IFERROR(DATE(VALUE(LEFT('Paste data'!J266,4)),VALUE(MID('Paste data'!J266,6,2)),VALUE(MID('Paste data'!J266,9,2)))+VALUE(MID('Paste data'!J266,12,2))/24+VALUE(MID('Paste data'!J266,15,2))/1440,"")))-WEEKDAY((IF(ISNUMBER('Paste data'!J266),'Paste data'!J266,IFERROR(DATE(VALUE(LEFT('Paste data'!J266,4)),VALUE(MID('Paste data'!J266,6,2)),VALUE(MID('Paste data'!J266,9,2)))+VALUE(MID('Paste data'!J266,12,2))/24+VALUE(MID('Paste data'!J266,15,2))/1440,""))),3)),"")</f>
      </c>
    </row>
    <row r="267" spans="1:8" x14ac:dyDescent="0.25">
      <c r="A267" s="11">
        <f>IF('Paste data'!A267="","",'Paste data'!A267)</f>
      </c>
      <c r="B267" s="4">
        <f>IF('Paste data'!A267="","",'Paste data'!F267)</f>
      </c>
      <c r="C267" s="4">
        <f>IF('Paste data'!A267="","",'Paste data'!G267)</f>
      </c>
      <c r="D267" s="4">
        <f>IF('Paste data'!A267="","",'Paste data'!D267)</f>
      </c>
      <c r="E267" s="12">
        <f>IFERROR(IF(OR('Paste data'!H267="",'Paste data'!I267=""),"",ROUND((IF(ISNUMBER('Paste data'!I267),'Paste data'!I267,IFERROR(DATE(VALUE(LEFT('Paste data'!I267,4)),VALUE(MID('Paste data'!I267,6,2)),VALUE(MID('Paste data'!I267,9,2)))+VALUE(MID('Paste data'!I267,12,2))/24+VALUE(MID('Paste data'!I267,15,2))/1440,"")))-(IF(ISNUMBER('Paste data'!H267),'Paste data'!H267,IFERROR(DATE(VALUE(LEFT('Paste data'!H267,4)),VALUE(MID('Paste data'!H267,6,2)),VALUE(MID('Paste data'!H267,9,2)))+VALUE(MID('Paste data'!H267,12,2))/24+VALUE(MID('Paste data'!H267,15,2))/1440,""))),2)),"")</f>
      </c>
      <c r="F267" s="12">
        <f>IFERROR(IF(OR('Paste data'!I267="",'Paste data'!J267=""),"",ROUND((IF(ISNUMBER('Paste data'!J267),'Paste data'!J267,IFERROR(DATE(VALUE(LEFT('Paste data'!J267,4)),VALUE(MID('Paste data'!J267,6,2)),VALUE(MID('Paste data'!J267,9,2)))+VALUE(MID('Paste data'!J267,12,2))/24+VALUE(MID('Paste data'!J267,15,2))/1440,"")))-(IF(ISNUMBER('Paste data'!I267),'Paste data'!I267,IFERROR(DATE(VALUE(LEFT('Paste data'!I267,4)),VALUE(MID('Paste data'!I267,6,2)),VALUE(MID('Paste data'!I267,9,2)))+VALUE(MID('Paste data'!I267,12,2))/24+VALUE(MID('Paste data'!I267,15,2))/1440,""))),2)),"")</f>
      </c>
      <c r="G267" s="12">
        <f>IFERROR(IF(OR('Paste data'!H267="",'Paste data'!J267=""),"",ROUND((IF(ISNUMBER('Paste data'!J267),'Paste data'!J267,IFERROR(DATE(VALUE(LEFT('Paste data'!J267,4)),VALUE(MID('Paste data'!J267,6,2)),VALUE(MID('Paste data'!J267,9,2)))+VALUE(MID('Paste data'!J267,12,2))/24+VALUE(MID('Paste data'!J267,15,2))/1440,"")))-(IF(ISNUMBER('Paste data'!H267),'Paste data'!H267,IFERROR(DATE(VALUE(LEFT('Paste data'!H267,4)),VALUE(MID('Paste data'!H267,6,2)),VALUE(MID('Paste data'!H267,9,2)))+VALUE(MID('Paste data'!H267,12,2))/24+VALUE(MID('Paste data'!H267,15,2))/1440,""))),2)),"")</f>
      </c>
      <c r="H267" s="11">
        <f>IFERROR(IF('Paste data'!J267="","",(IF(ISNUMBER('Paste data'!J267),'Paste data'!J267,IFERROR(DATE(VALUE(LEFT('Paste data'!J267,4)),VALUE(MID('Paste data'!J267,6,2)),VALUE(MID('Paste data'!J267,9,2)))+VALUE(MID('Paste data'!J267,12,2))/24+VALUE(MID('Paste data'!J267,15,2))/1440,"")))-WEEKDAY((IF(ISNUMBER('Paste data'!J267),'Paste data'!J267,IFERROR(DATE(VALUE(LEFT('Paste data'!J267,4)),VALUE(MID('Paste data'!J267,6,2)),VALUE(MID('Paste data'!J267,9,2)))+VALUE(MID('Paste data'!J267,12,2))/24+VALUE(MID('Paste data'!J267,15,2))/1440,""))),3)),"")</f>
      </c>
    </row>
    <row r="268" spans="1:8" x14ac:dyDescent="0.25">
      <c r="A268" s="11">
        <f>IF('Paste data'!A268="","",'Paste data'!A268)</f>
      </c>
      <c r="B268" s="4">
        <f>IF('Paste data'!A268="","",'Paste data'!F268)</f>
      </c>
      <c r="C268" s="4">
        <f>IF('Paste data'!A268="","",'Paste data'!G268)</f>
      </c>
      <c r="D268" s="4">
        <f>IF('Paste data'!A268="","",'Paste data'!D268)</f>
      </c>
      <c r="E268" s="12">
        <f>IFERROR(IF(OR('Paste data'!H268="",'Paste data'!I268=""),"",ROUND((IF(ISNUMBER('Paste data'!I268),'Paste data'!I268,IFERROR(DATE(VALUE(LEFT('Paste data'!I268,4)),VALUE(MID('Paste data'!I268,6,2)),VALUE(MID('Paste data'!I268,9,2)))+VALUE(MID('Paste data'!I268,12,2))/24+VALUE(MID('Paste data'!I268,15,2))/1440,"")))-(IF(ISNUMBER('Paste data'!H268),'Paste data'!H268,IFERROR(DATE(VALUE(LEFT('Paste data'!H268,4)),VALUE(MID('Paste data'!H268,6,2)),VALUE(MID('Paste data'!H268,9,2)))+VALUE(MID('Paste data'!H268,12,2))/24+VALUE(MID('Paste data'!H268,15,2))/1440,""))),2)),"")</f>
      </c>
      <c r="F268" s="12">
        <f>IFERROR(IF(OR('Paste data'!I268="",'Paste data'!J268=""),"",ROUND((IF(ISNUMBER('Paste data'!J268),'Paste data'!J268,IFERROR(DATE(VALUE(LEFT('Paste data'!J268,4)),VALUE(MID('Paste data'!J268,6,2)),VALUE(MID('Paste data'!J268,9,2)))+VALUE(MID('Paste data'!J268,12,2))/24+VALUE(MID('Paste data'!J268,15,2))/1440,"")))-(IF(ISNUMBER('Paste data'!I268),'Paste data'!I268,IFERROR(DATE(VALUE(LEFT('Paste data'!I268,4)),VALUE(MID('Paste data'!I268,6,2)),VALUE(MID('Paste data'!I268,9,2)))+VALUE(MID('Paste data'!I268,12,2))/24+VALUE(MID('Paste data'!I268,15,2))/1440,""))),2)),"")</f>
      </c>
      <c r="G268" s="12">
        <f>IFERROR(IF(OR('Paste data'!H268="",'Paste data'!J268=""),"",ROUND((IF(ISNUMBER('Paste data'!J268),'Paste data'!J268,IFERROR(DATE(VALUE(LEFT('Paste data'!J268,4)),VALUE(MID('Paste data'!J268,6,2)),VALUE(MID('Paste data'!J268,9,2)))+VALUE(MID('Paste data'!J268,12,2))/24+VALUE(MID('Paste data'!J268,15,2))/1440,"")))-(IF(ISNUMBER('Paste data'!H268),'Paste data'!H268,IFERROR(DATE(VALUE(LEFT('Paste data'!H268,4)),VALUE(MID('Paste data'!H268,6,2)),VALUE(MID('Paste data'!H268,9,2)))+VALUE(MID('Paste data'!H268,12,2))/24+VALUE(MID('Paste data'!H268,15,2))/1440,""))),2)),"")</f>
      </c>
      <c r="H268" s="11">
        <f>IFERROR(IF('Paste data'!J268="","",(IF(ISNUMBER('Paste data'!J268),'Paste data'!J268,IFERROR(DATE(VALUE(LEFT('Paste data'!J268,4)),VALUE(MID('Paste data'!J268,6,2)),VALUE(MID('Paste data'!J268,9,2)))+VALUE(MID('Paste data'!J268,12,2))/24+VALUE(MID('Paste data'!J268,15,2))/1440,"")))-WEEKDAY((IF(ISNUMBER('Paste data'!J268),'Paste data'!J268,IFERROR(DATE(VALUE(LEFT('Paste data'!J268,4)),VALUE(MID('Paste data'!J268,6,2)),VALUE(MID('Paste data'!J268,9,2)))+VALUE(MID('Paste data'!J268,12,2))/24+VALUE(MID('Paste data'!J268,15,2))/1440,""))),3)),"")</f>
      </c>
    </row>
    <row r="269" spans="1:8" x14ac:dyDescent="0.25">
      <c r="A269" s="11">
        <f>IF('Paste data'!A269="","",'Paste data'!A269)</f>
      </c>
      <c r="B269" s="4">
        <f>IF('Paste data'!A269="","",'Paste data'!F269)</f>
      </c>
      <c r="C269" s="4">
        <f>IF('Paste data'!A269="","",'Paste data'!G269)</f>
      </c>
      <c r="D269" s="4">
        <f>IF('Paste data'!A269="","",'Paste data'!D269)</f>
      </c>
      <c r="E269" s="12">
        <f>IFERROR(IF(OR('Paste data'!H269="",'Paste data'!I269=""),"",ROUND((IF(ISNUMBER('Paste data'!I269),'Paste data'!I269,IFERROR(DATE(VALUE(LEFT('Paste data'!I269,4)),VALUE(MID('Paste data'!I269,6,2)),VALUE(MID('Paste data'!I269,9,2)))+VALUE(MID('Paste data'!I269,12,2))/24+VALUE(MID('Paste data'!I269,15,2))/1440,"")))-(IF(ISNUMBER('Paste data'!H269),'Paste data'!H269,IFERROR(DATE(VALUE(LEFT('Paste data'!H269,4)),VALUE(MID('Paste data'!H269,6,2)),VALUE(MID('Paste data'!H269,9,2)))+VALUE(MID('Paste data'!H269,12,2))/24+VALUE(MID('Paste data'!H269,15,2))/1440,""))),2)),"")</f>
      </c>
      <c r="F269" s="12">
        <f>IFERROR(IF(OR('Paste data'!I269="",'Paste data'!J269=""),"",ROUND((IF(ISNUMBER('Paste data'!J269),'Paste data'!J269,IFERROR(DATE(VALUE(LEFT('Paste data'!J269,4)),VALUE(MID('Paste data'!J269,6,2)),VALUE(MID('Paste data'!J269,9,2)))+VALUE(MID('Paste data'!J269,12,2))/24+VALUE(MID('Paste data'!J269,15,2))/1440,"")))-(IF(ISNUMBER('Paste data'!I269),'Paste data'!I269,IFERROR(DATE(VALUE(LEFT('Paste data'!I269,4)),VALUE(MID('Paste data'!I269,6,2)),VALUE(MID('Paste data'!I269,9,2)))+VALUE(MID('Paste data'!I269,12,2))/24+VALUE(MID('Paste data'!I269,15,2))/1440,""))),2)),"")</f>
      </c>
      <c r="G269" s="12">
        <f>IFERROR(IF(OR('Paste data'!H269="",'Paste data'!J269=""),"",ROUND((IF(ISNUMBER('Paste data'!J269),'Paste data'!J269,IFERROR(DATE(VALUE(LEFT('Paste data'!J269,4)),VALUE(MID('Paste data'!J269,6,2)),VALUE(MID('Paste data'!J269,9,2)))+VALUE(MID('Paste data'!J269,12,2))/24+VALUE(MID('Paste data'!J269,15,2))/1440,"")))-(IF(ISNUMBER('Paste data'!H269),'Paste data'!H269,IFERROR(DATE(VALUE(LEFT('Paste data'!H269,4)),VALUE(MID('Paste data'!H269,6,2)),VALUE(MID('Paste data'!H269,9,2)))+VALUE(MID('Paste data'!H269,12,2))/24+VALUE(MID('Paste data'!H269,15,2))/1440,""))),2)),"")</f>
      </c>
      <c r="H269" s="11">
        <f>IFERROR(IF('Paste data'!J269="","",(IF(ISNUMBER('Paste data'!J269),'Paste data'!J269,IFERROR(DATE(VALUE(LEFT('Paste data'!J269,4)),VALUE(MID('Paste data'!J269,6,2)),VALUE(MID('Paste data'!J269,9,2)))+VALUE(MID('Paste data'!J269,12,2))/24+VALUE(MID('Paste data'!J269,15,2))/1440,"")))-WEEKDAY((IF(ISNUMBER('Paste data'!J269),'Paste data'!J269,IFERROR(DATE(VALUE(LEFT('Paste data'!J269,4)),VALUE(MID('Paste data'!J269,6,2)),VALUE(MID('Paste data'!J269,9,2)))+VALUE(MID('Paste data'!J269,12,2))/24+VALUE(MID('Paste data'!J269,15,2))/1440,""))),3)),"")</f>
      </c>
    </row>
    <row r="270" spans="1:8" x14ac:dyDescent="0.25">
      <c r="A270" s="11">
        <f>IF('Paste data'!A270="","",'Paste data'!A270)</f>
      </c>
      <c r="B270" s="4">
        <f>IF('Paste data'!A270="","",'Paste data'!F270)</f>
      </c>
      <c r="C270" s="4">
        <f>IF('Paste data'!A270="","",'Paste data'!G270)</f>
      </c>
      <c r="D270" s="4">
        <f>IF('Paste data'!A270="","",'Paste data'!D270)</f>
      </c>
      <c r="E270" s="12">
        <f>IFERROR(IF(OR('Paste data'!H270="",'Paste data'!I270=""),"",ROUND((IF(ISNUMBER('Paste data'!I270),'Paste data'!I270,IFERROR(DATE(VALUE(LEFT('Paste data'!I270,4)),VALUE(MID('Paste data'!I270,6,2)),VALUE(MID('Paste data'!I270,9,2)))+VALUE(MID('Paste data'!I270,12,2))/24+VALUE(MID('Paste data'!I270,15,2))/1440,"")))-(IF(ISNUMBER('Paste data'!H270),'Paste data'!H270,IFERROR(DATE(VALUE(LEFT('Paste data'!H270,4)),VALUE(MID('Paste data'!H270,6,2)),VALUE(MID('Paste data'!H270,9,2)))+VALUE(MID('Paste data'!H270,12,2))/24+VALUE(MID('Paste data'!H270,15,2))/1440,""))),2)),"")</f>
      </c>
      <c r="F270" s="12">
        <f>IFERROR(IF(OR('Paste data'!I270="",'Paste data'!J270=""),"",ROUND((IF(ISNUMBER('Paste data'!J270),'Paste data'!J270,IFERROR(DATE(VALUE(LEFT('Paste data'!J270,4)),VALUE(MID('Paste data'!J270,6,2)),VALUE(MID('Paste data'!J270,9,2)))+VALUE(MID('Paste data'!J270,12,2))/24+VALUE(MID('Paste data'!J270,15,2))/1440,"")))-(IF(ISNUMBER('Paste data'!I270),'Paste data'!I270,IFERROR(DATE(VALUE(LEFT('Paste data'!I270,4)),VALUE(MID('Paste data'!I270,6,2)),VALUE(MID('Paste data'!I270,9,2)))+VALUE(MID('Paste data'!I270,12,2))/24+VALUE(MID('Paste data'!I270,15,2))/1440,""))),2)),"")</f>
      </c>
      <c r="G270" s="12">
        <f>IFERROR(IF(OR('Paste data'!H270="",'Paste data'!J270=""),"",ROUND((IF(ISNUMBER('Paste data'!J270),'Paste data'!J270,IFERROR(DATE(VALUE(LEFT('Paste data'!J270,4)),VALUE(MID('Paste data'!J270,6,2)),VALUE(MID('Paste data'!J270,9,2)))+VALUE(MID('Paste data'!J270,12,2))/24+VALUE(MID('Paste data'!J270,15,2))/1440,"")))-(IF(ISNUMBER('Paste data'!H270),'Paste data'!H270,IFERROR(DATE(VALUE(LEFT('Paste data'!H270,4)),VALUE(MID('Paste data'!H270,6,2)),VALUE(MID('Paste data'!H270,9,2)))+VALUE(MID('Paste data'!H270,12,2))/24+VALUE(MID('Paste data'!H270,15,2))/1440,""))),2)),"")</f>
      </c>
      <c r="H270" s="11">
        <f>IFERROR(IF('Paste data'!J270="","",(IF(ISNUMBER('Paste data'!J270),'Paste data'!J270,IFERROR(DATE(VALUE(LEFT('Paste data'!J270,4)),VALUE(MID('Paste data'!J270,6,2)),VALUE(MID('Paste data'!J270,9,2)))+VALUE(MID('Paste data'!J270,12,2))/24+VALUE(MID('Paste data'!J270,15,2))/1440,"")))-WEEKDAY((IF(ISNUMBER('Paste data'!J270),'Paste data'!J270,IFERROR(DATE(VALUE(LEFT('Paste data'!J270,4)),VALUE(MID('Paste data'!J270,6,2)),VALUE(MID('Paste data'!J270,9,2)))+VALUE(MID('Paste data'!J270,12,2))/24+VALUE(MID('Paste data'!J270,15,2))/1440,""))),3)),"")</f>
      </c>
    </row>
    <row r="271" spans="1:8" x14ac:dyDescent="0.25">
      <c r="A271" s="11">
        <f>IF('Paste data'!A271="","",'Paste data'!A271)</f>
      </c>
      <c r="B271" s="4">
        <f>IF('Paste data'!A271="","",'Paste data'!F271)</f>
      </c>
      <c r="C271" s="4">
        <f>IF('Paste data'!A271="","",'Paste data'!G271)</f>
      </c>
      <c r="D271" s="4">
        <f>IF('Paste data'!A271="","",'Paste data'!D271)</f>
      </c>
      <c r="E271" s="12">
        <f>IFERROR(IF(OR('Paste data'!H271="",'Paste data'!I271=""),"",ROUND((IF(ISNUMBER('Paste data'!I271),'Paste data'!I271,IFERROR(DATE(VALUE(LEFT('Paste data'!I271,4)),VALUE(MID('Paste data'!I271,6,2)),VALUE(MID('Paste data'!I271,9,2)))+VALUE(MID('Paste data'!I271,12,2))/24+VALUE(MID('Paste data'!I271,15,2))/1440,"")))-(IF(ISNUMBER('Paste data'!H271),'Paste data'!H271,IFERROR(DATE(VALUE(LEFT('Paste data'!H271,4)),VALUE(MID('Paste data'!H271,6,2)),VALUE(MID('Paste data'!H271,9,2)))+VALUE(MID('Paste data'!H271,12,2))/24+VALUE(MID('Paste data'!H271,15,2))/1440,""))),2)),"")</f>
      </c>
      <c r="F271" s="12">
        <f>IFERROR(IF(OR('Paste data'!I271="",'Paste data'!J271=""),"",ROUND((IF(ISNUMBER('Paste data'!J271),'Paste data'!J271,IFERROR(DATE(VALUE(LEFT('Paste data'!J271,4)),VALUE(MID('Paste data'!J271,6,2)),VALUE(MID('Paste data'!J271,9,2)))+VALUE(MID('Paste data'!J271,12,2))/24+VALUE(MID('Paste data'!J271,15,2))/1440,"")))-(IF(ISNUMBER('Paste data'!I271),'Paste data'!I271,IFERROR(DATE(VALUE(LEFT('Paste data'!I271,4)),VALUE(MID('Paste data'!I271,6,2)),VALUE(MID('Paste data'!I271,9,2)))+VALUE(MID('Paste data'!I271,12,2))/24+VALUE(MID('Paste data'!I271,15,2))/1440,""))),2)),"")</f>
      </c>
      <c r="G271" s="12">
        <f>IFERROR(IF(OR('Paste data'!H271="",'Paste data'!J271=""),"",ROUND((IF(ISNUMBER('Paste data'!J271),'Paste data'!J271,IFERROR(DATE(VALUE(LEFT('Paste data'!J271,4)),VALUE(MID('Paste data'!J271,6,2)),VALUE(MID('Paste data'!J271,9,2)))+VALUE(MID('Paste data'!J271,12,2))/24+VALUE(MID('Paste data'!J271,15,2))/1440,"")))-(IF(ISNUMBER('Paste data'!H271),'Paste data'!H271,IFERROR(DATE(VALUE(LEFT('Paste data'!H271,4)),VALUE(MID('Paste data'!H271,6,2)),VALUE(MID('Paste data'!H271,9,2)))+VALUE(MID('Paste data'!H271,12,2))/24+VALUE(MID('Paste data'!H271,15,2))/1440,""))),2)),"")</f>
      </c>
      <c r="H271" s="11">
        <f>IFERROR(IF('Paste data'!J271="","",(IF(ISNUMBER('Paste data'!J271),'Paste data'!J271,IFERROR(DATE(VALUE(LEFT('Paste data'!J271,4)),VALUE(MID('Paste data'!J271,6,2)),VALUE(MID('Paste data'!J271,9,2)))+VALUE(MID('Paste data'!J271,12,2))/24+VALUE(MID('Paste data'!J271,15,2))/1440,"")))-WEEKDAY((IF(ISNUMBER('Paste data'!J271),'Paste data'!J271,IFERROR(DATE(VALUE(LEFT('Paste data'!J271,4)),VALUE(MID('Paste data'!J271,6,2)),VALUE(MID('Paste data'!J271,9,2)))+VALUE(MID('Paste data'!J271,12,2))/24+VALUE(MID('Paste data'!J271,15,2))/1440,""))),3)),"")</f>
      </c>
    </row>
    <row r="272" spans="1:8" x14ac:dyDescent="0.25">
      <c r="A272" s="11">
        <f>IF('Paste data'!A272="","",'Paste data'!A272)</f>
      </c>
      <c r="B272" s="4">
        <f>IF('Paste data'!A272="","",'Paste data'!F272)</f>
      </c>
      <c r="C272" s="4">
        <f>IF('Paste data'!A272="","",'Paste data'!G272)</f>
      </c>
      <c r="D272" s="4">
        <f>IF('Paste data'!A272="","",'Paste data'!D272)</f>
      </c>
      <c r="E272" s="12">
        <f>IFERROR(IF(OR('Paste data'!H272="",'Paste data'!I272=""),"",ROUND((IF(ISNUMBER('Paste data'!I272),'Paste data'!I272,IFERROR(DATE(VALUE(LEFT('Paste data'!I272,4)),VALUE(MID('Paste data'!I272,6,2)),VALUE(MID('Paste data'!I272,9,2)))+VALUE(MID('Paste data'!I272,12,2))/24+VALUE(MID('Paste data'!I272,15,2))/1440,"")))-(IF(ISNUMBER('Paste data'!H272),'Paste data'!H272,IFERROR(DATE(VALUE(LEFT('Paste data'!H272,4)),VALUE(MID('Paste data'!H272,6,2)),VALUE(MID('Paste data'!H272,9,2)))+VALUE(MID('Paste data'!H272,12,2))/24+VALUE(MID('Paste data'!H272,15,2))/1440,""))),2)),"")</f>
      </c>
      <c r="F272" s="12">
        <f>IFERROR(IF(OR('Paste data'!I272="",'Paste data'!J272=""),"",ROUND((IF(ISNUMBER('Paste data'!J272),'Paste data'!J272,IFERROR(DATE(VALUE(LEFT('Paste data'!J272,4)),VALUE(MID('Paste data'!J272,6,2)),VALUE(MID('Paste data'!J272,9,2)))+VALUE(MID('Paste data'!J272,12,2))/24+VALUE(MID('Paste data'!J272,15,2))/1440,"")))-(IF(ISNUMBER('Paste data'!I272),'Paste data'!I272,IFERROR(DATE(VALUE(LEFT('Paste data'!I272,4)),VALUE(MID('Paste data'!I272,6,2)),VALUE(MID('Paste data'!I272,9,2)))+VALUE(MID('Paste data'!I272,12,2))/24+VALUE(MID('Paste data'!I272,15,2))/1440,""))),2)),"")</f>
      </c>
      <c r="G272" s="12">
        <f>IFERROR(IF(OR('Paste data'!H272="",'Paste data'!J272=""),"",ROUND((IF(ISNUMBER('Paste data'!J272),'Paste data'!J272,IFERROR(DATE(VALUE(LEFT('Paste data'!J272,4)),VALUE(MID('Paste data'!J272,6,2)),VALUE(MID('Paste data'!J272,9,2)))+VALUE(MID('Paste data'!J272,12,2))/24+VALUE(MID('Paste data'!J272,15,2))/1440,"")))-(IF(ISNUMBER('Paste data'!H272),'Paste data'!H272,IFERROR(DATE(VALUE(LEFT('Paste data'!H272,4)),VALUE(MID('Paste data'!H272,6,2)),VALUE(MID('Paste data'!H272,9,2)))+VALUE(MID('Paste data'!H272,12,2))/24+VALUE(MID('Paste data'!H272,15,2))/1440,""))),2)),"")</f>
      </c>
      <c r="H272" s="11">
        <f>IFERROR(IF('Paste data'!J272="","",(IF(ISNUMBER('Paste data'!J272),'Paste data'!J272,IFERROR(DATE(VALUE(LEFT('Paste data'!J272,4)),VALUE(MID('Paste data'!J272,6,2)),VALUE(MID('Paste data'!J272,9,2)))+VALUE(MID('Paste data'!J272,12,2))/24+VALUE(MID('Paste data'!J272,15,2))/1440,"")))-WEEKDAY((IF(ISNUMBER('Paste data'!J272),'Paste data'!J272,IFERROR(DATE(VALUE(LEFT('Paste data'!J272,4)),VALUE(MID('Paste data'!J272,6,2)),VALUE(MID('Paste data'!J272,9,2)))+VALUE(MID('Paste data'!J272,12,2))/24+VALUE(MID('Paste data'!J272,15,2))/1440,""))),3)),"")</f>
      </c>
    </row>
    <row r="273" spans="1:8" x14ac:dyDescent="0.25">
      <c r="A273" s="11">
        <f>IF('Paste data'!A273="","",'Paste data'!A273)</f>
      </c>
      <c r="B273" s="4">
        <f>IF('Paste data'!A273="","",'Paste data'!F273)</f>
      </c>
      <c r="C273" s="4">
        <f>IF('Paste data'!A273="","",'Paste data'!G273)</f>
      </c>
      <c r="D273" s="4">
        <f>IF('Paste data'!A273="","",'Paste data'!D273)</f>
      </c>
      <c r="E273" s="12">
        <f>IFERROR(IF(OR('Paste data'!H273="",'Paste data'!I273=""),"",ROUND((IF(ISNUMBER('Paste data'!I273),'Paste data'!I273,IFERROR(DATE(VALUE(LEFT('Paste data'!I273,4)),VALUE(MID('Paste data'!I273,6,2)),VALUE(MID('Paste data'!I273,9,2)))+VALUE(MID('Paste data'!I273,12,2))/24+VALUE(MID('Paste data'!I273,15,2))/1440,"")))-(IF(ISNUMBER('Paste data'!H273),'Paste data'!H273,IFERROR(DATE(VALUE(LEFT('Paste data'!H273,4)),VALUE(MID('Paste data'!H273,6,2)),VALUE(MID('Paste data'!H273,9,2)))+VALUE(MID('Paste data'!H273,12,2))/24+VALUE(MID('Paste data'!H273,15,2))/1440,""))),2)),"")</f>
      </c>
      <c r="F273" s="12">
        <f>IFERROR(IF(OR('Paste data'!I273="",'Paste data'!J273=""),"",ROUND((IF(ISNUMBER('Paste data'!J273),'Paste data'!J273,IFERROR(DATE(VALUE(LEFT('Paste data'!J273,4)),VALUE(MID('Paste data'!J273,6,2)),VALUE(MID('Paste data'!J273,9,2)))+VALUE(MID('Paste data'!J273,12,2))/24+VALUE(MID('Paste data'!J273,15,2))/1440,"")))-(IF(ISNUMBER('Paste data'!I273),'Paste data'!I273,IFERROR(DATE(VALUE(LEFT('Paste data'!I273,4)),VALUE(MID('Paste data'!I273,6,2)),VALUE(MID('Paste data'!I273,9,2)))+VALUE(MID('Paste data'!I273,12,2))/24+VALUE(MID('Paste data'!I273,15,2))/1440,""))),2)),"")</f>
      </c>
      <c r="G273" s="12">
        <f>IFERROR(IF(OR('Paste data'!H273="",'Paste data'!J273=""),"",ROUND((IF(ISNUMBER('Paste data'!J273),'Paste data'!J273,IFERROR(DATE(VALUE(LEFT('Paste data'!J273,4)),VALUE(MID('Paste data'!J273,6,2)),VALUE(MID('Paste data'!J273,9,2)))+VALUE(MID('Paste data'!J273,12,2))/24+VALUE(MID('Paste data'!J273,15,2))/1440,"")))-(IF(ISNUMBER('Paste data'!H273),'Paste data'!H273,IFERROR(DATE(VALUE(LEFT('Paste data'!H273,4)),VALUE(MID('Paste data'!H273,6,2)),VALUE(MID('Paste data'!H273,9,2)))+VALUE(MID('Paste data'!H273,12,2))/24+VALUE(MID('Paste data'!H273,15,2))/1440,""))),2)),"")</f>
      </c>
      <c r="H273" s="11">
        <f>IFERROR(IF('Paste data'!J273="","",(IF(ISNUMBER('Paste data'!J273),'Paste data'!J273,IFERROR(DATE(VALUE(LEFT('Paste data'!J273,4)),VALUE(MID('Paste data'!J273,6,2)),VALUE(MID('Paste data'!J273,9,2)))+VALUE(MID('Paste data'!J273,12,2))/24+VALUE(MID('Paste data'!J273,15,2))/1440,"")))-WEEKDAY((IF(ISNUMBER('Paste data'!J273),'Paste data'!J273,IFERROR(DATE(VALUE(LEFT('Paste data'!J273,4)),VALUE(MID('Paste data'!J273,6,2)),VALUE(MID('Paste data'!J273,9,2)))+VALUE(MID('Paste data'!J273,12,2))/24+VALUE(MID('Paste data'!J273,15,2))/1440,""))),3)),"")</f>
      </c>
    </row>
    <row r="274" spans="1:8" x14ac:dyDescent="0.25">
      <c r="A274" s="11">
        <f>IF('Paste data'!A274="","",'Paste data'!A274)</f>
      </c>
      <c r="B274" s="4">
        <f>IF('Paste data'!A274="","",'Paste data'!F274)</f>
      </c>
      <c r="C274" s="4">
        <f>IF('Paste data'!A274="","",'Paste data'!G274)</f>
      </c>
      <c r="D274" s="4">
        <f>IF('Paste data'!A274="","",'Paste data'!D274)</f>
      </c>
      <c r="E274" s="12">
        <f>IFERROR(IF(OR('Paste data'!H274="",'Paste data'!I274=""),"",ROUND((IF(ISNUMBER('Paste data'!I274),'Paste data'!I274,IFERROR(DATE(VALUE(LEFT('Paste data'!I274,4)),VALUE(MID('Paste data'!I274,6,2)),VALUE(MID('Paste data'!I274,9,2)))+VALUE(MID('Paste data'!I274,12,2))/24+VALUE(MID('Paste data'!I274,15,2))/1440,"")))-(IF(ISNUMBER('Paste data'!H274),'Paste data'!H274,IFERROR(DATE(VALUE(LEFT('Paste data'!H274,4)),VALUE(MID('Paste data'!H274,6,2)),VALUE(MID('Paste data'!H274,9,2)))+VALUE(MID('Paste data'!H274,12,2))/24+VALUE(MID('Paste data'!H274,15,2))/1440,""))),2)),"")</f>
      </c>
      <c r="F274" s="12">
        <f>IFERROR(IF(OR('Paste data'!I274="",'Paste data'!J274=""),"",ROUND((IF(ISNUMBER('Paste data'!J274),'Paste data'!J274,IFERROR(DATE(VALUE(LEFT('Paste data'!J274,4)),VALUE(MID('Paste data'!J274,6,2)),VALUE(MID('Paste data'!J274,9,2)))+VALUE(MID('Paste data'!J274,12,2))/24+VALUE(MID('Paste data'!J274,15,2))/1440,"")))-(IF(ISNUMBER('Paste data'!I274),'Paste data'!I274,IFERROR(DATE(VALUE(LEFT('Paste data'!I274,4)),VALUE(MID('Paste data'!I274,6,2)),VALUE(MID('Paste data'!I274,9,2)))+VALUE(MID('Paste data'!I274,12,2))/24+VALUE(MID('Paste data'!I274,15,2))/1440,""))),2)),"")</f>
      </c>
      <c r="G274" s="12">
        <f>IFERROR(IF(OR('Paste data'!H274="",'Paste data'!J274=""),"",ROUND((IF(ISNUMBER('Paste data'!J274),'Paste data'!J274,IFERROR(DATE(VALUE(LEFT('Paste data'!J274,4)),VALUE(MID('Paste data'!J274,6,2)),VALUE(MID('Paste data'!J274,9,2)))+VALUE(MID('Paste data'!J274,12,2))/24+VALUE(MID('Paste data'!J274,15,2))/1440,"")))-(IF(ISNUMBER('Paste data'!H274),'Paste data'!H274,IFERROR(DATE(VALUE(LEFT('Paste data'!H274,4)),VALUE(MID('Paste data'!H274,6,2)),VALUE(MID('Paste data'!H274,9,2)))+VALUE(MID('Paste data'!H274,12,2))/24+VALUE(MID('Paste data'!H274,15,2))/1440,""))),2)),"")</f>
      </c>
      <c r="H274" s="11">
        <f>IFERROR(IF('Paste data'!J274="","",(IF(ISNUMBER('Paste data'!J274),'Paste data'!J274,IFERROR(DATE(VALUE(LEFT('Paste data'!J274,4)),VALUE(MID('Paste data'!J274,6,2)),VALUE(MID('Paste data'!J274,9,2)))+VALUE(MID('Paste data'!J274,12,2))/24+VALUE(MID('Paste data'!J274,15,2))/1440,"")))-WEEKDAY((IF(ISNUMBER('Paste data'!J274),'Paste data'!J274,IFERROR(DATE(VALUE(LEFT('Paste data'!J274,4)),VALUE(MID('Paste data'!J274,6,2)),VALUE(MID('Paste data'!J274,9,2)))+VALUE(MID('Paste data'!J274,12,2))/24+VALUE(MID('Paste data'!J274,15,2))/1440,""))),3)),"")</f>
      </c>
    </row>
    <row r="275" spans="1:8" x14ac:dyDescent="0.25">
      <c r="A275" s="11">
        <f>IF('Paste data'!A275="","",'Paste data'!A275)</f>
      </c>
      <c r="B275" s="4">
        <f>IF('Paste data'!A275="","",'Paste data'!F275)</f>
      </c>
      <c r="C275" s="4">
        <f>IF('Paste data'!A275="","",'Paste data'!G275)</f>
      </c>
      <c r="D275" s="4">
        <f>IF('Paste data'!A275="","",'Paste data'!D275)</f>
      </c>
      <c r="E275" s="12">
        <f>IFERROR(IF(OR('Paste data'!H275="",'Paste data'!I275=""),"",ROUND((IF(ISNUMBER('Paste data'!I275),'Paste data'!I275,IFERROR(DATE(VALUE(LEFT('Paste data'!I275,4)),VALUE(MID('Paste data'!I275,6,2)),VALUE(MID('Paste data'!I275,9,2)))+VALUE(MID('Paste data'!I275,12,2))/24+VALUE(MID('Paste data'!I275,15,2))/1440,"")))-(IF(ISNUMBER('Paste data'!H275),'Paste data'!H275,IFERROR(DATE(VALUE(LEFT('Paste data'!H275,4)),VALUE(MID('Paste data'!H275,6,2)),VALUE(MID('Paste data'!H275,9,2)))+VALUE(MID('Paste data'!H275,12,2))/24+VALUE(MID('Paste data'!H275,15,2))/1440,""))),2)),"")</f>
      </c>
      <c r="F275" s="12">
        <f>IFERROR(IF(OR('Paste data'!I275="",'Paste data'!J275=""),"",ROUND((IF(ISNUMBER('Paste data'!J275),'Paste data'!J275,IFERROR(DATE(VALUE(LEFT('Paste data'!J275,4)),VALUE(MID('Paste data'!J275,6,2)),VALUE(MID('Paste data'!J275,9,2)))+VALUE(MID('Paste data'!J275,12,2))/24+VALUE(MID('Paste data'!J275,15,2))/1440,"")))-(IF(ISNUMBER('Paste data'!I275),'Paste data'!I275,IFERROR(DATE(VALUE(LEFT('Paste data'!I275,4)),VALUE(MID('Paste data'!I275,6,2)),VALUE(MID('Paste data'!I275,9,2)))+VALUE(MID('Paste data'!I275,12,2))/24+VALUE(MID('Paste data'!I275,15,2))/1440,""))),2)),"")</f>
      </c>
      <c r="G275" s="12">
        <f>IFERROR(IF(OR('Paste data'!H275="",'Paste data'!J275=""),"",ROUND((IF(ISNUMBER('Paste data'!J275),'Paste data'!J275,IFERROR(DATE(VALUE(LEFT('Paste data'!J275,4)),VALUE(MID('Paste data'!J275,6,2)),VALUE(MID('Paste data'!J275,9,2)))+VALUE(MID('Paste data'!J275,12,2))/24+VALUE(MID('Paste data'!J275,15,2))/1440,"")))-(IF(ISNUMBER('Paste data'!H275),'Paste data'!H275,IFERROR(DATE(VALUE(LEFT('Paste data'!H275,4)),VALUE(MID('Paste data'!H275,6,2)),VALUE(MID('Paste data'!H275,9,2)))+VALUE(MID('Paste data'!H275,12,2))/24+VALUE(MID('Paste data'!H275,15,2))/1440,""))),2)),"")</f>
      </c>
      <c r="H275" s="11">
        <f>IFERROR(IF('Paste data'!J275="","",(IF(ISNUMBER('Paste data'!J275),'Paste data'!J275,IFERROR(DATE(VALUE(LEFT('Paste data'!J275,4)),VALUE(MID('Paste data'!J275,6,2)),VALUE(MID('Paste data'!J275,9,2)))+VALUE(MID('Paste data'!J275,12,2))/24+VALUE(MID('Paste data'!J275,15,2))/1440,"")))-WEEKDAY((IF(ISNUMBER('Paste data'!J275),'Paste data'!J275,IFERROR(DATE(VALUE(LEFT('Paste data'!J275,4)),VALUE(MID('Paste data'!J275,6,2)),VALUE(MID('Paste data'!J275,9,2)))+VALUE(MID('Paste data'!J275,12,2))/24+VALUE(MID('Paste data'!J275,15,2))/1440,""))),3)),"")</f>
      </c>
    </row>
    <row r="276" spans="1:8" x14ac:dyDescent="0.25">
      <c r="A276" s="11">
        <f>IF('Paste data'!A276="","",'Paste data'!A276)</f>
      </c>
      <c r="B276" s="4">
        <f>IF('Paste data'!A276="","",'Paste data'!F276)</f>
      </c>
      <c r="C276" s="4">
        <f>IF('Paste data'!A276="","",'Paste data'!G276)</f>
      </c>
      <c r="D276" s="4">
        <f>IF('Paste data'!A276="","",'Paste data'!D276)</f>
      </c>
      <c r="E276" s="12">
        <f>IFERROR(IF(OR('Paste data'!H276="",'Paste data'!I276=""),"",ROUND((IF(ISNUMBER('Paste data'!I276),'Paste data'!I276,IFERROR(DATE(VALUE(LEFT('Paste data'!I276,4)),VALUE(MID('Paste data'!I276,6,2)),VALUE(MID('Paste data'!I276,9,2)))+VALUE(MID('Paste data'!I276,12,2))/24+VALUE(MID('Paste data'!I276,15,2))/1440,"")))-(IF(ISNUMBER('Paste data'!H276),'Paste data'!H276,IFERROR(DATE(VALUE(LEFT('Paste data'!H276,4)),VALUE(MID('Paste data'!H276,6,2)),VALUE(MID('Paste data'!H276,9,2)))+VALUE(MID('Paste data'!H276,12,2))/24+VALUE(MID('Paste data'!H276,15,2))/1440,""))),2)),"")</f>
      </c>
      <c r="F276" s="12">
        <f>IFERROR(IF(OR('Paste data'!I276="",'Paste data'!J276=""),"",ROUND((IF(ISNUMBER('Paste data'!J276),'Paste data'!J276,IFERROR(DATE(VALUE(LEFT('Paste data'!J276,4)),VALUE(MID('Paste data'!J276,6,2)),VALUE(MID('Paste data'!J276,9,2)))+VALUE(MID('Paste data'!J276,12,2))/24+VALUE(MID('Paste data'!J276,15,2))/1440,"")))-(IF(ISNUMBER('Paste data'!I276),'Paste data'!I276,IFERROR(DATE(VALUE(LEFT('Paste data'!I276,4)),VALUE(MID('Paste data'!I276,6,2)),VALUE(MID('Paste data'!I276,9,2)))+VALUE(MID('Paste data'!I276,12,2))/24+VALUE(MID('Paste data'!I276,15,2))/1440,""))),2)),"")</f>
      </c>
      <c r="G276" s="12">
        <f>IFERROR(IF(OR('Paste data'!H276="",'Paste data'!J276=""),"",ROUND((IF(ISNUMBER('Paste data'!J276),'Paste data'!J276,IFERROR(DATE(VALUE(LEFT('Paste data'!J276,4)),VALUE(MID('Paste data'!J276,6,2)),VALUE(MID('Paste data'!J276,9,2)))+VALUE(MID('Paste data'!J276,12,2))/24+VALUE(MID('Paste data'!J276,15,2))/1440,"")))-(IF(ISNUMBER('Paste data'!H276),'Paste data'!H276,IFERROR(DATE(VALUE(LEFT('Paste data'!H276,4)),VALUE(MID('Paste data'!H276,6,2)),VALUE(MID('Paste data'!H276,9,2)))+VALUE(MID('Paste data'!H276,12,2))/24+VALUE(MID('Paste data'!H276,15,2))/1440,""))),2)),"")</f>
      </c>
      <c r="H276" s="11">
        <f>IFERROR(IF('Paste data'!J276="","",(IF(ISNUMBER('Paste data'!J276),'Paste data'!J276,IFERROR(DATE(VALUE(LEFT('Paste data'!J276,4)),VALUE(MID('Paste data'!J276,6,2)),VALUE(MID('Paste data'!J276,9,2)))+VALUE(MID('Paste data'!J276,12,2))/24+VALUE(MID('Paste data'!J276,15,2))/1440,"")))-WEEKDAY((IF(ISNUMBER('Paste data'!J276),'Paste data'!J276,IFERROR(DATE(VALUE(LEFT('Paste data'!J276,4)),VALUE(MID('Paste data'!J276,6,2)),VALUE(MID('Paste data'!J276,9,2)))+VALUE(MID('Paste data'!J276,12,2))/24+VALUE(MID('Paste data'!J276,15,2))/1440,""))),3)),"")</f>
      </c>
    </row>
    <row r="277" spans="1:8" x14ac:dyDescent="0.25">
      <c r="A277" s="11">
        <f>IF('Paste data'!A277="","",'Paste data'!A277)</f>
      </c>
      <c r="B277" s="4">
        <f>IF('Paste data'!A277="","",'Paste data'!F277)</f>
      </c>
      <c r="C277" s="4">
        <f>IF('Paste data'!A277="","",'Paste data'!G277)</f>
      </c>
      <c r="D277" s="4">
        <f>IF('Paste data'!A277="","",'Paste data'!D277)</f>
      </c>
      <c r="E277" s="12">
        <f>IFERROR(IF(OR('Paste data'!H277="",'Paste data'!I277=""),"",ROUND((IF(ISNUMBER('Paste data'!I277),'Paste data'!I277,IFERROR(DATE(VALUE(LEFT('Paste data'!I277,4)),VALUE(MID('Paste data'!I277,6,2)),VALUE(MID('Paste data'!I277,9,2)))+VALUE(MID('Paste data'!I277,12,2))/24+VALUE(MID('Paste data'!I277,15,2))/1440,"")))-(IF(ISNUMBER('Paste data'!H277),'Paste data'!H277,IFERROR(DATE(VALUE(LEFT('Paste data'!H277,4)),VALUE(MID('Paste data'!H277,6,2)),VALUE(MID('Paste data'!H277,9,2)))+VALUE(MID('Paste data'!H277,12,2))/24+VALUE(MID('Paste data'!H277,15,2))/1440,""))),2)),"")</f>
      </c>
      <c r="F277" s="12">
        <f>IFERROR(IF(OR('Paste data'!I277="",'Paste data'!J277=""),"",ROUND((IF(ISNUMBER('Paste data'!J277),'Paste data'!J277,IFERROR(DATE(VALUE(LEFT('Paste data'!J277,4)),VALUE(MID('Paste data'!J277,6,2)),VALUE(MID('Paste data'!J277,9,2)))+VALUE(MID('Paste data'!J277,12,2))/24+VALUE(MID('Paste data'!J277,15,2))/1440,"")))-(IF(ISNUMBER('Paste data'!I277),'Paste data'!I277,IFERROR(DATE(VALUE(LEFT('Paste data'!I277,4)),VALUE(MID('Paste data'!I277,6,2)),VALUE(MID('Paste data'!I277,9,2)))+VALUE(MID('Paste data'!I277,12,2))/24+VALUE(MID('Paste data'!I277,15,2))/1440,""))),2)),"")</f>
      </c>
      <c r="G277" s="12">
        <f>IFERROR(IF(OR('Paste data'!H277="",'Paste data'!J277=""),"",ROUND((IF(ISNUMBER('Paste data'!J277),'Paste data'!J277,IFERROR(DATE(VALUE(LEFT('Paste data'!J277,4)),VALUE(MID('Paste data'!J277,6,2)),VALUE(MID('Paste data'!J277,9,2)))+VALUE(MID('Paste data'!J277,12,2))/24+VALUE(MID('Paste data'!J277,15,2))/1440,"")))-(IF(ISNUMBER('Paste data'!H277),'Paste data'!H277,IFERROR(DATE(VALUE(LEFT('Paste data'!H277,4)),VALUE(MID('Paste data'!H277,6,2)),VALUE(MID('Paste data'!H277,9,2)))+VALUE(MID('Paste data'!H277,12,2))/24+VALUE(MID('Paste data'!H277,15,2))/1440,""))),2)),"")</f>
      </c>
      <c r="H277" s="11">
        <f>IFERROR(IF('Paste data'!J277="","",(IF(ISNUMBER('Paste data'!J277),'Paste data'!J277,IFERROR(DATE(VALUE(LEFT('Paste data'!J277,4)),VALUE(MID('Paste data'!J277,6,2)),VALUE(MID('Paste data'!J277,9,2)))+VALUE(MID('Paste data'!J277,12,2))/24+VALUE(MID('Paste data'!J277,15,2))/1440,"")))-WEEKDAY((IF(ISNUMBER('Paste data'!J277),'Paste data'!J277,IFERROR(DATE(VALUE(LEFT('Paste data'!J277,4)),VALUE(MID('Paste data'!J277,6,2)),VALUE(MID('Paste data'!J277,9,2)))+VALUE(MID('Paste data'!J277,12,2))/24+VALUE(MID('Paste data'!J277,15,2))/1440,""))),3)),"")</f>
      </c>
    </row>
    <row r="278" spans="1:8" x14ac:dyDescent="0.25">
      <c r="A278" s="11">
        <f>IF('Paste data'!A278="","",'Paste data'!A278)</f>
      </c>
      <c r="B278" s="4">
        <f>IF('Paste data'!A278="","",'Paste data'!F278)</f>
      </c>
      <c r="C278" s="4">
        <f>IF('Paste data'!A278="","",'Paste data'!G278)</f>
      </c>
      <c r="D278" s="4">
        <f>IF('Paste data'!A278="","",'Paste data'!D278)</f>
      </c>
      <c r="E278" s="12">
        <f>IFERROR(IF(OR('Paste data'!H278="",'Paste data'!I278=""),"",ROUND((IF(ISNUMBER('Paste data'!I278),'Paste data'!I278,IFERROR(DATE(VALUE(LEFT('Paste data'!I278,4)),VALUE(MID('Paste data'!I278,6,2)),VALUE(MID('Paste data'!I278,9,2)))+VALUE(MID('Paste data'!I278,12,2))/24+VALUE(MID('Paste data'!I278,15,2))/1440,"")))-(IF(ISNUMBER('Paste data'!H278),'Paste data'!H278,IFERROR(DATE(VALUE(LEFT('Paste data'!H278,4)),VALUE(MID('Paste data'!H278,6,2)),VALUE(MID('Paste data'!H278,9,2)))+VALUE(MID('Paste data'!H278,12,2))/24+VALUE(MID('Paste data'!H278,15,2))/1440,""))),2)),"")</f>
      </c>
      <c r="F278" s="12">
        <f>IFERROR(IF(OR('Paste data'!I278="",'Paste data'!J278=""),"",ROUND((IF(ISNUMBER('Paste data'!J278),'Paste data'!J278,IFERROR(DATE(VALUE(LEFT('Paste data'!J278,4)),VALUE(MID('Paste data'!J278,6,2)),VALUE(MID('Paste data'!J278,9,2)))+VALUE(MID('Paste data'!J278,12,2))/24+VALUE(MID('Paste data'!J278,15,2))/1440,"")))-(IF(ISNUMBER('Paste data'!I278),'Paste data'!I278,IFERROR(DATE(VALUE(LEFT('Paste data'!I278,4)),VALUE(MID('Paste data'!I278,6,2)),VALUE(MID('Paste data'!I278,9,2)))+VALUE(MID('Paste data'!I278,12,2))/24+VALUE(MID('Paste data'!I278,15,2))/1440,""))),2)),"")</f>
      </c>
      <c r="G278" s="12">
        <f>IFERROR(IF(OR('Paste data'!H278="",'Paste data'!J278=""),"",ROUND((IF(ISNUMBER('Paste data'!J278),'Paste data'!J278,IFERROR(DATE(VALUE(LEFT('Paste data'!J278,4)),VALUE(MID('Paste data'!J278,6,2)),VALUE(MID('Paste data'!J278,9,2)))+VALUE(MID('Paste data'!J278,12,2))/24+VALUE(MID('Paste data'!J278,15,2))/1440,"")))-(IF(ISNUMBER('Paste data'!H278),'Paste data'!H278,IFERROR(DATE(VALUE(LEFT('Paste data'!H278,4)),VALUE(MID('Paste data'!H278,6,2)),VALUE(MID('Paste data'!H278,9,2)))+VALUE(MID('Paste data'!H278,12,2))/24+VALUE(MID('Paste data'!H278,15,2))/1440,""))),2)),"")</f>
      </c>
      <c r="H278" s="11">
        <f>IFERROR(IF('Paste data'!J278="","",(IF(ISNUMBER('Paste data'!J278),'Paste data'!J278,IFERROR(DATE(VALUE(LEFT('Paste data'!J278,4)),VALUE(MID('Paste data'!J278,6,2)),VALUE(MID('Paste data'!J278,9,2)))+VALUE(MID('Paste data'!J278,12,2))/24+VALUE(MID('Paste data'!J278,15,2))/1440,"")))-WEEKDAY((IF(ISNUMBER('Paste data'!J278),'Paste data'!J278,IFERROR(DATE(VALUE(LEFT('Paste data'!J278,4)),VALUE(MID('Paste data'!J278,6,2)),VALUE(MID('Paste data'!J278,9,2)))+VALUE(MID('Paste data'!J278,12,2))/24+VALUE(MID('Paste data'!J278,15,2))/1440,""))),3)),"")</f>
      </c>
    </row>
    <row r="279" spans="1:8" x14ac:dyDescent="0.25">
      <c r="A279" s="11">
        <f>IF('Paste data'!A279="","",'Paste data'!A279)</f>
      </c>
      <c r="B279" s="4">
        <f>IF('Paste data'!A279="","",'Paste data'!F279)</f>
      </c>
      <c r="C279" s="4">
        <f>IF('Paste data'!A279="","",'Paste data'!G279)</f>
      </c>
      <c r="D279" s="4">
        <f>IF('Paste data'!A279="","",'Paste data'!D279)</f>
      </c>
      <c r="E279" s="12">
        <f>IFERROR(IF(OR('Paste data'!H279="",'Paste data'!I279=""),"",ROUND((IF(ISNUMBER('Paste data'!I279),'Paste data'!I279,IFERROR(DATE(VALUE(LEFT('Paste data'!I279,4)),VALUE(MID('Paste data'!I279,6,2)),VALUE(MID('Paste data'!I279,9,2)))+VALUE(MID('Paste data'!I279,12,2))/24+VALUE(MID('Paste data'!I279,15,2))/1440,"")))-(IF(ISNUMBER('Paste data'!H279),'Paste data'!H279,IFERROR(DATE(VALUE(LEFT('Paste data'!H279,4)),VALUE(MID('Paste data'!H279,6,2)),VALUE(MID('Paste data'!H279,9,2)))+VALUE(MID('Paste data'!H279,12,2))/24+VALUE(MID('Paste data'!H279,15,2))/1440,""))),2)),"")</f>
      </c>
      <c r="F279" s="12">
        <f>IFERROR(IF(OR('Paste data'!I279="",'Paste data'!J279=""),"",ROUND((IF(ISNUMBER('Paste data'!J279),'Paste data'!J279,IFERROR(DATE(VALUE(LEFT('Paste data'!J279,4)),VALUE(MID('Paste data'!J279,6,2)),VALUE(MID('Paste data'!J279,9,2)))+VALUE(MID('Paste data'!J279,12,2))/24+VALUE(MID('Paste data'!J279,15,2))/1440,"")))-(IF(ISNUMBER('Paste data'!I279),'Paste data'!I279,IFERROR(DATE(VALUE(LEFT('Paste data'!I279,4)),VALUE(MID('Paste data'!I279,6,2)),VALUE(MID('Paste data'!I279,9,2)))+VALUE(MID('Paste data'!I279,12,2))/24+VALUE(MID('Paste data'!I279,15,2))/1440,""))),2)),"")</f>
      </c>
      <c r="G279" s="12">
        <f>IFERROR(IF(OR('Paste data'!H279="",'Paste data'!J279=""),"",ROUND((IF(ISNUMBER('Paste data'!J279),'Paste data'!J279,IFERROR(DATE(VALUE(LEFT('Paste data'!J279,4)),VALUE(MID('Paste data'!J279,6,2)),VALUE(MID('Paste data'!J279,9,2)))+VALUE(MID('Paste data'!J279,12,2))/24+VALUE(MID('Paste data'!J279,15,2))/1440,"")))-(IF(ISNUMBER('Paste data'!H279),'Paste data'!H279,IFERROR(DATE(VALUE(LEFT('Paste data'!H279,4)),VALUE(MID('Paste data'!H279,6,2)),VALUE(MID('Paste data'!H279,9,2)))+VALUE(MID('Paste data'!H279,12,2))/24+VALUE(MID('Paste data'!H279,15,2))/1440,""))),2)),"")</f>
      </c>
      <c r="H279" s="11">
        <f>IFERROR(IF('Paste data'!J279="","",(IF(ISNUMBER('Paste data'!J279),'Paste data'!J279,IFERROR(DATE(VALUE(LEFT('Paste data'!J279,4)),VALUE(MID('Paste data'!J279,6,2)),VALUE(MID('Paste data'!J279,9,2)))+VALUE(MID('Paste data'!J279,12,2))/24+VALUE(MID('Paste data'!J279,15,2))/1440,"")))-WEEKDAY((IF(ISNUMBER('Paste data'!J279),'Paste data'!J279,IFERROR(DATE(VALUE(LEFT('Paste data'!J279,4)),VALUE(MID('Paste data'!J279,6,2)),VALUE(MID('Paste data'!J279,9,2)))+VALUE(MID('Paste data'!J279,12,2))/24+VALUE(MID('Paste data'!J279,15,2))/1440,""))),3)),"")</f>
      </c>
    </row>
    <row r="280" spans="1:8" x14ac:dyDescent="0.25">
      <c r="A280" s="11">
        <f>IF('Paste data'!A280="","",'Paste data'!A280)</f>
      </c>
      <c r="B280" s="4">
        <f>IF('Paste data'!A280="","",'Paste data'!F280)</f>
      </c>
      <c r="C280" s="4">
        <f>IF('Paste data'!A280="","",'Paste data'!G280)</f>
      </c>
      <c r="D280" s="4">
        <f>IF('Paste data'!A280="","",'Paste data'!D280)</f>
      </c>
      <c r="E280" s="12">
        <f>IFERROR(IF(OR('Paste data'!H280="",'Paste data'!I280=""),"",ROUND((IF(ISNUMBER('Paste data'!I280),'Paste data'!I280,IFERROR(DATE(VALUE(LEFT('Paste data'!I280,4)),VALUE(MID('Paste data'!I280,6,2)),VALUE(MID('Paste data'!I280,9,2)))+VALUE(MID('Paste data'!I280,12,2))/24+VALUE(MID('Paste data'!I280,15,2))/1440,"")))-(IF(ISNUMBER('Paste data'!H280),'Paste data'!H280,IFERROR(DATE(VALUE(LEFT('Paste data'!H280,4)),VALUE(MID('Paste data'!H280,6,2)),VALUE(MID('Paste data'!H280,9,2)))+VALUE(MID('Paste data'!H280,12,2))/24+VALUE(MID('Paste data'!H280,15,2))/1440,""))),2)),"")</f>
      </c>
      <c r="F280" s="12">
        <f>IFERROR(IF(OR('Paste data'!I280="",'Paste data'!J280=""),"",ROUND((IF(ISNUMBER('Paste data'!J280),'Paste data'!J280,IFERROR(DATE(VALUE(LEFT('Paste data'!J280,4)),VALUE(MID('Paste data'!J280,6,2)),VALUE(MID('Paste data'!J280,9,2)))+VALUE(MID('Paste data'!J280,12,2))/24+VALUE(MID('Paste data'!J280,15,2))/1440,"")))-(IF(ISNUMBER('Paste data'!I280),'Paste data'!I280,IFERROR(DATE(VALUE(LEFT('Paste data'!I280,4)),VALUE(MID('Paste data'!I280,6,2)),VALUE(MID('Paste data'!I280,9,2)))+VALUE(MID('Paste data'!I280,12,2))/24+VALUE(MID('Paste data'!I280,15,2))/1440,""))),2)),"")</f>
      </c>
      <c r="G280" s="12">
        <f>IFERROR(IF(OR('Paste data'!H280="",'Paste data'!J280=""),"",ROUND((IF(ISNUMBER('Paste data'!J280),'Paste data'!J280,IFERROR(DATE(VALUE(LEFT('Paste data'!J280,4)),VALUE(MID('Paste data'!J280,6,2)),VALUE(MID('Paste data'!J280,9,2)))+VALUE(MID('Paste data'!J280,12,2))/24+VALUE(MID('Paste data'!J280,15,2))/1440,"")))-(IF(ISNUMBER('Paste data'!H280),'Paste data'!H280,IFERROR(DATE(VALUE(LEFT('Paste data'!H280,4)),VALUE(MID('Paste data'!H280,6,2)),VALUE(MID('Paste data'!H280,9,2)))+VALUE(MID('Paste data'!H280,12,2))/24+VALUE(MID('Paste data'!H280,15,2))/1440,""))),2)),"")</f>
      </c>
      <c r="H280" s="11">
        <f>IFERROR(IF('Paste data'!J280="","",(IF(ISNUMBER('Paste data'!J280),'Paste data'!J280,IFERROR(DATE(VALUE(LEFT('Paste data'!J280,4)),VALUE(MID('Paste data'!J280,6,2)),VALUE(MID('Paste data'!J280,9,2)))+VALUE(MID('Paste data'!J280,12,2))/24+VALUE(MID('Paste data'!J280,15,2))/1440,"")))-WEEKDAY((IF(ISNUMBER('Paste data'!J280),'Paste data'!J280,IFERROR(DATE(VALUE(LEFT('Paste data'!J280,4)),VALUE(MID('Paste data'!J280,6,2)),VALUE(MID('Paste data'!J280,9,2)))+VALUE(MID('Paste data'!J280,12,2))/24+VALUE(MID('Paste data'!J280,15,2))/1440,""))),3)),"")</f>
      </c>
    </row>
    <row r="281" spans="1:8" x14ac:dyDescent="0.25">
      <c r="A281" s="11">
        <f>IF('Paste data'!A281="","",'Paste data'!A281)</f>
      </c>
      <c r="B281" s="4">
        <f>IF('Paste data'!A281="","",'Paste data'!F281)</f>
      </c>
      <c r="C281" s="4">
        <f>IF('Paste data'!A281="","",'Paste data'!G281)</f>
      </c>
      <c r="D281" s="4">
        <f>IF('Paste data'!A281="","",'Paste data'!D281)</f>
      </c>
      <c r="E281" s="12">
        <f>IFERROR(IF(OR('Paste data'!H281="",'Paste data'!I281=""),"",ROUND((IF(ISNUMBER('Paste data'!I281),'Paste data'!I281,IFERROR(DATE(VALUE(LEFT('Paste data'!I281,4)),VALUE(MID('Paste data'!I281,6,2)),VALUE(MID('Paste data'!I281,9,2)))+VALUE(MID('Paste data'!I281,12,2))/24+VALUE(MID('Paste data'!I281,15,2))/1440,"")))-(IF(ISNUMBER('Paste data'!H281),'Paste data'!H281,IFERROR(DATE(VALUE(LEFT('Paste data'!H281,4)),VALUE(MID('Paste data'!H281,6,2)),VALUE(MID('Paste data'!H281,9,2)))+VALUE(MID('Paste data'!H281,12,2))/24+VALUE(MID('Paste data'!H281,15,2))/1440,""))),2)),"")</f>
      </c>
      <c r="F281" s="12">
        <f>IFERROR(IF(OR('Paste data'!I281="",'Paste data'!J281=""),"",ROUND((IF(ISNUMBER('Paste data'!J281),'Paste data'!J281,IFERROR(DATE(VALUE(LEFT('Paste data'!J281,4)),VALUE(MID('Paste data'!J281,6,2)),VALUE(MID('Paste data'!J281,9,2)))+VALUE(MID('Paste data'!J281,12,2))/24+VALUE(MID('Paste data'!J281,15,2))/1440,"")))-(IF(ISNUMBER('Paste data'!I281),'Paste data'!I281,IFERROR(DATE(VALUE(LEFT('Paste data'!I281,4)),VALUE(MID('Paste data'!I281,6,2)),VALUE(MID('Paste data'!I281,9,2)))+VALUE(MID('Paste data'!I281,12,2))/24+VALUE(MID('Paste data'!I281,15,2))/1440,""))),2)),"")</f>
      </c>
      <c r="G281" s="12">
        <f>IFERROR(IF(OR('Paste data'!H281="",'Paste data'!J281=""),"",ROUND((IF(ISNUMBER('Paste data'!J281),'Paste data'!J281,IFERROR(DATE(VALUE(LEFT('Paste data'!J281,4)),VALUE(MID('Paste data'!J281,6,2)),VALUE(MID('Paste data'!J281,9,2)))+VALUE(MID('Paste data'!J281,12,2))/24+VALUE(MID('Paste data'!J281,15,2))/1440,"")))-(IF(ISNUMBER('Paste data'!H281),'Paste data'!H281,IFERROR(DATE(VALUE(LEFT('Paste data'!H281,4)),VALUE(MID('Paste data'!H281,6,2)),VALUE(MID('Paste data'!H281,9,2)))+VALUE(MID('Paste data'!H281,12,2))/24+VALUE(MID('Paste data'!H281,15,2))/1440,""))),2)),"")</f>
      </c>
      <c r="H281" s="11">
        <f>IFERROR(IF('Paste data'!J281="","",(IF(ISNUMBER('Paste data'!J281),'Paste data'!J281,IFERROR(DATE(VALUE(LEFT('Paste data'!J281,4)),VALUE(MID('Paste data'!J281,6,2)),VALUE(MID('Paste data'!J281,9,2)))+VALUE(MID('Paste data'!J281,12,2))/24+VALUE(MID('Paste data'!J281,15,2))/1440,"")))-WEEKDAY((IF(ISNUMBER('Paste data'!J281),'Paste data'!J281,IFERROR(DATE(VALUE(LEFT('Paste data'!J281,4)),VALUE(MID('Paste data'!J281,6,2)),VALUE(MID('Paste data'!J281,9,2)))+VALUE(MID('Paste data'!J281,12,2))/24+VALUE(MID('Paste data'!J281,15,2))/1440,""))),3)),"")</f>
      </c>
    </row>
    <row r="282" spans="1:8" x14ac:dyDescent="0.25">
      <c r="A282" s="11">
        <f>IF('Paste data'!A282="","",'Paste data'!A282)</f>
      </c>
      <c r="B282" s="4">
        <f>IF('Paste data'!A282="","",'Paste data'!F282)</f>
      </c>
      <c r="C282" s="4">
        <f>IF('Paste data'!A282="","",'Paste data'!G282)</f>
      </c>
      <c r="D282" s="4">
        <f>IF('Paste data'!A282="","",'Paste data'!D282)</f>
      </c>
      <c r="E282" s="12">
        <f>IFERROR(IF(OR('Paste data'!H282="",'Paste data'!I282=""),"",ROUND((IF(ISNUMBER('Paste data'!I282),'Paste data'!I282,IFERROR(DATE(VALUE(LEFT('Paste data'!I282,4)),VALUE(MID('Paste data'!I282,6,2)),VALUE(MID('Paste data'!I282,9,2)))+VALUE(MID('Paste data'!I282,12,2))/24+VALUE(MID('Paste data'!I282,15,2))/1440,"")))-(IF(ISNUMBER('Paste data'!H282),'Paste data'!H282,IFERROR(DATE(VALUE(LEFT('Paste data'!H282,4)),VALUE(MID('Paste data'!H282,6,2)),VALUE(MID('Paste data'!H282,9,2)))+VALUE(MID('Paste data'!H282,12,2))/24+VALUE(MID('Paste data'!H282,15,2))/1440,""))),2)),"")</f>
      </c>
      <c r="F282" s="12">
        <f>IFERROR(IF(OR('Paste data'!I282="",'Paste data'!J282=""),"",ROUND((IF(ISNUMBER('Paste data'!J282),'Paste data'!J282,IFERROR(DATE(VALUE(LEFT('Paste data'!J282,4)),VALUE(MID('Paste data'!J282,6,2)),VALUE(MID('Paste data'!J282,9,2)))+VALUE(MID('Paste data'!J282,12,2))/24+VALUE(MID('Paste data'!J282,15,2))/1440,"")))-(IF(ISNUMBER('Paste data'!I282),'Paste data'!I282,IFERROR(DATE(VALUE(LEFT('Paste data'!I282,4)),VALUE(MID('Paste data'!I282,6,2)),VALUE(MID('Paste data'!I282,9,2)))+VALUE(MID('Paste data'!I282,12,2))/24+VALUE(MID('Paste data'!I282,15,2))/1440,""))),2)),"")</f>
      </c>
      <c r="G282" s="12">
        <f>IFERROR(IF(OR('Paste data'!H282="",'Paste data'!J282=""),"",ROUND((IF(ISNUMBER('Paste data'!J282),'Paste data'!J282,IFERROR(DATE(VALUE(LEFT('Paste data'!J282,4)),VALUE(MID('Paste data'!J282,6,2)),VALUE(MID('Paste data'!J282,9,2)))+VALUE(MID('Paste data'!J282,12,2))/24+VALUE(MID('Paste data'!J282,15,2))/1440,"")))-(IF(ISNUMBER('Paste data'!H282),'Paste data'!H282,IFERROR(DATE(VALUE(LEFT('Paste data'!H282,4)),VALUE(MID('Paste data'!H282,6,2)),VALUE(MID('Paste data'!H282,9,2)))+VALUE(MID('Paste data'!H282,12,2))/24+VALUE(MID('Paste data'!H282,15,2))/1440,""))),2)),"")</f>
      </c>
      <c r="H282" s="11">
        <f>IFERROR(IF('Paste data'!J282="","",(IF(ISNUMBER('Paste data'!J282),'Paste data'!J282,IFERROR(DATE(VALUE(LEFT('Paste data'!J282,4)),VALUE(MID('Paste data'!J282,6,2)),VALUE(MID('Paste data'!J282,9,2)))+VALUE(MID('Paste data'!J282,12,2))/24+VALUE(MID('Paste data'!J282,15,2))/1440,"")))-WEEKDAY((IF(ISNUMBER('Paste data'!J282),'Paste data'!J282,IFERROR(DATE(VALUE(LEFT('Paste data'!J282,4)),VALUE(MID('Paste data'!J282,6,2)),VALUE(MID('Paste data'!J282,9,2)))+VALUE(MID('Paste data'!J282,12,2))/24+VALUE(MID('Paste data'!J282,15,2))/1440,""))),3)),"")</f>
      </c>
    </row>
    <row r="283" spans="1:8" x14ac:dyDescent="0.25">
      <c r="A283" s="11">
        <f>IF('Paste data'!A283="","",'Paste data'!A283)</f>
      </c>
      <c r="B283" s="4">
        <f>IF('Paste data'!A283="","",'Paste data'!F283)</f>
      </c>
      <c r="C283" s="4">
        <f>IF('Paste data'!A283="","",'Paste data'!G283)</f>
      </c>
      <c r="D283" s="4">
        <f>IF('Paste data'!A283="","",'Paste data'!D283)</f>
      </c>
      <c r="E283" s="12">
        <f>IFERROR(IF(OR('Paste data'!H283="",'Paste data'!I283=""),"",ROUND((IF(ISNUMBER('Paste data'!I283),'Paste data'!I283,IFERROR(DATE(VALUE(LEFT('Paste data'!I283,4)),VALUE(MID('Paste data'!I283,6,2)),VALUE(MID('Paste data'!I283,9,2)))+VALUE(MID('Paste data'!I283,12,2))/24+VALUE(MID('Paste data'!I283,15,2))/1440,"")))-(IF(ISNUMBER('Paste data'!H283),'Paste data'!H283,IFERROR(DATE(VALUE(LEFT('Paste data'!H283,4)),VALUE(MID('Paste data'!H283,6,2)),VALUE(MID('Paste data'!H283,9,2)))+VALUE(MID('Paste data'!H283,12,2))/24+VALUE(MID('Paste data'!H283,15,2))/1440,""))),2)),"")</f>
      </c>
      <c r="F283" s="12">
        <f>IFERROR(IF(OR('Paste data'!I283="",'Paste data'!J283=""),"",ROUND((IF(ISNUMBER('Paste data'!J283),'Paste data'!J283,IFERROR(DATE(VALUE(LEFT('Paste data'!J283,4)),VALUE(MID('Paste data'!J283,6,2)),VALUE(MID('Paste data'!J283,9,2)))+VALUE(MID('Paste data'!J283,12,2))/24+VALUE(MID('Paste data'!J283,15,2))/1440,"")))-(IF(ISNUMBER('Paste data'!I283),'Paste data'!I283,IFERROR(DATE(VALUE(LEFT('Paste data'!I283,4)),VALUE(MID('Paste data'!I283,6,2)),VALUE(MID('Paste data'!I283,9,2)))+VALUE(MID('Paste data'!I283,12,2))/24+VALUE(MID('Paste data'!I283,15,2))/1440,""))),2)),"")</f>
      </c>
      <c r="G283" s="12">
        <f>IFERROR(IF(OR('Paste data'!H283="",'Paste data'!J283=""),"",ROUND((IF(ISNUMBER('Paste data'!J283),'Paste data'!J283,IFERROR(DATE(VALUE(LEFT('Paste data'!J283,4)),VALUE(MID('Paste data'!J283,6,2)),VALUE(MID('Paste data'!J283,9,2)))+VALUE(MID('Paste data'!J283,12,2))/24+VALUE(MID('Paste data'!J283,15,2))/1440,"")))-(IF(ISNUMBER('Paste data'!H283),'Paste data'!H283,IFERROR(DATE(VALUE(LEFT('Paste data'!H283,4)),VALUE(MID('Paste data'!H283,6,2)),VALUE(MID('Paste data'!H283,9,2)))+VALUE(MID('Paste data'!H283,12,2))/24+VALUE(MID('Paste data'!H283,15,2))/1440,""))),2)),"")</f>
      </c>
      <c r="H283" s="11">
        <f>IFERROR(IF('Paste data'!J283="","",(IF(ISNUMBER('Paste data'!J283),'Paste data'!J283,IFERROR(DATE(VALUE(LEFT('Paste data'!J283,4)),VALUE(MID('Paste data'!J283,6,2)),VALUE(MID('Paste data'!J283,9,2)))+VALUE(MID('Paste data'!J283,12,2))/24+VALUE(MID('Paste data'!J283,15,2))/1440,"")))-WEEKDAY((IF(ISNUMBER('Paste data'!J283),'Paste data'!J283,IFERROR(DATE(VALUE(LEFT('Paste data'!J283,4)),VALUE(MID('Paste data'!J283,6,2)),VALUE(MID('Paste data'!J283,9,2)))+VALUE(MID('Paste data'!J283,12,2))/24+VALUE(MID('Paste data'!J283,15,2))/1440,""))),3)),"")</f>
      </c>
    </row>
    <row r="284" spans="1:8" x14ac:dyDescent="0.25">
      <c r="A284" s="11">
        <f>IF('Paste data'!A284="","",'Paste data'!A284)</f>
      </c>
      <c r="B284" s="4">
        <f>IF('Paste data'!A284="","",'Paste data'!F284)</f>
      </c>
      <c r="C284" s="4">
        <f>IF('Paste data'!A284="","",'Paste data'!G284)</f>
      </c>
      <c r="D284" s="4">
        <f>IF('Paste data'!A284="","",'Paste data'!D284)</f>
      </c>
      <c r="E284" s="12">
        <f>IFERROR(IF(OR('Paste data'!H284="",'Paste data'!I284=""),"",ROUND((IF(ISNUMBER('Paste data'!I284),'Paste data'!I284,IFERROR(DATE(VALUE(LEFT('Paste data'!I284,4)),VALUE(MID('Paste data'!I284,6,2)),VALUE(MID('Paste data'!I284,9,2)))+VALUE(MID('Paste data'!I284,12,2))/24+VALUE(MID('Paste data'!I284,15,2))/1440,"")))-(IF(ISNUMBER('Paste data'!H284),'Paste data'!H284,IFERROR(DATE(VALUE(LEFT('Paste data'!H284,4)),VALUE(MID('Paste data'!H284,6,2)),VALUE(MID('Paste data'!H284,9,2)))+VALUE(MID('Paste data'!H284,12,2))/24+VALUE(MID('Paste data'!H284,15,2))/1440,""))),2)),"")</f>
      </c>
      <c r="F284" s="12">
        <f>IFERROR(IF(OR('Paste data'!I284="",'Paste data'!J284=""),"",ROUND((IF(ISNUMBER('Paste data'!J284),'Paste data'!J284,IFERROR(DATE(VALUE(LEFT('Paste data'!J284,4)),VALUE(MID('Paste data'!J284,6,2)),VALUE(MID('Paste data'!J284,9,2)))+VALUE(MID('Paste data'!J284,12,2))/24+VALUE(MID('Paste data'!J284,15,2))/1440,"")))-(IF(ISNUMBER('Paste data'!I284),'Paste data'!I284,IFERROR(DATE(VALUE(LEFT('Paste data'!I284,4)),VALUE(MID('Paste data'!I284,6,2)),VALUE(MID('Paste data'!I284,9,2)))+VALUE(MID('Paste data'!I284,12,2))/24+VALUE(MID('Paste data'!I284,15,2))/1440,""))),2)),"")</f>
      </c>
      <c r="G284" s="12">
        <f>IFERROR(IF(OR('Paste data'!H284="",'Paste data'!J284=""),"",ROUND((IF(ISNUMBER('Paste data'!J284),'Paste data'!J284,IFERROR(DATE(VALUE(LEFT('Paste data'!J284,4)),VALUE(MID('Paste data'!J284,6,2)),VALUE(MID('Paste data'!J284,9,2)))+VALUE(MID('Paste data'!J284,12,2))/24+VALUE(MID('Paste data'!J284,15,2))/1440,"")))-(IF(ISNUMBER('Paste data'!H284),'Paste data'!H284,IFERROR(DATE(VALUE(LEFT('Paste data'!H284,4)),VALUE(MID('Paste data'!H284,6,2)),VALUE(MID('Paste data'!H284,9,2)))+VALUE(MID('Paste data'!H284,12,2))/24+VALUE(MID('Paste data'!H284,15,2))/1440,""))),2)),"")</f>
      </c>
      <c r="H284" s="11">
        <f>IFERROR(IF('Paste data'!J284="","",(IF(ISNUMBER('Paste data'!J284),'Paste data'!J284,IFERROR(DATE(VALUE(LEFT('Paste data'!J284,4)),VALUE(MID('Paste data'!J284,6,2)),VALUE(MID('Paste data'!J284,9,2)))+VALUE(MID('Paste data'!J284,12,2))/24+VALUE(MID('Paste data'!J284,15,2))/1440,"")))-WEEKDAY((IF(ISNUMBER('Paste data'!J284),'Paste data'!J284,IFERROR(DATE(VALUE(LEFT('Paste data'!J284,4)),VALUE(MID('Paste data'!J284,6,2)),VALUE(MID('Paste data'!J284,9,2)))+VALUE(MID('Paste data'!J284,12,2))/24+VALUE(MID('Paste data'!J284,15,2))/1440,""))),3)),"")</f>
      </c>
    </row>
    <row r="285" spans="1:8" x14ac:dyDescent="0.25">
      <c r="A285" s="11">
        <f>IF('Paste data'!A285="","",'Paste data'!A285)</f>
      </c>
      <c r="B285" s="4">
        <f>IF('Paste data'!A285="","",'Paste data'!F285)</f>
      </c>
      <c r="C285" s="4">
        <f>IF('Paste data'!A285="","",'Paste data'!G285)</f>
      </c>
      <c r="D285" s="4">
        <f>IF('Paste data'!A285="","",'Paste data'!D285)</f>
      </c>
      <c r="E285" s="12">
        <f>IFERROR(IF(OR('Paste data'!H285="",'Paste data'!I285=""),"",ROUND((IF(ISNUMBER('Paste data'!I285),'Paste data'!I285,IFERROR(DATE(VALUE(LEFT('Paste data'!I285,4)),VALUE(MID('Paste data'!I285,6,2)),VALUE(MID('Paste data'!I285,9,2)))+VALUE(MID('Paste data'!I285,12,2))/24+VALUE(MID('Paste data'!I285,15,2))/1440,"")))-(IF(ISNUMBER('Paste data'!H285),'Paste data'!H285,IFERROR(DATE(VALUE(LEFT('Paste data'!H285,4)),VALUE(MID('Paste data'!H285,6,2)),VALUE(MID('Paste data'!H285,9,2)))+VALUE(MID('Paste data'!H285,12,2))/24+VALUE(MID('Paste data'!H285,15,2))/1440,""))),2)),"")</f>
      </c>
      <c r="F285" s="12">
        <f>IFERROR(IF(OR('Paste data'!I285="",'Paste data'!J285=""),"",ROUND((IF(ISNUMBER('Paste data'!J285),'Paste data'!J285,IFERROR(DATE(VALUE(LEFT('Paste data'!J285,4)),VALUE(MID('Paste data'!J285,6,2)),VALUE(MID('Paste data'!J285,9,2)))+VALUE(MID('Paste data'!J285,12,2))/24+VALUE(MID('Paste data'!J285,15,2))/1440,"")))-(IF(ISNUMBER('Paste data'!I285),'Paste data'!I285,IFERROR(DATE(VALUE(LEFT('Paste data'!I285,4)),VALUE(MID('Paste data'!I285,6,2)),VALUE(MID('Paste data'!I285,9,2)))+VALUE(MID('Paste data'!I285,12,2))/24+VALUE(MID('Paste data'!I285,15,2))/1440,""))),2)),"")</f>
      </c>
      <c r="G285" s="12">
        <f>IFERROR(IF(OR('Paste data'!H285="",'Paste data'!J285=""),"",ROUND((IF(ISNUMBER('Paste data'!J285),'Paste data'!J285,IFERROR(DATE(VALUE(LEFT('Paste data'!J285,4)),VALUE(MID('Paste data'!J285,6,2)),VALUE(MID('Paste data'!J285,9,2)))+VALUE(MID('Paste data'!J285,12,2))/24+VALUE(MID('Paste data'!J285,15,2))/1440,"")))-(IF(ISNUMBER('Paste data'!H285),'Paste data'!H285,IFERROR(DATE(VALUE(LEFT('Paste data'!H285,4)),VALUE(MID('Paste data'!H285,6,2)),VALUE(MID('Paste data'!H285,9,2)))+VALUE(MID('Paste data'!H285,12,2))/24+VALUE(MID('Paste data'!H285,15,2))/1440,""))),2)),"")</f>
      </c>
      <c r="H285" s="11">
        <f>IFERROR(IF('Paste data'!J285="","",(IF(ISNUMBER('Paste data'!J285),'Paste data'!J285,IFERROR(DATE(VALUE(LEFT('Paste data'!J285,4)),VALUE(MID('Paste data'!J285,6,2)),VALUE(MID('Paste data'!J285,9,2)))+VALUE(MID('Paste data'!J285,12,2))/24+VALUE(MID('Paste data'!J285,15,2))/1440,"")))-WEEKDAY((IF(ISNUMBER('Paste data'!J285),'Paste data'!J285,IFERROR(DATE(VALUE(LEFT('Paste data'!J285,4)),VALUE(MID('Paste data'!J285,6,2)),VALUE(MID('Paste data'!J285,9,2)))+VALUE(MID('Paste data'!J285,12,2))/24+VALUE(MID('Paste data'!J285,15,2))/1440,""))),3)),"")</f>
      </c>
    </row>
    <row r="286" spans="1:8" x14ac:dyDescent="0.25">
      <c r="A286" s="11">
        <f>IF('Paste data'!A286="","",'Paste data'!A286)</f>
      </c>
      <c r="B286" s="4">
        <f>IF('Paste data'!A286="","",'Paste data'!F286)</f>
      </c>
      <c r="C286" s="4">
        <f>IF('Paste data'!A286="","",'Paste data'!G286)</f>
      </c>
      <c r="D286" s="4">
        <f>IF('Paste data'!A286="","",'Paste data'!D286)</f>
      </c>
      <c r="E286" s="12">
        <f>IFERROR(IF(OR('Paste data'!H286="",'Paste data'!I286=""),"",ROUND((IF(ISNUMBER('Paste data'!I286),'Paste data'!I286,IFERROR(DATE(VALUE(LEFT('Paste data'!I286,4)),VALUE(MID('Paste data'!I286,6,2)),VALUE(MID('Paste data'!I286,9,2)))+VALUE(MID('Paste data'!I286,12,2))/24+VALUE(MID('Paste data'!I286,15,2))/1440,"")))-(IF(ISNUMBER('Paste data'!H286),'Paste data'!H286,IFERROR(DATE(VALUE(LEFT('Paste data'!H286,4)),VALUE(MID('Paste data'!H286,6,2)),VALUE(MID('Paste data'!H286,9,2)))+VALUE(MID('Paste data'!H286,12,2))/24+VALUE(MID('Paste data'!H286,15,2))/1440,""))),2)),"")</f>
      </c>
      <c r="F286" s="12">
        <f>IFERROR(IF(OR('Paste data'!I286="",'Paste data'!J286=""),"",ROUND((IF(ISNUMBER('Paste data'!J286),'Paste data'!J286,IFERROR(DATE(VALUE(LEFT('Paste data'!J286,4)),VALUE(MID('Paste data'!J286,6,2)),VALUE(MID('Paste data'!J286,9,2)))+VALUE(MID('Paste data'!J286,12,2))/24+VALUE(MID('Paste data'!J286,15,2))/1440,"")))-(IF(ISNUMBER('Paste data'!I286),'Paste data'!I286,IFERROR(DATE(VALUE(LEFT('Paste data'!I286,4)),VALUE(MID('Paste data'!I286,6,2)),VALUE(MID('Paste data'!I286,9,2)))+VALUE(MID('Paste data'!I286,12,2))/24+VALUE(MID('Paste data'!I286,15,2))/1440,""))),2)),"")</f>
      </c>
      <c r="G286" s="12">
        <f>IFERROR(IF(OR('Paste data'!H286="",'Paste data'!J286=""),"",ROUND((IF(ISNUMBER('Paste data'!J286),'Paste data'!J286,IFERROR(DATE(VALUE(LEFT('Paste data'!J286,4)),VALUE(MID('Paste data'!J286,6,2)),VALUE(MID('Paste data'!J286,9,2)))+VALUE(MID('Paste data'!J286,12,2))/24+VALUE(MID('Paste data'!J286,15,2))/1440,"")))-(IF(ISNUMBER('Paste data'!H286),'Paste data'!H286,IFERROR(DATE(VALUE(LEFT('Paste data'!H286,4)),VALUE(MID('Paste data'!H286,6,2)),VALUE(MID('Paste data'!H286,9,2)))+VALUE(MID('Paste data'!H286,12,2))/24+VALUE(MID('Paste data'!H286,15,2))/1440,""))),2)),"")</f>
      </c>
      <c r="H286" s="11">
        <f>IFERROR(IF('Paste data'!J286="","",(IF(ISNUMBER('Paste data'!J286),'Paste data'!J286,IFERROR(DATE(VALUE(LEFT('Paste data'!J286,4)),VALUE(MID('Paste data'!J286,6,2)),VALUE(MID('Paste data'!J286,9,2)))+VALUE(MID('Paste data'!J286,12,2))/24+VALUE(MID('Paste data'!J286,15,2))/1440,"")))-WEEKDAY((IF(ISNUMBER('Paste data'!J286),'Paste data'!J286,IFERROR(DATE(VALUE(LEFT('Paste data'!J286,4)),VALUE(MID('Paste data'!J286,6,2)),VALUE(MID('Paste data'!J286,9,2)))+VALUE(MID('Paste data'!J286,12,2))/24+VALUE(MID('Paste data'!J286,15,2))/1440,""))),3)),"")</f>
      </c>
    </row>
    <row r="287" spans="1:8" x14ac:dyDescent="0.25">
      <c r="A287" s="11">
        <f>IF('Paste data'!A287="","",'Paste data'!A287)</f>
      </c>
      <c r="B287" s="4">
        <f>IF('Paste data'!A287="","",'Paste data'!F287)</f>
      </c>
      <c r="C287" s="4">
        <f>IF('Paste data'!A287="","",'Paste data'!G287)</f>
      </c>
      <c r="D287" s="4">
        <f>IF('Paste data'!A287="","",'Paste data'!D287)</f>
      </c>
      <c r="E287" s="12">
        <f>IFERROR(IF(OR('Paste data'!H287="",'Paste data'!I287=""),"",ROUND((IF(ISNUMBER('Paste data'!I287),'Paste data'!I287,IFERROR(DATE(VALUE(LEFT('Paste data'!I287,4)),VALUE(MID('Paste data'!I287,6,2)),VALUE(MID('Paste data'!I287,9,2)))+VALUE(MID('Paste data'!I287,12,2))/24+VALUE(MID('Paste data'!I287,15,2))/1440,"")))-(IF(ISNUMBER('Paste data'!H287),'Paste data'!H287,IFERROR(DATE(VALUE(LEFT('Paste data'!H287,4)),VALUE(MID('Paste data'!H287,6,2)),VALUE(MID('Paste data'!H287,9,2)))+VALUE(MID('Paste data'!H287,12,2))/24+VALUE(MID('Paste data'!H287,15,2))/1440,""))),2)),"")</f>
      </c>
      <c r="F287" s="12">
        <f>IFERROR(IF(OR('Paste data'!I287="",'Paste data'!J287=""),"",ROUND((IF(ISNUMBER('Paste data'!J287),'Paste data'!J287,IFERROR(DATE(VALUE(LEFT('Paste data'!J287,4)),VALUE(MID('Paste data'!J287,6,2)),VALUE(MID('Paste data'!J287,9,2)))+VALUE(MID('Paste data'!J287,12,2))/24+VALUE(MID('Paste data'!J287,15,2))/1440,"")))-(IF(ISNUMBER('Paste data'!I287),'Paste data'!I287,IFERROR(DATE(VALUE(LEFT('Paste data'!I287,4)),VALUE(MID('Paste data'!I287,6,2)),VALUE(MID('Paste data'!I287,9,2)))+VALUE(MID('Paste data'!I287,12,2))/24+VALUE(MID('Paste data'!I287,15,2))/1440,""))),2)),"")</f>
      </c>
      <c r="G287" s="12">
        <f>IFERROR(IF(OR('Paste data'!H287="",'Paste data'!J287=""),"",ROUND((IF(ISNUMBER('Paste data'!J287),'Paste data'!J287,IFERROR(DATE(VALUE(LEFT('Paste data'!J287,4)),VALUE(MID('Paste data'!J287,6,2)),VALUE(MID('Paste data'!J287,9,2)))+VALUE(MID('Paste data'!J287,12,2))/24+VALUE(MID('Paste data'!J287,15,2))/1440,"")))-(IF(ISNUMBER('Paste data'!H287),'Paste data'!H287,IFERROR(DATE(VALUE(LEFT('Paste data'!H287,4)),VALUE(MID('Paste data'!H287,6,2)),VALUE(MID('Paste data'!H287,9,2)))+VALUE(MID('Paste data'!H287,12,2))/24+VALUE(MID('Paste data'!H287,15,2))/1440,""))),2)),"")</f>
      </c>
      <c r="H287" s="11">
        <f>IFERROR(IF('Paste data'!J287="","",(IF(ISNUMBER('Paste data'!J287),'Paste data'!J287,IFERROR(DATE(VALUE(LEFT('Paste data'!J287,4)),VALUE(MID('Paste data'!J287,6,2)),VALUE(MID('Paste data'!J287,9,2)))+VALUE(MID('Paste data'!J287,12,2))/24+VALUE(MID('Paste data'!J287,15,2))/1440,"")))-WEEKDAY((IF(ISNUMBER('Paste data'!J287),'Paste data'!J287,IFERROR(DATE(VALUE(LEFT('Paste data'!J287,4)),VALUE(MID('Paste data'!J287,6,2)),VALUE(MID('Paste data'!J287,9,2)))+VALUE(MID('Paste data'!J287,12,2))/24+VALUE(MID('Paste data'!J287,15,2))/1440,""))),3)),"")</f>
      </c>
    </row>
    <row r="288" spans="1:8" x14ac:dyDescent="0.25">
      <c r="A288" s="11">
        <f>IF('Paste data'!A288="","",'Paste data'!A288)</f>
      </c>
      <c r="B288" s="4">
        <f>IF('Paste data'!A288="","",'Paste data'!F288)</f>
      </c>
      <c r="C288" s="4">
        <f>IF('Paste data'!A288="","",'Paste data'!G288)</f>
      </c>
      <c r="D288" s="4">
        <f>IF('Paste data'!A288="","",'Paste data'!D288)</f>
      </c>
      <c r="E288" s="12">
        <f>IFERROR(IF(OR('Paste data'!H288="",'Paste data'!I288=""),"",ROUND((IF(ISNUMBER('Paste data'!I288),'Paste data'!I288,IFERROR(DATE(VALUE(LEFT('Paste data'!I288,4)),VALUE(MID('Paste data'!I288,6,2)),VALUE(MID('Paste data'!I288,9,2)))+VALUE(MID('Paste data'!I288,12,2))/24+VALUE(MID('Paste data'!I288,15,2))/1440,"")))-(IF(ISNUMBER('Paste data'!H288),'Paste data'!H288,IFERROR(DATE(VALUE(LEFT('Paste data'!H288,4)),VALUE(MID('Paste data'!H288,6,2)),VALUE(MID('Paste data'!H288,9,2)))+VALUE(MID('Paste data'!H288,12,2))/24+VALUE(MID('Paste data'!H288,15,2))/1440,""))),2)),"")</f>
      </c>
      <c r="F288" s="12">
        <f>IFERROR(IF(OR('Paste data'!I288="",'Paste data'!J288=""),"",ROUND((IF(ISNUMBER('Paste data'!J288),'Paste data'!J288,IFERROR(DATE(VALUE(LEFT('Paste data'!J288,4)),VALUE(MID('Paste data'!J288,6,2)),VALUE(MID('Paste data'!J288,9,2)))+VALUE(MID('Paste data'!J288,12,2))/24+VALUE(MID('Paste data'!J288,15,2))/1440,"")))-(IF(ISNUMBER('Paste data'!I288),'Paste data'!I288,IFERROR(DATE(VALUE(LEFT('Paste data'!I288,4)),VALUE(MID('Paste data'!I288,6,2)),VALUE(MID('Paste data'!I288,9,2)))+VALUE(MID('Paste data'!I288,12,2))/24+VALUE(MID('Paste data'!I288,15,2))/1440,""))),2)),"")</f>
      </c>
      <c r="G288" s="12">
        <f>IFERROR(IF(OR('Paste data'!H288="",'Paste data'!J288=""),"",ROUND((IF(ISNUMBER('Paste data'!J288),'Paste data'!J288,IFERROR(DATE(VALUE(LEFT('Paste data'!J288,4)),VALUE(MID('Paste data'!J288,6,2)),VALUE(MID('Paste data'!J288,9,2)))+VALUE(MID('Paste data'!J288,12,2))/24+VALUE(MID('Paste data'!J288,15,2))/1440,"")))-(IF(ISNUMBER('Paste data'!H288),'Paste data'!H288,IFERROR(DATE(VALUE(LEFT('Paste data'!H288,4)),VALUE(MID('Paste data'!H288,6,2)),VALUE(MID('Paste data'!H288,9,2)))+VALUE(MID('Paste data'!H288,12,2))/24+VALUE(MID('Paste data'!H288,15,2))/1440,""))),2)),"")</f>
      </c>
      <c r="H288" s="11">
        <f>IFERROR(IF('Paste data'!J288="","",(IF(ISNUMBER('Paste data'!J288),'Paste data'!J288,IFERROR(DATE(VALUE(LEFT('Paste data'!J288,4)),VALUE(MID('Paste data'!J288,6,2)),VALUE(MID('Paste data'!J288,9,2)))+VALUE(MID('Paste data'!J288,12,2))/24+VALUE(MID('Paste data'!J288,15,2))/1440,"")))-WEEKDAY((IF(ISNUMBER('Paste data'!J288),'Paste data'!J288,IFERROR(DATE(VALUE(LEFT('Paste data'!J288,4)),VALUE(MID('Paste data'!J288,6,2)),VALUE(MID('Paste data'!J288,9,2)))+VALUE(MID('Paste data'!J288,12,2))/24+VALUE(MID('Paste data'!J288,15,2))/1440,""))),3)),"")</f>
      </c>
    </row>
    <row r="289" spans="1:8" x14ac:dyDescent="0.25">
      <c r="A289" s="11">
        <f>IF('Paste data'!A289="","",'Paste data'!A289)</f>
      </c>
      <c r="B289" s="4">
        <f>IF('Paste data'!A289="","",'Paste data'!F289)</f>
      </c>
      <c r="C289" s="4">
        <f>IF('Paste data'!A289="","",'Paste data'!G289)</f>
      </c>
      <c r="D289" s="4">
        <f>IF('Paste data'!A289="","",'Paste data'!D289)</f>
      </c>
      <c r="E289" s="12">
        <f>IFERROR(IF(OR('Paste data'!H289="",'Paste data'!I289=""),"",ROUND((IF(ISNUMBER('Paste data'!I289),'Paste data'!I289,IFERROR(DATE(VALUE(LEFT('Paste data'!I289,4)),VALUE(MID('Paste data'!I289,6,2)),VALUE(MID('Paste data'!I289,9,2)))+VALUE(MID('Paste data'!I289,12,2))/24+VALUE(MID('Paste data'!I289,15,2))/1440,"")))-(IF(ISNUMBER('Paste data'!H289),'Paste data'!H289,IFERROR(DATE(VALUE(LEFT('Paste data'!H289,4)),VALUE(MID('Paste data'!H289,6,2)),VALUE(MID('Paste data'!H289,9,2)))+VALUE(MID('Paste data'!H289,12,2))/24+VALUE(MID('Paste data'!H289,15,2))/1440,""))),2)),"")</f>
      </c>
      <c r="F289" s="12">
        <f>IFERROR(IF(OR('Paste data'!I289="",'Paste data'!J289=""),"",ROUND((IF(ISNUMBER('Paste data'!J289),'Paste data'!J289,IFERROR(DATE(VALUE(LEFT('Paste data'!J289,4)),VALUE(MID('Paste data'!J289,6,2)),VALUE(MID('Paste data'!J289,9,2)))+VALUE(MID('Paste data'!J289,12,2))/24+VALUE(MID('Paste data'!J289,15,2))/1440,"")))-(IF(ISNUMBER('Paste data'!I289),'Paste data'!I289,IFERROR(DATE(VALUE(LEFT('Paste data'!I289,4)),VALUE(MID('Paste data'!I289,6,2)),VALUE(MID('Paste data'!I289,9,2)))+VALUE(MID('Paste data'!I289,12,2))/24+VALUE(MID('Paste data'!I289,15,2))/1440,""))),2)),"")</f>
      </c>
      <c r="G289" s="12">
        <f>IFERROR(IF(OR('Paste data'!H289="",'Paste data'!J289=""),"",ROUND((IF(ISNUMBER('Paste data'!J289),'Paste data'!J289,IFERROR(DATE(VALUE(LEFT('Paste data'!J289,4)),VALUE(MID('Paste data'!J289,6,2)),VALUE(MID('Paste data'!J289,9,2)))+VALUE(MID('Paste data'!J289,12,2))/24+VALUE(MID('Paste data'!J289,15,2))/1440,"")))-(IF(ISNUMBER('Paste data'!H289),'Paste data'!H289,IFERROR(DATE(VALUE(LEFT('Paste data'!H289,4)),VALUE(MID('Paste data'!H289,6,2)),VALUE(MID('Paste data'!H289,9,2)))+VALUE(MID('Paste data'!H289,12,2))/24+VALUE(MID('Paste data'!H289,15,2))/1440,""))),2)),"")</f>
      </c>
      <c r="H289" s="11">
        <f>IFERROR(IF('Paste data'!J289="","",(IF(ISNUMBER('Paste data'!J289),'Paste data'!J289,IFERROR(DATE(VALUE(LEFT('Paste data'!J289,4)),VALUE(MID('Paste data'!J289,6,2)),VALUE(MID('Paste data'!J289,9,2)))+VALUE(MID('Paste data'!J289,12,2))/24+VALUE(MID('Paste data'!J289,15,2))/1440,"")))-WEEKDAY((IF(ISNUMBER('Paste data'!J289),'Paste data'!J289,IFERROR(DATE(VALUE(LEFT('Paste data'!J289,4)),VALUE(MID('Paste data'!J289,6,2)),VALUE(MID('Paste data'!J289,9,2)))+VALUE(MID('Paste data'!J289,12,2))/24+VALUE(MID('Paste data'!J289,15,2))/1440,""))),3)),"")</f>
      </c>
    </row>
    <row r="290" spans="1:8" x14ac:dyDescent="0.25">
      <c r="A290" s="11">
        <f>IF('Paste data'!A290="","",'Paste data'!A290)</f>
      </c>
      <c r="B290" s="4">
        <f>IF('Paste data'!A290="","",'Paste data'!F290)</f>
      </c>
      <c r="C290" s="4">
        <f>IF('Paste data'!A290="","",'Paste data'!G290)</f>
      </c>
      <c r="D290" s="4">
        <f>IF('Paste data'!A290="","",'Paste data'!D290)</f>
      </c>
      <c r="E290" s="12">
        <f>IFERROR(IF(OR('Paste data'!H290="",'Paste data'!I290=""),"",ROUND((IF(ISNUMBER('Paste data'!I290),'Paste data'!I290,IFERROR(DATE(VALUE(LEFT('Paste data'!I290,4)),VALUE(MID('Paste data'!I290,6,2)),VALUE(MID('Paste data'!I290,9,2)))+VALUE(MID('Paste data'!I290,12,2))/24+VALUE(MID('Paste data'!I290,15,2))/1440,"")))-(IF(ISNUMBER('Paste data'!H290),'Paste data'!H290,IFERROR(DATE(VALUE(LEFT('Paste data'!H290,4)),VALUE(MID('Paste data'!H290,6,2)),VALUE(MID('Paste data'!H290,9,2)))+VALUE(MID('Paste data'!H290,12,2))/24+VALUE(MID('Paste data'!H290,15,2))/1440,""))),2)),"")</f>
      </c>
      <c r="F290" s="12">
        <f>IFERROR(IF(OR('Paste data'!I290="",'Paste data'!J290=""),"",ROUND((IF(ISNUMBER('Paste data'!J290),'Paste data'!J290,IFERROR(DATE(VALUE(LEFT('Paste data'!J290,4)),VALUE(MID('Paste data'!J290,6,2)),VALUE(MID('Paste data'!J290,9,2)))+VALUE(MID('Paste data'!J290,12,2))/24+VALUE(MID('Paste data'!J290,15,2))/1440,"")))-(IF(ISNUMBER('Paste data'!I290),'Paste data'!I290,IFERROR(DATE(VALUE(LEFT('Paste data'!I290,4)),VALUE(MID('Paste data'!I290,6,2)),VALUE(MID('Paste data'!I290,9,2)))+VALUE(MID('Paste data'!I290,12,2))/24+VALUE(MID('Paste data'!I290,15,2))/1440,""))),2)),"")</f>
      </c>
      <c r="G290" s="12">
        <f>IFERROR(IF(OR('Paste data'!H290="",'Paste data'!J290=""),"",ROUND((IF(ISNUMBER('Paste data'!J290),'Paste data'!J290,IFERROR(DATE(VALUE(LEFT('Paste data'!J290,4)),VALUE(MID('Paste data'!J290,6,2)),VALUE(MID('Paste data'!J290,9,2)))+VALUE(MID('Paste data'!J290,12,2))/24+VALUE(MID('Paste data'!J290,15,2))/1440,"")))-(IF(ISNUMBER('Paste data'!H290),'Paste data'!H290,IFERROR(DATE(VALUE(LEFT('Paste data'!H290,4)),VALUE(MID('Paste data'!H290,6,2)),VALUE(MID('Paste data'!H290,9,2)))+VALUE(MID('Paste data'!H290,12,2))/24+VALUE(MID('Paste data'!H290,15,2))/1440,""))),2)),"")</f>
      </c>
      <c r="H290" s="11">
        <f>IFERROR(IF('Paste data'!J290="","",(IF(ISNUMBER('Paste data'!J290),'Paste data'!J290,IFERROR(DATE(VALUE(LEFT('Paste data'!J290,4)),VALUE(MID('Paste data'!J290,6,2)),VALUE(MID('Paste data'!J290,9,2)))+VALUE(MID('Paste data'!J290,12,2))/24+VALUE(MID('Paste data'!J290,15,2))/1440,"")))-WEEKDAY((IF(ISNUMBER('Paste data'!J290),'Paste data'!J290,IFERROR(DATE(VALUE(LEFT('Paste data'!J290,4)),VALUE(MID('Paste data'!J290,6,2)),VALUE(MID('Paste data'!J290,9,2)))+VALUE(MID('Paste data'!J290,12,2))/24+VALUE(MID('Paste data'!J290,15,2))/1440,""))),3)),"")</f>
      </c>
    </row>
    <row r="291" spans="1:8" x14ac:dyDescent="0.25">
      <c r="A291" s="11">
        <f>IF('Paste data'!A291="","",'Paste data'!A291)</f>
      </c>
      <c r="B291" s="4">
        <f>IF('Paste data'!A291="","",'Paste data'!F291)</f>
      </c>
      <c r="C291" s="4">
        <f>IF('Paste data'!A291="","",'Paste data'!G291)</f>
      </c>
      <c r="D291" s="4">
        <f>IF('Paste data'!A291="","",'Paste data'!D291)</f>
      </c>
      <c r="E291" s="12">
        <f>IFERROR(IF(OR('Paste data'!H291="",'Paste data'!I291=""),"",ROUND((IF(ISNUMBER('Paste data'!I291),'Paste data'!I291,IFERROR(DATE(VALUE(LEFT('Paste data'!I291,4)),VALUE(MID('Paste data'!I291,6,2)),VALUE(MID('Paste data'!I291,9,2)))+VALUE(MID('Paste data'!I291,12,2))/24+VALUE(MID('Paste data'!I291,15,2))/1440,"")))-(IF(ISNUMBER('Paste data'!H291),'Paste data'!H291,IFERROR(DATE(VALUE(LEFT('Paste data'!H291,4)),VALUE(MID('Paste data'!H291,6,2)),VALUE(MID('Paste data'!H291,9,2)))+VALUE(MID('Paste data'!H291,12,2))/24+VALUE(MID('Paste data'!H291,15,2))/1440,""))),2)),"")</f>
      </c>
      <c r="F291" s="12">
        <f>IFERROR(IF(OR('Paste data'!I291="",'Paste data'!J291=""),"",ROUND((IF(ISNUMBER('Paste data'!J291),'Paste data'!J291,IFERROR(DATE(VALUE(LEFT('Paste data'!J291,4)),VALUE(MID('Paste data'!J291,6,2)),VALUE(MID('Paste data'!J291,9,2)))+VALUE(MID('Paste data'!J291,12,2))/24+VALUE(MID('Paste data'!J291,15,2))/1440,"")))-(IF(ISNUMBER('Paste data'!I291),'Paste data'!I291,IFERROR(DATE(VALUE(LEFT('Paste data'!I291,4)),VALUE(MID('Paste data'!I291,6,2)),VALUE(MID('Paste data'!I291,9,2)))+VALUE(MID('Paste data'!I291,12,2))/24+VALUE(MID('Paste data'!I291,15,2))/1440,""))),2)),"")</f>
      </c>
      <c r="G291" s="12">
        <f>IFERROR(IF(OR('Paste data'!H291="",'Paste data'!J291=""),"",ROUND((IF(ISNUMBER('Paste data'!J291),'Paste data'!J291,IFERROR(DATE(VALUE(LEFT('Paste data'!J291,4)),VALUE(MID('Paste data'!J291,6,2)),VALUE(MID('Paste data'!J291,9,2)))+VALUE(MID('Paste data'!J291,12,2))/24+VALUE(MID('Paste data'!J291,15,2))/1440,"")))-(IF(ISNUMBER('Paste data'!H291),'Paste data'!H291,IFERROR(DATE(VALUE(LEFT('Paste data'!H291,4)),VALUE(MID('Paste data'!H291,6,2)),VALUE(MID('Paste data'!H291,9,2)))+VALUE(MID('Paste data'!H291,12,2))/24+VALUE(MID('Paste data'!H291,15,2))/1440,""))),2)),"")</f>
      </c>
      <c r="H291" s="11">
        <f>IFERROR(IF('Paste data'!J291="","",(IF(ISNUMBER('Paste data'!J291),'Paste data'!J291,IFERROR(DATE(VALUE(LEFT('Paste data'!J291,4)),VALUE(MID('Paste data'!J291,6,2)),VALUE(MID('Paste data'!J291,9,2)))+VALUE(MID('Paste data'!J291,12,2))/24+VALUE(MID('Paste data'!J291,15,2))/1440,"")))-WEEKDAY((IF(ISNUMBER('Paste data'!J291),'Paste data'!J291,IFERROR(DATE(VALUE(LEFT('Paste data'!J291,4)),VALUE(MID('Paste data'!J291,6,2)),VALUE(MID('Paste data'!J291,9,2)))+VALUE(MID('Paste data'!J291,12,2))/24+VALUE(MID('Paste data'!J291,15,2))/1440,""))),3)),"")</f>
      </c>
    </row>
    <row r="292" spans="1:8" x14ac:dyDescent="0.25">
      <c r="A292" s="11">
        <f>IF('Paste data'!A292="","",'Paste data'!A292)</f>
      </c>
      <c r="B292" s="4">
        <f>IF('Paste data'!A292="","",'Paste data'!F292)</f>
      </c>
      <c r="C292" s="4">
        <f>IF('Paste data'!A292="","",'Paste data'!G292)</f>
      </c>
      <c r="D292" s="4">
        <f>IF('Paste data'!A292="","",'Paste data'!D292)</f>
      </c>
      <c r="E292" s="12">
        <f>IFERROR(IF(OR('Paste data'!H292="",'Paste data'!I292=""),"",ROUND((IF(ISNUMBER('Paste data'!I292),'Paste data'!I292,IFERROR(DATE(VALUE(LEFT('Paste data'!I292,4)),VALUE(MID('Paste data'!I292,6,2)),VALUE(MID('Paste data'!I292,9,2)))+VALUE(MID('Paste data'!I292,12,2))/24+VALUE(MID('Paste data'!I292,15,2))/1440,"")))-(IF(ISNUMBER('Paste data'!H292),'Paste data'!H292,IFERROR(DATE(VALUE(LEFT('Paste data'!H292,4)),VALUE(MID('Paste data'!H292,6,2)),VALUE(MID('Paste data'!H292,9,2)))+VALUE(MID('Paste data'!H292,12,2))/24+VALUE(MID('Paste data'!H292,15,2))/1440,""))),2)),"")</f>
      </c>
      <c r="F292" s="12">
        <f>IFERROR(IF(OR('Paste data'!I292="",'Paste data'!J292=""),"",ROUND((IF(ISNUMBER('Paste data'!J292),'Paste data'!J292,IFERROR(DATE(VALUE(LEFT('Paste data'!J292,4)),VALUE(MID('Paste data'!J292,6,2)),VALUE(MID('Paste data'!J292,9,2)))+VALUE(MID('Paste data'!J292,12,2))/24+VALUE(MID('Paste data'!J292,15,2))/1440,"")))-(IF(ISNUMBER('Paste data'!I292),'Paste data'!I292,IFERROR(DATE(VALUE(LEFT('Paste data'!I292,4)),VALUE(MID('Paste data'!I292,6,2)),VALUE(MID('Paste data'!I292,9,2)))+VALUE(MID('Paste data'!I292,12,2))/24+VALUE(MID('Paste data'!I292,15,2))/1440,""))),2)),"")</f>
      </c>
      <c r="G292" s="12">
        <f>IFERROR(IF(OR('Paste data'!H292="",'Paste data'!J292=""),"",ROUND((IF(ISNUMBER('Paste data'!J292),'Paste data'!J292,IFERROR(DATE(VALUE(LEFT('Paste data'!J292,4)),VALUE(MID('Paste data'!J292,6,2)),VALUE(MID('Paste data'!J292,9,2)))+VALUE(MID('Paste data'!J292,12,2))/24+VALUE(MID('Paste data'!J292,15,2))/1440,"")))-(IF(ISNUMBER('Paste data'!H292),'Paste data'!H292,IFERROR(DATE(VALUE(LEFT('Paste data'!H292,4)),VALUE(MID('Paste data'!H292,6,2)),VALUE(MID('Paste data'!H292,9,2)))+VALUE(MID('Paste data'!H292,12,2))/24+VALUE(MID('Paste data'!H292,15,2))/1440,""))),2)),"")</f>
      </c>
      <c r="H292" s="11">
        <f>IFERROR(IF('Paste data'!J292="","",(IF(ISNUMBER('Paste data'!J292),'Paste data'!J292,IFERROR(DATE(VALUE(LEFT('Paste data'!J292,4)),VALUE(MID('Paste data'!J292,6,2)),VALUE(MID('Paste data'!J292,9,2)))+VALUE(MID('Paste data'!J292,12,2))/24+VALUE(MID('Paste data'!J292,15,2))/1440,"")))-WEEKDAY((IF(ISNUMBER('Paste data'!J292),'Paste data'!J292,IFERROR(DATE(VALUE(LEFT('Paste data'!J292,4)),VALUE(MID('Paste data'!J292,6,2)),VALUE(MID('Paste data'!J292,9,2)))+VALUE(MID('Paste data'!J292,12,2))/24+VALUE(MID('Paste data'!J292,15,2))/1440,""))),3)),"")</f>
      </c>
    </row>
    <row r="293" spans="1:8" x14ac:dyDescent="0.25">
      <c r="A293" s="11">
        <f>IF('Paste data'!A293="","",'Paste data'!A293)</f>
      </c>
      <c r="B293" s="4">
        <f>IF('Paste data'!A293="","",'Paste data'!F293)</f>
      </c>
      <c r="C293" s="4">
        <f>IF('Paste data'!A293="","",'Paste data'!G293)</f>
      </c>
      <c r="D293" s="4">
        <f>IF('Paste data'!A293="","",'Paste data'!D293)</f>
      </c>
      <c r="E293" s="12">
        <f>IFERROR(IF(OR('Paste data'!H293="",'Paste data'!I293=""),"",ROUND((IF(ISNUMBER('Paste data'!I293),'Paste data'!I293,IFERROR(DATE(VALUE(LEFT('Paste data'!I293,4)),VALUE(MID('Paste data'!I293,6,2)),VALUE(MID('Paste data'!I293,9,2)))+VALUE(MID('Paste data'!I293,12,2))/24+VALUE(MID('Paste data'!I293,15,2))/1440,"")))-(IF(ISNUMBER('Paste data'!H293),'Paste data'!H293,IFERROR(DATE(VALUE(LEFT('Paste data'!H293,4)),VALUE(MID('Paste data'!H293,6,2)),VALUE(MID('Paste data'!H293,9,2)))+VALUE(MID('Paste data'!H293,12,2))/24+VALUE(MID('Paste data'!H293,15,2))/1440,""))),2)),"")</f>
      </c>
      <c r="F293" s="12">
        <f>IFERROR(IF(OR('Paste data'!I293="",'Paste data'!J293=""),"",ROUND((IF(ISNUMBER('Paste data'!J293),'Paste data'!J293,IFERROR(DATE(VALUE(LEFT('Paste data'!J293,4)),VALUE(MID('Paste data'!J293,6,2)),VALUE(MID('Paste data'!J293,9,2)))+VALUE(MID('Paste data'!J293,12,2))/24+VALUE(MID('Paste data'!J293,15,2))/1440,"")))-(IF(ISNUMBER('Paste data'!I293),'Paste data'!I293,IFERROR(DATE(VALUE(LEFT('Paste data'!I293,4)),VALUE(MID('Paste data'!I293,6,2)),VALUE(MID('Paste data'!I293,9,2)))+VALUE(MID('Paste data'!I293,12,2))/24+VALUE(MID('Paste data'!I293,15,2))/1440,""))),2)),"")</f>
      </c>
      <c r="G293" s="12">
        <f>IFERROR(IF(OR('Paste data'!H293="",'Paste data'!J293=""),"",ROUND((IF(ISNUMBER('Paste data'!J293),'Paste data'!J293,IFERROR(DATE(VALUE(LEFT('Paste data'!J293,4)),VALUE(MID('Paste data'!J293,6,2)),VALUE(MID('Paste data'!J293,9,2)))+VALUE(MID('Paste data'!J293,12,2))/24+VALUE(MID('Paste data'!J293,15,2))/1440,"")))-(IF(ISNUMBER('Paste data'!H293),'Paste data'!H293,IFERROR(DATE(VALUE(LEFT('Paste data'!H293,4)),VALUE(MID('Paste data'!H293,6,2)),VALUE(MID('Paste data'!H293,9,2)))+VALUE(MID('Paste data'!H293,12,2))/24+VALUE(MID('Paste data'!H293,15,2))/1440,""))),2)),"")</f>
      </c>
      <c r="H293" s="11">
        <f>IFERROR(IF('Paste data'!J293="","",(IF(ISNUMBER('Paste data'!J293),'Paste data'!J293,IFERROR(DATE(VALUE(LEFT('Paste data'!J293,4)),VALUE(MID('Paste data'!J293,6,2)),VALUE(MID('Paste data'!J293,9,2)))+VALUE(MID('Paste data'!J293,12,2))/24+VALUE(MID('Paste data'!J293,15,2))/1440,"")))-WEEKDAY((IF(ISNUMBER('Paste data'!J293),'Paste data'!J293,IFERROR(DATE(VALUE(LEFT('Paste data'!J293,4)),VALUE(MID('Paste data'!J293,6,2)),VALUE(MID('Paste data'!J293,9,2)))+VALUE(MID('Paste data'!J293,12,2))/24+VALUE(MID('Paste data'!J293,15,2))/1440,""))),3)),"")</f>
      </c>
    </row>
    <row r="294" spans="1:8" x14ac:dyDescent="0.25">
      <c r="A294" s="11">
        <f>IF('Paste data'!A294="","",'Paste data'!A294)</f>
      </c>
      <c r="B294" s="4">
        <f>IF('Paste data'!A294="","",'Paste data'!F294)</f>
      </c>
      <c r="C294" s="4">
        <f>IF('Paste data'!A294="","",'Paste data'!G294)</f>
      </c>
      <c r="D294" s="4">
        <f>IF('Paste data'!A294="","",'Paste data'!D294)</f>
      </c>
      <c r="E294" s="12">
        <f>IFERROR(IF(OR('Paste data'!H294="",'Paste data'!I294=""),"",ROUND((IF(ISNUMBER('Paste data'!I294),'Paste data'!I294,IFERROR(DATE(VALUE(LEFT('Paste data'!I294,4)),VALUE(MID('Paste data'!I294,6,2)),VALUE(MID('Paste data'!I294,9,2)))+VALUE(MID('Paste data'!I294,12,2))/24+VALUE(MID('Paste data'!I294,15,2))/1440,"")))-(IF(ISNUMBER('Paste data'!H294),'Paste data'!H294,IFERROR(DATE(VALUE(LEFT('Paste data'!H294,4)),VALUE(MID('Paste data'!H294,6,2)),VALUE(MID('Paste data'!H294,9,2)))+VALUE(MID('Paste data'!H294,12,2))/24+VALUE(MID('Paste data'!H294,15,2))/1440,""))),2)),"")</f>
      </c>
      <c r="F294" s="12">
        <f>IFERROR(IF(OR('Paste data'!I294="",'Paste data'!J294=""),"",ROUND((IF(ISNUMBER('Paste data'!J294),'Paste data'!J294,IFERROR(DATE(VALUE(LEFT('Paste data'!J294,4)),VALUE(MID('Paste data'!J294,6,2)),VALUE(MID('Paste data'!J294,9,2)))+VALUE(MID('Paste data'!J294,12,2))/24+VALUE(MID('Paste data'!J294,15,2))/1440,"")))-(IF(ISNUMBER('Paste data'!I294),'Paste data'!I294,IFERROR(DATE(VALUE(LEFT('Paste data'!I294,4)),VALUE(MID('Paste data'!I294,6,2)),VALUE(MID('Paste data'!I294,9,2)))+VALUE(MID('Paste data'!I294,12,2))/24+VALUE(MID('Paste data'!I294,15,2))/1440,""))),2)),"")</f>
      </c>
      <c r="G294" s="12">
        <f>IFERROR(IF(OR('Paste data'!H294="",'Paste data'!J294=""),"",ROUND((IF(ISNUMBER('Paste data'!J294),'Paste data'!J294,IFERROR(DATE(VALUE(LEFT('Paste data'!J294,4)),VALUE(MID('Paste data'!J294,6,2)),VALUE(MID('Paste data'!J294,9,2)))+VALUE(MID('Paste data'!J294,12,2))/24+VALUE(MID('Paste data'!J294,15,2))/1440,"")))-(IF(ISNUMBER('Paste data'!H294),'Paste data'!H294,IFERROR(DATE(VALUE(LEFT('Paste data'!H294,4)),VALUE(MID('Paste data'!H294,6,2)),VALUE(MID('Paste data'!H294,9,2)))+VALUE(MID('Paste data'!H294,12,2))/24+VALUE(MID('Paste data'!H294,15,2))/1440,""))),2)),"")</f>
      </c>
      <c r="H294" s="11">
        <f>IFERROR(IF('Paste data'!J294="","",(IF(ISNUMBER('Paste data'!J294),'Paste data'!J294,IFERROR(DATE(VALUE(LEFT('Paste data'!J294,4)),VALUE(MID('Paste data'!J294,6,2)),VALUE(MID('Paste data'!J294,9,2)))+VALUE(MID('Paste data'!J294,12,2))/24+VALUE(MID('Paste data'!J294,15,2))/1440,"")))-WEEKDAY((IF(ISNUMBER('Paste data'!J294),'Paste data'!J294,IFERROR(DATE(VALUE(LEFT('Paste data'!J294,4)),VALUE(MID('Paste data'!J294,6,2)),VALUE(MID('Paste data'!J294,9,2)))+VALUE(MID('Paste data'!J294,12,2))/24+VALUE(MID('Paste data'!J294,15,2))/1440,""))),3)),"")</f>
      </c>
    </row>
    <row r="295" spans="1:8" x14ac:dyDescent="0.25">
      <c r="A295" s="11">
        <f>IF('Paste data'!A295="","",'Paste data'!A295)</f>
      </c>
      <c r="B295" s="4">
        <f>IF('Paste data'!A295="","",'Paste data'!F295)</f>
      </c>
      <c r="C295" s="4">
        <f>IF('Paste data'!A295="","",'Paste data'!G295)</f>
      </c>
      <c r="D295" s="4">
        <f>IF('Paste data'!A295="","",'Paste data'!D295)</f>
      </c>
      <c r="E295" s="12">
        <f>IFERROR(IF(OR('Paste data'!H295="",'Paste data'!I295=""),"",ROUND((IF(ISNUMBER('Paste data'!I295),'Paste data'!I295,IFERROR(DATE(VALUE(LEFT('Paste data'!I295,4)),VALUE(MID('Paste data'!I295,6,2)),VALUE(MID('Paste data'!I295,9,2)))+VALUE(MID('Paste data'!I295,12,2))/24+VALUE(MID('Paste data'!I295,15,2))/1440,"")))-(IF(ISNUMBER('Paste data'!H295),'Paste data'!H295,IFERROR(DATE(VALUE(LEFT('Paste data'!H295,4)),VALUE(MID('Paste data'!H295,6,2)),VALUE(MID('Paste data'!H295,9,2)))+VALUE(MID('Paste data'!H295,12,2))/24+VALUE(MID('Paste data'!H295,15,2))/1440,""))),2)),"")</f>
      </c>
      <c r="F295" s="12">
        <f>IFERROR(IF(OR('Paste data'!I295="",'Paste data'!J295=""),"",ROUND((IF(ISNUMBER('Paste data'!J295),'Paste data'!J295,IFERROR(DATE(VALUE(LEFT('Paste data'!J295,4)),VALUE(MID('Paste data'!J295,6,2)),VALUE(MID('Paste data'!J295,9,2)))+VALUE(MID('Paste data'!J295,12,2))/24+VALUE(MID('Paste data'!J295,15,2))/1440,"")))-(IF(ISNUMBER('Paste data'!I295),'Paste data'!I295,IFERROR(DATE(VALUE(LEFT('Paste data'!I295,4)),VALUE(MID('Paste data'!I295,6,2)),VALUE(MID('Paste data'!I295,9,2)))+VALUE(MID('Paste data'!I295,12,2))/24+VALUE(MID('Paste data'!I295,15,2))/1440,""))),2)),"")</f>
      </c>
      <c r="G295" s="12">
        <f>IFERROR(IF(OR('Paste data'!H295="",'Paste data'!J295=""),"",ROUND((IF(ISNUMBER('Paste data'!J295),'Paste data'!J295,IFERROR(DATE(VALUE(LEFT('Paste data'!J295,4)),VALUE(MID('Paste data'!J295,6,2)),VALUE(MID('Paste data'!J295,9,2)))+VALUE(MID('Paste data'!J295,12,2))/24+VALUE(MID('Paste data'!J295,15,2))/1440,"")))-(IF(ISNUMBER('Paste data'!H295),'Paste data'!H295,IFERROR(DATE(VALUE(LEFT('Paste data'!H295,4)),VALUE(MID('Paste data'!H295,6,2)),VALUE(MID('Paste data'!H295,9,2)))+VALUE(MID('Paste data'!H295,12,2))/24+VALUE(MID('Paste data'!H295,15,2))/1440,""))),2)),"")</f>
      </c>
      <c r="H295" s="11">
        <f>IFERROR(IF('Paste data'!J295="","",(IF(ISNUMBER('Paste data'!J295),'Paste data'!J295,IFERROR(DATE(VALUE(LEFT('Paste data'!J295,4)),VALUE(MID('Paste data'!J295,6,2)),VALUE(MID('Paste data'!J295,9,2)))+VALUE(MID('Paste data'!J295,12,2))/24+VALUE(MID('Paste data'!J295,15,2))/1440,"")))-WEEKDAY((IF(ISNUMBER('Paste data'!J295),'Paste data'!J295,IFERROR(DATE(VALUE(LEFT('Paste data'!J295,4)),VALUE(MID('Paste data'!J295,6,2)),VALUE(MID('Paste data'!J295,9,2)))+VALUE(MID('Paste data'!J295,12,2))/24+VALUE(MID('Paste data'!J295,15,2))/1440,""))),3)),"")</f>
      </c>
    </row>
    <row r="296" spans="1:8" x14ac:dyDescent="0.25">
      <c r="A296" s="11">
        <f>IF('Paste data'!A296="","",'Paste data'!A296)</f>
      </c>
      <c r="B296" s="4">
        <f>IF('Paste data'!A296="","",'Paste data'!F296)</f>
      </c>
      <c r="C296" s="4">
        <f>IF('Paste data'!A296="","",'Paste data'!G296)</f>
      </c>
      <c r="D296" s="4">
        <f>IF('Paste data'!A296="","",'Paste data'!D296)</f>
      </c>
      <c r="E296" s="12">
        <f>IFERROR(IF(OR('Paste data'!H296="",'Paste data'!I296=""),"",ROUND((IF(ISNUMBER('Paste data'!I296),'Paste data'!I296,IFERROR(DATE(VALUE(LEFT('Paste data'!I296,4)),VALUE(MID('Paste data'!I296,6,2)),VALUE(MID('Paste data'!I296,9,2)))+VALUE(MID('Paste data'!I296,12,2))/24+VALUE(MID('Paste data'!I296,15,2))/1440,"")))-(IF(ISNUMBER('Paste data'!H296),'Paste data'!H296,IFERROR(DATE(VALUE(LEFT('Paste data'!H296,4)),VALUE(MID('Paste data'!H296,6,2)),VALUE(MID('Paste data'!H296,9,2)))+VALUE(MID('Paste data'!H296,12,2))/24+VALUE(MID('Paste data'!H296,15,2))/1440,""))),2)),"")</f>
      </c>
      <c r="F296" s="12">
        <f>IFERROR(IF(OR('Paste data'!I296="",'Paste data'!J296=""),"",ROUND((IF(ISNUMBER('Paste data'!J296),'Paste data'!J296,IFERROR(DATE(VALUE(LEFT('Paste data'!J296,4)),VALUE(MID('Paste data'!J296,6,2)),VALUE(MID('Paste data'!J296,9,2)))+VALUE(MID('Paste data'!J296,12,2))/24+VALUE(MID('Paste data'!J296,15,2))/1440,"")))-(IF(ISNUMBER('Paste data'!I296),'Paste data'!I296,IFERROR(DATE(VALUE(LEFT('Paste data'!I296,4)),VALUE(MID('Paste data'!I296,6,2)),VALUE(MID('Paste data'!I296,9,2)))+VALUE(MID('Paste data'!I296,12,2))/24+VALUE(MID('Paste data'!I296,15,2))/1440,""))),2)),"")</f>
      </c>
      <c r="G296" s="12">
        <f>IFERROR(IF(OR('Paste data'!H296="",'Paste data'!J296=""),"",ROUND((IF(ISNUMBER('Paste data'!J296),'Paste data'!J296,IFERROR(DATE(VALUE(LEFT('Paste data'!J296,4)),VALUE(MID('Paste data'!J296,6,2)),VALUE(MID('Paste data'!J296,9,2)))+VALUE(MID('Paste data'!J296,12,2))/24+VALUE(MID('Paste data'!J296,15,2))/1440,"")))-(IF(ISNUMBER('Paste data'!H296),'Paste data'!H296,IFERROR(DATE(VALUE(LEFT('Paste data'!H296,4)),VALUE(MID('Paste data'!H296,6,2)),VALUE(MID('Paste data'!H296,9,2)))+VALUE(MID('Paste data'!H296,12,2))/24+VALUE(MID('Paste data'!H296,15,2))/1440,""))),2)),"")</f>
      </c>
      <c r="H296" s="11">
        <f>IFERROR(IF('Paste data'!J296="","",(IF(ISNUMBER('Paste data'!J296),'Paste data'!J296,IFERROR(DATE(VALUE(LEFT('Paste data'!J296,4)),VALUE(MID('Paste data'!J296,6,2)),VALUE(MID('Paste data'!J296,9,2)))+VALUE(MID('Paste data'!J296,12,2))/24+VALUE(MID('Paste data'!J296,15,2))/1440,"")))-WEEKDAY((IF(ISNUMBER('Paste data'!J296),'Paste data'!J296,IFERROR(DATE(VALUE(LEFT('Paste data'!J296,4)),VALUE(MID('Paste data'!J296,6,2)),VALUE(MID('Paste data'!J296,9,2)))+VALUE(MID('Paste data'!J296,12,2))/24+VALUE(MID('Paste data'!J296,15,2))/1440,""))),3)),"")</f>
      </c>
    </row>
    <row r="297" spans="1:8" x14ac:dyDescent="0.25">
      <c r="A297" s="11">
        <f>IF('Paste data'!A297="","",'Paste data'!A297)</f>
      </c>
      <c r="B297" s="4">
        <f>IF('Paste data'!A297="","",'Paste data'!F297)</f>
      </c>
      <c r="C297" s="4">
        <f>IF('Paste data'!A297="","",'Paste data'!G297)</f>
      </c>
      <c r="D297" s="4">
        <f>IF('Paste data'!A297="","",'Paste data'!D297)</f>
      </c>
      <c r="E297" s="12">
        <f>IFERROR(IF(OR('Paste data'!H297="",'Paste data'!I297=""),"",ROUND((IF(ISNUMBER('Paste data'!I297),'Paste data'!I297,IFERROR(DATE(VALUE(LEFT('Paste data'!I297,4)),VALUE(MID('Paste data'!I297,6,2)),VALUE(MID('Paste data'!I297,9,2)))+VALUE(MID('Paste data'!I297,12,2))/24+VALUE(MID('Paste data'!I297,15,2))/1440,"")))-(IF(ISNUMBER('Paste data'!H297),'Paste data'!H297,IFERROR(DATE(VALUE(LEFT('Paste data'!H297,4)),VALUE(MID('Paste data'!H297,6,2)),VALUE(MID('Paste data'!H297,9,2)))+VALUE(MID('Paste data'!H297,12,2))/24+VALUE(MID('Paste data'!H297,15,2))/1440,""))),2)),"")</f>
      </c>
      <c r="F297" s="12">
        <f>IFERROR(IF(OR('Paste data'!I297="",'Paste data'!J297=""),"",ROUND((IF(ISNUMBER('Paste data'!J297),'Paste data'!J297,IFERROR(DATE(VALUE(LEFT('Paste data'!J297,4)),VALUE(MID('Paste data'!J297,6,2)),VALUE(MID('Paste data'!J297,9,2)))+VALUE(MID('Paste data'!J297,12,2))/24+VALUE(MID('Paste data'!J297,15,2))/1440,"")))-(IF(ISNUMBER('Paste data'!I297),'Paste data'!I297,IFERROR(DATE(VALUE(LEFT('Paste data'!I297,4)),VALUE(MID('Paste data'!I297,6,2)),VALUE(MID('Paste data'!I297,9,2)))+VALUE(MID('Paste data'!I297,12,2))/24+VALUE(MID('Paste data'!I297,15,2))/1440,""))),2)),"")</f>
      </c>
      <c r="G297" s="12">
        <f>IFERROR(IF(OR('Paste data'!H297="",'Paste data'!J297=""),"",ROUND((IF(ISNUMBER('Paste data'!J297),'Paste data'!J297,IFERROR(DATE(VALUE(LEFT('Paste data'!J297,4)),VALUE(MID('Paste data'!J297,6,2)),VALUE(MID('Paste data'!J297,9,2)))+VALUE(MID('Paste data'!J297,12,2))/24+VALUE(MID('Paste data'!J297,15,2))/1440,"")))-(IF(ISNUMBER('Paste data'!H297),'Paste data'!H297,IFERROR(DATE(VALUE(LEFT('Paste data'!H297,4)),VALUE(MID('Paste data'!H297,6,2)),VALUE(MID('Paste data'!H297,9,2)))+VALUE(MID('Paste data'!H297,12,2))/24+VALUE(MID('Paste data'!H297,15,2))/1440,""))),2)),"")</f>
      </c>
      <c r="H297" s="11">
        <f>IFERROR(IF('Paste data'!J297="","",(IF(ISNUMBER('Paste data'!J297),'Paste data'!J297,IFERROR(DATE(VALUE(LEFT('Paste data'!J297,4)),VALUE(MID('Paste data'!J297,6,2)),VALUE(MID('Paste data'!J297,9,2)))+VALUE(MID('Paste data'!J297,12,2))/24+VALUE(MID('Paste data'!J297,15,2))/1440,"")))-WEEKDAY((IF(ISNUMBER('Paste data'!J297),'Paste data'!J297,IFERROR(DATE(VALUE(LEFT('Paste data'!J297,4)),VALUE(MID('Paste data'!J297,6,2)),VALUE(MID('Paste data'!J297,9,2)))+VALUE(MID('Paste data'!J297,12,2))/24+VALUE(MID('Paste data'!J297,15,2))/1440,""))),3)),"")</f>
      </c>
    </row>
    <row r="298" spans="1:8" x14ac:dyDescent="0.25">
      <c r="A298" s="11">
        <f>IF('Paste data'!A298="","",'Paste data'!A298)</f>
      </c>
      <c r="B298" s="4">
        <f>IF('Paste data'!A298="","",'Paste data'!F298)</f>
      </c>
      <c r="C298" s="4">
        <f>IF('Paste data'!A298="","",'Paste data'!G298)</f>
      </c>
      <c r="D298" s="4">
        <f>IF('Paste data'!A298="","",'Paste data'!D298)</f>
      </c>
      <c r="E298" s="12">
        <f>IFERROR(IF(OR('Paste data'!H298="",'Paste data'!I298=""),"",ROUND((IF(ISNUMBER('Paste data'!I298),'Paste data'!I298,IFERROR(DATE(VALUE(LEFT('Paste data'!I298,4)),VALUE(MID('Paste data'!I298,6,2)),VALUE(MID('Paste data'!I298,9,2)))+VALUE(MID('Paste data'!I298,12,2))/24+VALUE(MID('Paste data'!I298,15,2))/1440,"")))-(IF(ISNUMBER('Paste data'!H298),'Paste data'!H298,IFERROR(DATE(VALUE(LEFT('Paste data'!H298,4)),VALUE(MID('Paste data'!H298,6,2)),VALUE(MID('Paste data'!H298,9,2)))+VALUE(MID('Paste data'!H298,12,2))/24+VALUE(MID('Paste data'!H298,15,2))/1440,""))),2)),"")</f>
      </c>
      <c r="F298" s="12">
        <f>IFERROR(IF(OR('Paste data'!I298="",'Paste data'!J298=""),"",ROUND((IF(ISNUMBER('Paste data'!J298),'Paste data'!J298,IFERROR(DATE(VALUE(LEFT('Paste data'!J298,4)),VALUE(MID('Paste data'!J298,6,2)),VALUE(MID('Paste data'!J298,9,2)))+VALUE(MID('Paste data'!J298,12,2))/24+VALUE(MID('Paste data'!J298,15,2))/1440,"")))-(IF(ISNUMBER('Paste data'!I298),'Paste data'!I298,IFERROR(DATE(VALUE(LEFT('Paste data'!I298,4)),VALUE(MID('Paste data'!I298,6,2)),VALUE(MID('Paste data'!I298,9,2)))+VALUE(MID('Paste data'!I298,12,2))/24+VALUE(MID('Paste data'!I298,15,2))/1440,""))),2)),"")</f>
      </c>
      <c r="G298" s="12">
        <f>IFERROR(IF(OR('Paste data'!H298="",'Paste data'!J298=""),"",ROUND((IF(ISNUMBER('Paste data'!J298),'Paste data'!J298,IFERROR(DATE(VALUE(LEFT('Paste data'!J298,4)),VALUE(MID('Paste data'!J298,6,2)),VALUE(MID('Paste data'!J298,9,2)))+VALUE(MID('Paste data'!J298,12,2))/24+VALUE(MID('Paste data'!J298,15,2))/1440,"")))-(IF(ISNUMBER('Paste data'!H298),'Paste data'!H298,IFERROR(DATE(VALUE(LEFT('Paste data'!H298,4)),VALUE(MID('Paste data'!H298,6,2)),VALUE(MID('Paste data'!H298,9,2)))+VALUE(MID('Paste data'!H298,12,2))/24+VALUE(MID('Paste data'!H298,15,2))/1440,""))),2)),"")</f>
      </c>
      <c r="H298" s="11">
        <f>IFERROR(IF('Paste data'!J298="","",(IF(ISNUMBER('Paste data'!J298),'Paste data'!J298,IFERROR(DATE(VALUE(LEFT('Paste data'!J298,4)),VALUE(MID('Paste data'!J298,6,2)),VALUE(MID('Paste data'!J298,9,2)))+VALUE(MID('Paste data'!J298,12,2))/24+VALUE(MID('Paste data'!J298,15,2))/1440,"")))-WEEKDAY((IF(ISNUMBER('Paste data'!J298),'Paste data'!J298,IFERROR(DATE(VALUE(LEFT('Paste data'!J298,4)),VALUE(MID('Paste data'!J298,6,2)),VALUE(MID('Paste data'!J298,9,2)))+VALUE(MID('Paste data'!J298,12,2))/24+VALUE(MID('Paste data'!J298,15,2))/1440,""))),3)),"")</f>
      </c>
    </row>
    <row r="299" spans="1:8" x14ac:dyDescent="0.25">
      <c r="A299" s="11">
        <f>IF('Paste data'!A299="","",'Paste data'!A299)</f>
      </c>
      <c r="B299" s="4">
        <f>IF('Paste data'!A299="","",'Paste data'!F299)</f>
      </c>
      <c r="C299" s="4">
        <f>IF('Paste data'!A299="","",'Paste data'!G299)</f>
      </c>
      <c r="D299" s="4">
        <f>IF('Paste data'!A299="","",'Paste data'!D299)</f>
      </c>
      <c r="E299" s="12">
        <f>IFERROR(IF(OR('Paste data'!H299="",'Paste data'!I299=""),"",ROUND((IF(ISNUMBER('Paste data'!I299),'Paste data'!I299,IFERROR(DATE(VALUE(LEFT('Paste data'!I299,4)),VALUE(MID('Paste data'!I299,6,2)),VALUE(MID('Paste data'!I299,9,2)))+VALUE(MID('Paste data'!I299,12,2))/24+VALUE(MID('Paste data'!I299,15,2))/1440,"")))-(IF(ISNUMBER('Paste data'!H299),'Paste data'!H299,IFERROR(DATE(VALUE(LEFT('Paste data'!H299,4)),VALUE(MID('Paste data'!H299,6,2)),VALUE(MID('Paste data'!H299,9,2)))+VALUE(MID('Paste data'!H299,12,2))/24+VALUE(MID('Paste data'!H299,15,2))/1440,""))),2)),"")</f>
      </c>
      <c r="F299" s="12">
        <f>IFERROR(IF(OR('Paste data'!I299="",'Paste data'!J299=""),"",ROUND((IF(ISNUMBER('Paste data'!J299),'Paste data'!J299,IFERROR(DATE(VALUE(LEFT('Paste data'!J299,4)),VALUE(MID('Paste data'!J299,6,2)),VALUE(MID('Paste data'!J299,9,2)))+VALUE(MID('Paste data'!J299,12,2))/24+VALUE(MID('Paste data'!J299,15,2))/1440,"")))-(IF(ISNUMBER('Paste data'!I299),'Paste data'!I299,IFERROR(DATE(VALUE(LEFT('Paste data'!I299,4)),VALUE(MID('Paste data'!I299,6,2)),VALUE(MID('Paste data'!I299,9,2)))+VALUE(MID('Paste data'!I299,12,2))/24+VALUE(MID('Paste data'!I299,15,2))/1440,""))),2)),"")</f>
      </c>
      <c r="G299" s="12">
        <f>IFERROR(IF(OR('Paste data'!H299="",'Paste data'!J299=""),"",ROUND((IF(ISNUMBER('Paste data'!J299),'Paste data'!J299,IFERROR(DATE(VALUE(LEFT('Paste data'!J299,4)),VALUE(MID('Paste data'!J299,6,2)),VALUE(MID('Paste data'!J299,9,2)))+VALUE(MID('Paste data'!J299,12,2))/24+VALUE(MID('Paste data'!J299,15,2))/1440,"")))-(IF(ISNUMBER('Paste data'!H299),'Paste data'!H299,IFERROR(DATE(VALUE(LEFT('Paste data'!H299,4)),VALUE(MID('Paste data'!H299,6,2)),VALUE(MID('Paste data'!H299,9,2)))+VALUE(MID('Paste data'!H299,12,2))/24+VALUE(MID('Paste data'!H299,15,2))/1440,""))),2)),"")</f>
      </c>
      <c r="H299" s="11">
        <f>IFERROR(IF('Paste data'!J299="","",(IF(ISNUMBER('Paste data'!J299),'Paste data'!J299,IFERROR(DATE(VALUE(LEFT('Paste data'!J299,4)),VALUE(MID('Paste data'!J299,6,2)),VALUE(MID('Paste data'!J299,9,2)))+VALUE(MID('Paste data'!J299,12,2))/24+VALUE(MID('Paste data'!J299,15,2))/1440,"")))-WEEKDAY((IF(ISNUMBER('Paste data'!J299),'Paste data'!J299,IFERROR(DATE(VALUE(LEFT('Paste data'!J299,4)),VALUE(MID('Paste data'!J299,6,2)),VALUE(MID('Paste data'!J299,9,2)))+VALUE(MID('Paste data'!J299,12,2))/24+VALUE(MID('Paste data'!J299,15,2))/1440,""))),3)),"")</f>
      </c>
    </row>
    <row r="300" spans="1:8" x14ac:dyDescent="0.25">
      <c r="A300" s="11">
        <f>IF('Paste data'!A300="","",'Paste data'!A300)</f>
      </c>
      <c r="B300" s="4">
        <f>IF('Paste data'!A300="","",'Paste data'!F300)</f>
      </c>
      <c r="C300" s="4">
        <f>IF('Paste data'!A300="","",'Paste data'!G300)</f>
      </c>
      <c r="D300" s="4">
        <f>IF('Paste data'!A300="","",'Paste data'!D300)</f>
      </c>
      <c r="E300" s="12">
        <f>IFERROR(IF(OR('Paste data'!H300="",'Paste data'!I300=""),"",ROUND((IF(ISNUMBER('Paste data'!I300),'Paste data'!I300,IFERROR(DATE(VALUE(LEFT('Paste data'!I300,4)),VALUE(MID('Paste data'!I300,6,2)),VALUE(MID('Paste data'!I300,9,2)))+VALUE(MID('Paste data'!I300,12,2))/24+VALUE(MID('Paste data'!I300,15,2))/1440,"")))-(IF(ISNUMBER('Paste data'!H300),'Paste data'!H300,IFERROR(DATE(VALUE(LEFT('Paste data'!H300,4)),VALUE(MID('Paste data'!H300,6,2)),VALUE(MID('Paste data'!H300,9,2)))+VALUE(MID('Paste data'!H300,12,2))/24+VALUE(MID('Paste data'!H300,15,2))/1440,""))),2)),"")</f>
      </c>
      <c r="F300" s="12">
        <f>IFERROR(IF(OR('Paste data'!I300="",'Paste data'!J300=""),"",ROUND((IF(ISNUMBER('Paste data'!J300),'Paste data'!J300,IFERROR(DATE(VALUE(LEFT('Paste data'!J300,4)),VALUE(MID('Paste data'!J300,6,2)),VALUE(MID('Paste data'!J300,9,2)))+VALUE(MID('Paste data'!J300,12,2))/24+VALUE(MID('Paste data'!J300,15,2))/1440,"")))-(IF(ISNUMBER('Paste data'!I300),'Paste data'!I300,IFERROR(DATE(VALUE(LEFT('Paste data'!I300,4)),VALUE(MID('Paste data'!I300,6,2)),VALUE(MID('Paste data'!I300,9,2)))+VALUE(MID('Paste data'!I300,12,2))/24+VALUE(MID('Paste data'!I300,15,2))/1440,""))),2)),"")</f>
      </c>
      <c r="G300" s="12">
        <f>IFERROR(IF(OR('Paste data'!H300="",'Paste data'!J300=""),"",ROUND((IF(ISNUMBER('Paste data'!J300),'Paste data'!J300,IFERROR(DATE(VALUE(LEFT('Paste data'!J300,4)),VALUE(MID('Paste data'!J300,6,2)),VALUE(MID('Paste data'!J300,9,2)))+VALUE(MID('Paste data'!J300,12,2))/24+VALUE(MID('Paste data'!J300,15,2))/1440,"")))-(IF(ISNUMBER('Paste data'!H300),'Paste data'!H300,IFERROR(DATE(VALUE(LEFT('Paste data'!H300,4)),VALUE(MID('Paste data'!H300,6,2)),VALUE(MID('Paste data'!H300,9,2)))+VALUE(MID('Paste data'!H300,12,2))/24+VALUE(MID('Paste data'!H300,15,2))/1440,""))),2)),"")</f>
      </c>
      <c r="H300" s="11">
        <f>IFERROR(IF('Paste data'!J300="","",(IF(ISNUMBER('Paste data'!J300),'Paste data'!J300,IFERROR(DATE(VALUE(LEFT('Paste data'!J300,4)),VALUE(MID('Paste data'!J300,6,2)),VALUE(MID('Paste data'!J300,9,2)))+VALUE(MID('Paste data'!J300,12,2))/24+VALUE(MID('Paste data'!J300,15,2))/1440,"")))-WEEKDAY((IF(ISNUMBER('Paste data'!J300),'Paste data'!J300,IFERROR(DATE(VALUE(LEFT('Paste data'!J300,4)),VALUE(MID('Paste data'!J300,6,2)),VALUE(MID('Paste data'!J300,9,2)))+VALUE(MID('Paste data'!J300,12,2))/24+VALUE(MID('Paste data'!J300,15,2))/1440,""))),3)),"")</f>
      </c>
    </row>
    <row r="301" spans="1:8" x14ac:dyDescent="0.25">
      <c r="A301" s="11">
        <f>IF('Paste data'!A301="","",'Paste data'!A301)</f>
      </c>
      <c r="B301" s="4">
        <f>IF('Paste data'!A301="","",'Paste data'!F301)</f>
      </c>
      <c r="C301" s="4">
        <f>IF('Paste data'!A301="","",'Paste data'!G301)</f>
      </c>
      <c r="D301" s="4">
        <f>IF('Paste data'!A301="","",'Paste data'!D301)</f>
      </c>
      <c r="E301" s="12">
        <f>IFERROR(IF(OR('Paste data'!H301="",'Paste data'!I301=""),"",ROUND((IF(ISNUMBER('Paste data'!I301),'Paste data'!I301,IFERROR(DATE(VALUE(LEFT('Paste data'!I301,4)),VALUE(MID('Paste data'!I301,6,2)),VALUE(MID('Paste data'!I301,9,2)))+VALUE(MID('Paste data'!I301,12,2))/24+VALUE(MID('Paste data'!I301,15,2))/1440,"")))-(IF(ISNUMBER('Paste data'!H301),'Paste data'!H301,IFERROR(DATE(VALUE(LEFT('Paste data'!H301,4)),VALUE(MID('Paste data'!H301,6,2)),VALUE(MID('Paste data'!H301,9,2)))+VALUE(MID('Paste data'!H301,12,2))/24+VALUE(MID('Paste data'!H301,15,2))/1440,""))),2)),"")</f>
      </c>
      <c r="F301" s="12">
        <f>IFERROR(IF(OR('Paste data'!I301="",'Paste data'!J301=""),"",ROUND((IF(ISNUMBER('Paste data'!J301),'Paste data'!J301,IFERROR(DATE(VALUE(LEFT('Paste data'!J301,4)),VALUE(MID('Paste data'!J301,6,2)),VALUE(MID('Paste data'!J301,9,2)))+VALUE(MID('Paste data'!J301,12,2))/24+VALUE(MID('Paste data'!J301,15,2))/1440,"")))-(IF(ISNUMBER('Paste data'!I301),'Paste data'!I301,IFERROR(DATE(VALUE(LEFT('Paste data'!I301,4)),VALUE(MID('Paste data'!I301,6,2)),VALUE(MID('Paste data'!I301,9,2)))+VALUE(MID('Paste data'!I301,12,2))/24+VALUE(MID('Paste data'!I301,15,2))/1440,""))),2)),"")</f>
      </c>
      <c r="G301" s="12">
        <f>IFERROR(IF(OR('Paste data'!H301="",'Paste data'!J301=""),"",ROUND((IF(ISNUMBER('Paste data'!J301),'Paste data'!J301,IFERROR(DATE(VALUE(LEFT('Paste data'!J301,4)),VALUE(MID('Paste data'!J301,6,2)),VALUE(MID('Paste data'!J301,9,2)))+VALUE(MID('Paste data'!J301,12,2))/24+VALUE(MID('Paste data'!J301,15,2))/1440,"")))-(IF(ISNUMBER('Paste data'!H301),'Paste data'!H301,IFERROR(DATE(VALUE(LEFT('Paste data'!H301,4)),VALUE(MID('Paste data'!H301,6,2)),VALUE(MID('Paste data'!H301,9,2)))+VALUE(MID('Paste data'!H301,12,2))/24+VALUE(MID('Paste data'!H301,15,2))/1440,""))),2)),"")</f>
      </c>
      <c r="H301" s="11">
        <f>IFERROR(IF('Paste data'!J301="","",(IF(ISNUMBER('Paste data'!J301),'Paste data'!J301,IFERROR(DATE(VALUE(LEFT('Paste data'!J301,4)),VALUE(MID('Paste data'!J301,6,2)),VALUE(MID('Paste data'!J301,9,2)))+VALUE(MID('Paste data'!J301,12,2))/24+VALUE(MID('Paste data'!J301,15,2))/1440,"")))-WEEKDAY((IF(ISNUMBER('Paste data'!J301),'Paste data'!J301,IFERROR(DATE(VALUE(LEFT('Paste data'!J301,4)),VALUE(MID('Paste data'!J301,6,2)),VALUE(MID('Paste data'!J301,9,2)))+VALUE(MID('Paste data'!J301,12,2))/24+VALUE(MID('Paste data'!J301,15,2))/1440,""))),3)),"")</f>
      </c>
    </row>
    <row r="302" spans="1:8" x14ac:dyDescent="0.25">
      <c r="A302" s="11">
        <f>IF('Paste data'!A302="","",'Paste data'!A302)</f>
      </c>
      <c r="B302" s="4">
        <f>IF('Paste data'!A302="","",'Paste data'!F302)</f>
      </c>
      <c r="C302" s="4">
        <f>IF('Paste data'!A302="","",'Paste data'!G302)</f>
      </c>
      <c r="D302" s="4">
        <f>IF('Paste data'!A302="","",'Paste data'!D302)</f>
      </c>
      <c r="E302" s="12">
        <f>IFERROR(IF(OR('Paste data'!H302="",'Paste data'!I302=""),"",ROUND((IF(ISNUMBER('Paste data'!I302),'Paste data'!I302,IFERROR(DATE(VALUE(LEFT('Paste data'!I302,4)),VALUE(MID('Paste data'!I302,6,2)),VALUE(MID('Paste data'!I302,9,2)))+VALUE(MID('Paste data'!I302,12,2))/24+VALUE(MID('Paste data'!I302,15,2))/1440,"")))-(IF(ISNUMBER('Paste data'!H302),'Paste data'!H302,IFERROR(DATE(VALUE(LEFT('Paste data'!H302,4)),VALUE(MID('Paste data'!H302,6,2)),VALUE(MID('Paste data'!H302,9,2)))+VALUE(MID('Paste data'!H302,12,2))/24+VALUE(MID('Paste data'!H302,15,2))/1440,""))),2)),"")</f>
      </c>
      <c r="F302" s="12">
        <f>IFERROR(IF(OR('Paste data'!I302="",'Paste data'!J302=""),"",ROUND((IF(ISNUMBER('Paste data'!J302),'Paste data'!J302,IFERROR(DATE(VALUE(LEFT('Paste data'!J302,4)),VALUE(MID('Paste data'!J302,6,2)),VALUE(MID('Paste data'!J302,9,2)))+VALUE(MID('Paste data'!J302,12,2))/24+VALUE(MID('Paste data'!J302,15,2))/1440,"")))-(IF(ISNUMBER('Paste data'!I302),'Paste data'!I302,IFERROR(DATE(VALUE(LEFT('Paste data'!I302,4)),VALUE(MID('Paste data'!I302,6,2)),VALUE(MID('Paste data'!I302,9,2)))+VALUE(MID('Paste data'!I302,12,2))/24+VALUE(MID('Paste data'!I302,15,2))/1440,""))),2)),"")</f>
      </c>
      <c r="G302" s="12">
        <f>IFERROR(IF(OR('Paste data'!H302="",'Paste data'!J302=""),"",ROUND((IF(ISNUMBER('Paste data'!J302),'Paste data'!J302,IFERROR(DATE(VALUE(LEFT('Paste data'!J302,4)),VALUE(MID('Paste data'!J302,6,2)),VALUE(MID('Paste data'!J302,9,2)))+VALUE(MID('Paste data'!J302,12,2))/24+VALUE(MID('Paste data'!J302,15,2))/1440,"")))-(IF(ISNUMBER('Paste data'!H302),'Paste data'!H302,IFERROR(DATE(VALUE(LEFT('Paste data'!H302,4)),VALUE(MID('Paste data'!H302,6,2)),VALUE(MID('Paste data'!H302,9,2)))+VALUE(MID('Paste data'!H302,12,2))/24+VALUE(MID('Paste data'!H302,15,2))/1440,""))),2)),"")</f>
      </c>
      <c r="H302" s="11">
        <f>IFERROR(IF('Paste data'!J302="","",(IF(ISNUMBER('Paste data'!J302),'Paste data'!J302,IFERROR(DATE(VALUE(LEFT('Paste data'!J302,4)),VALUE(MID('Paste data'!J302,6,2)),VALUE(MID('Paste data'!J302,9,2)))+VALUE(MID('Paste data'!J302,12,2))/24+VALUE(MID('Paste data'!J302,15,2))/1440,"")))-WEEKDAY((IF(ISNUMBER('Paste data'!J302),'Paste data'!J302,IFERROR(DATE(VALUE(LEFT('Paste data'!J302,4)),VALUE(MID('Paste data'!J302,6,2)),VALUE(MID('Paste data'!J302,9,2)))+VALUE(MID('Paste data'!J302,12,2))/24+VALUE(MID('Paste data'!J302,15,2))/1440,""))),3)),"")</f>
      </c>
    </row>
    <row r="303" spans="1:8" x14ac:dyDescent="0.25">
      <c r="A303" s="11">
        <f>IF('Paste data'!A303="","",'Paste data'!A303)</f>
      </c>
      <c r="B303" s="4">
        <f>IF('Paste data'!A303="","",'Paste data'!F303)</f>
      </c>
      <c r="C303" s="4">
        <f>IF('Paste data'!A303="","",'Paste data'!G303)</f>
      </c>
      <c r="D303" s="4">
        <f>IF('Paste data'!A303="","",'Paste data'!D303)</f>
      </c>
      <c r="E303" s="12">
        <f>IFERROR(IF(OR('Paste data'!H303="",'Paste data'!I303=""),"",ROUND((IF(ISNUMBER('Paste data'!I303),'Paste data'!I303,IFERROR(DATE(VALUE(LEFT('Paste data'!I303,4)),VALUE(MID('Paste data'!I303,6,2)),VALUE(MID('Paste data'!I303,9,2)))+VALUE(MID('Paste data'!I303,12,2))/24+VALUE(MID('Paste data'!I303,15,2))/1440,"")))-(IF(ISNUMBER('Paste data'!H303),'Paste data'!H303,IFERROR(DATE(VALUE(LEFT('Paste data'!H303,4)),VALUE(MID('Paste data'!H303,6,2)),VALUE(MID('Paste data'!H303,9,2)))+VALUE(MID('Paste data'!H303,12,2))/24+VALUE(MID('Paste data'!H303,15,2))/1440,""))),2)),"")</f>
      </c>
      <c r="F303" s="12">
        <f>IFERROR(IF(OR('Paste data'!I303="",'Paste data'!J303=""),"",ROUND((IF(ISNUMBER('Paste data'!J303),'Paste data'!J303,IFERROR(DATE(VALUE(LEFT('Paste data'!J303,4)),VALUE(MID('Paste data'!J303,6,2)),VALUE(MID('Paste data'!J303,9,2)))+VALUE(MID('Paste data'!J303,12,2))/24+VALUE(MID('Paste data'!J303,15,2))/1440,"")))-(IF(ISNUMBER('Paste data'!I303),'Paste data'!I303,IFERROR(DATE(VALUE(LEFT('Paste data'!I303,4)),VALUE(MID('Paste data'!I303,6,2)),VALUE(MID('Paste data'!I303,9,2)))+VALUE(MID('Paste data'!I303,12,2))/24+VALUE(MID('Paste data'!I303,15,2))/1440,""))),2)),"")</f>
      </c>
      <c r="G303" s="12">
        <f>IFERROR(IF(OR('Paste data'!H303="",'Paste data'!J303=""),"",ROUND((IF(ISNUMBER('Paste data'!J303),'Paste data'!J303,IFERROR(DATE(VALUE(LEFT('Paste data'!J303,4)),VALUE(MID('Paste data'!J303,6,2)),VALUE(MID('Paste data'!J303,9,2)))+VALUE(MID('Paste data'!J303,12,2))/24+VALUE(MID('Paste data'!J303,15,2))/1440,"")))-(IF(ISNUMBER('Paste data'!H303),'Paste data'!H303,IFERROR(DATE(VALUE(LEFT('Paste data'!H303,4)),VALUE(MID('Paste data'!H303,6,2)),VALUE(MID('Paste data'!H303,9,2)))+VALUE(MID('Paste data'!H303,12,2))/24+VALUE(MID('Paste data'!H303,15,2))/1440,""))),2)),"")</f>
      </c>
      <c r="H303" s="11">
        <f>IFERROR(IF('Paste data'!J303="","",(IF(ISNUMBER('Paste data'!J303),'Paste data'!J303,IFERROR(DATE(VALUE(LEFT('Paste data'!J303,4)),VALUE(MID('Paste data'!J303,6,2)),VALUE(MID('Paste data'!J303,9,2)))+VALUE(MID('Paste data'!J303,12,2))/24+VALUE(MID('Paste data'!J303,15,2))/1440,"")))-WEEKDAY((IF(ISNUMBER('Paste data'!J303),'Paste data'!J303,IFERROR(DATE(VALUE(LEFT('Paste data'!J303,4)),VALUE(MID('Paste data'!J303,6,2)),VALUE(MID('Paste data'!J303,9,2)))+VALUE(MID('Paste data'!J303,12,2))/24+VALUE(MID('Paste data'!J303,15,2))/1440,""))),3)),"")</f>
      </c>
    </row>
    <row r="304" spans="1:8" x14ac:dyDescent="0.25">
      <c r="A304" s="11">
        <f>IF('Paste data'!A304="","",'Paste data'!A304)</f>
      </c>
      <c r="B304" s="4">
        <f>IF('Paste data'!A304="","",'Paste data'!F304)</f>
      </c>
      <c r="C304" s="4">
        <f>IF('Paste data'!A304="","",'Paste data'!G304)</f>
      </c>
      <c r="D304" s="4">
        <f>IF('Paste data'!A304="","",'Paste data'!D304)</f>
      </c>
      <c r="E304" s="12">
        <f>IFERROR(IF(OR('Paste data'!H304="",'Paste data'!I304=""),"",ROUND((IF(ISNUMBER('Paste data'!I304),'Paste data'!I304,IFERROR(DATE(VALUE(LEFT('Paste data'!I304,4)),VALUE(MID('Paste data'!I304,6,2)),VALUE(MID('Paste data'!I304,9,2)))+VALUE(MID('Paste data'!I304,12,2))/24+VALUE(MID('Paste data'!I304,15,2))/1440,"")))-(IF(ISNUMBER('Paste data'!H304),'Paste data'!H304,IFERROR(DATE(VALUE(LEFT('Paste data'!H304,4)),VALUE(MID('Paste data'!H304,6,2)),VALUE(MID('Paste data'!H304,9,2)))+VALUE(MID('Paste data'!H304,12,2))/24+VALUE(MID('Paste data'!H304,15,2))/1440,""))),2)),"")</f>
      </c>
      <c r="F304" s="12">
        <f>IFERROR(IF(OR('Paste data'!I304="",'Paste data'!J304=""),"",ROUND((IF(ISNUMBER('Paste data'!J304),'Paste data'!J304,IFERROR(DATE(VALUE(LEFT('Paste data'!J304,4)),VALUE(MID('Paste data'!J304,6,2)),VALUE(MID('Paste data'!J304,9,2)))+VALUE(MID('Paste data'!J304,12,2))/24+VALUE(MID('Paste data'!J304,15,2))/1440,"")))-(IF(ISNUMBER('Paste data'!I304),'Paste data'!I304,IFERROR(DATE(VALUE(LEFT('Paste data'!I304,4)),VALUE(MID('Paste data'!I304,6,2)),VALUE(MID('Paste data'!I304,9,2)))+VALUE(MID('Paste data'!I304,12,2))/24+VALUE(MID('Paste data'!I304,15,2))/1440,""))),2)),"")</f>
      </c>
      <c r="G304" s="12">
        <f>IFERROR(IF(OR('Paste data'!H304="",'Paste data'!J304=""),"",ROUND((IF(ISNUMBER('Paste data'!J304),'Paste data'!J304,IFERROR(DATE(VALUE(LEFT('Paste data'!J304,4)),VALUE(MID('Paste data'!J304,6,2)),VALUE(MID('Paste data'!J304,9,2)))+VALUE(MID('Paste data'!J304,12,2))/24+VALUE(MID('Paste data'!J304,15,2))/1440,"")))-(IF(ISNUMBER('Paste data'!H304),'Paste data'!H304,IFERROR(DATE(VALUE(LEFT('Paste data'!H304,4)),VALUE(MID('Paste data'!H304,6,2)),VALUE(MID('Paste data'!H304,9,2)))+VALUE(MID('Paste data'!H304,12,2))/24+VALUE(MID('Paste data'!H304,15,2))/1440,""))),2)),"")</f>
      </c>
      <c r="H304" s="11">
        <f>IFERROR(IF('Paste data'!J304="","",(IF(ISNUMBER('Paste data'!J304),'Paste data'!J304,IFERROR(DATE(VALUE(LEFT('Paste data'!J304,4)),VALUE(MID('Paste data'!J304,6,2)),VALUE(MID('Paste data'!J304,9,2)))+VALUE(MID('Paste data'!J304,12,2))/24+VALUE(MID('Paste data'!J304,15,2))/1440,"")))-WEEKDAY((IF(ISNUMBER('Paste data'!J304),'Paste data'!J304,IFERROR(DATE(VALUE(LEFT('Paste data'!J304,4)),VALUE(MID('Paste data'!J304,6,2)),VALUE(MID('Paste data'!J304,9,2)))+VALUE(MID('Paste data'!J304,12,2))/24+VALUE(MID('Paste data'!J304,15,2))/1440,""))),3)),"")</f>
      </c>
    </row>
    <row r="305" spans="1:8" x14ac:dyDescent="0.25">
      <c r="A305" s="11">
        <f>IF('Paste data'!A305="","",'Paste data'!A305)</f>
      </c>
      <c r="B305" s="4">
        <f>IF('Paste data'!A305="","",'Paste data'!F305)</f>
      </c>
      <c r="C305" s="4">
        <f>IF('Paste data'!A305="","",'Paste data'!G305)</f>
      </c>
      <c r="D305" s="4">
        <f>IF('Paste data'!A305="","",'Paste data'!D305)</f>
      </c>
      <c r="E305" s="12">
        <f>IFERROR(IF(OR('Paste data'!H305="",'Paste data'!I305=""),"",ROUND((IF(ISNUMBER('Paste data'!I305),'Paste data'!I305,IFERROR(DATE(VALUE(LEFT('Paste data'!I305,4)),VALUE(MID('Paste data'!I305,6,2)),VALUE(MID('Paste data'!I305,9,2)))+VALUE(MID('Paste data'!I305,12,2))/24+VALUE(MID('Paste data'!I305,15,2))/1440,"")))-(IF(ISNUMBER('Paste data'!H305),'Paste data'!H305,IFERROR(DATE(VALUE(LEFT('Paste data'!H305,4)),VALUE(MID('Paste data'!H305,6,2)),VALUE(MID('Paste data'!H305,9,2)))+VALUE(MID('Paste data'!H305,12,2))/24+VALUE(MID('Paste data'!H305,15,2))/1440,""))),2)),"")</f>
      </c>
      <c r="F305" s="12">
        <f>IFERROR(IF(OR('Paste data'!I305="",'Paste data'!J305=""),"",ROUND((IF(ISNUMBER('Paste data'!J305),'Paste data'!J305,IFERROR(DATE(VALUE(LEFT('Paste data'!J305,4)),VALUE(MID('Paste data'!J305,6,2)),VALUE(MID('Paste data'!J305,9,2)))+VALUE(MID('Paste data'!J305,12,2))/24+VALUE(MID('Paste data'!J305,15,2))/1440,"")))-(IF(ISNUMBER('Paste data'!I305),'Paste data'!I305,IFERROR(DATE(VALUE(LEFT('Paste data'!I305,4)),VALUE(MID('Paste data'!I305,6,2)),VALUE(MID('Paste data'!I305,9,2)))+VALUE(MID('Paste data'!I305,12,2))/24+VALUE(MID('Paste data'!I305,15,2))/1440,""))),2)),"")</f>
      </c>
      <c r="G305" s="12">
        <f>IFERROR(IF(OR('Paste data'!H305="",'Paste data'!J305=""),"",ROUND((IF(ISNUMBER('Paste data'!J305),'Paste data'!J305,IFERROR(DATE(VALUE(LEFT('Paste data'!J305,4)),VALUE(MID('Paste data'!J305,6,2)),VALUE(MID('Paste data'!J305,9,2)))+VALUE(MID('Paste data'!J305,12,2))/24+VALUE(MID('Paste data'!J305,15,2))/1440,"")))-(IF(ISNUMBER('Paste data'!H305),'Paste data'!H305,IFERROR(DATE(VALUE(LEFT('Paste data'!H305,4)),VALUE(MID('Paste data'!H305,6,2)),VALUE(MID('Paste data'!H305,9,2)))+VALUE(MID('Paste data'!H305,12,2))/24+VALUE(MID('Paste data'!H305,15,2))/1440,""))),2)),"")</f>
      </c>
      <c r="H305" s="11">
        <f>IFERROR(IF('Paste data'!J305="","",(IF(ISNUMBER('Paste data'!J305),'Paste data'!J305,IFERROR(DATE(VALUE(LEFT('Paste data'!J305,4)),VALUE(MID('Paste data'!J305,6,2)),VALUE(MID('Paste data'!J305,9,2)))+VALUE(MID('Paste data'!J305,12,2))/24+VALUE(MID('Paste data'!J305,15,2))/1440,"")))-WEEKDAY((IF(ISNUMBER('Paste data'!J305),'Paste data'!J305,IFERROR(DATE(VALUE(LEFT('Paste data'!J305,4)),VALUE(MID('Paste data'!J305,6,2)),VALUE(MID('Paste data'!J305,9,2)))+VALUE(MID('Paste data'!J305,12,2))/24+VALUE(MID('Paste data'!J305,15,2))/1440,""))),3)),"")</f>
      </c>
    </row>
    <row r="306" spans="1:8" x14ac:dyDescent="0.25">
      <c r="A306" s="11">
        <f>IF('Paste data'!A306="","",'Paste data'!A306)</f>
      </c>
      <c r="B306" s="4">
        <f>IF('Paste data'!A306="","",'Paste data'!F306)</f>
      </c>
      <c r="C306" s="4">
        <f>IF('Paste data'!A306="","",'Paste data'!G306)</f>
      </c>
      <c r="D306" s="4">
        <f>IF('Paste data'!A306="","",'Paste data'!D306)</f>
      </c>
      <c r="E306" s="12">
        <f>IFERROR(IF(OR('Paste data'!H306="",'Paste data'!I306=""),"",ROUND((IF(ISNUMBER('Paste data'!I306),'Paste data'!I306,IFERROR(DATE(VALUE(LEFT('Paste data'!I306,4)),VALUE(MID('Paste data'!I306,6,2)),VALUE(MID('Paste data'!I306,9,2)))+VALUE(MID('Paste data'!I306,12,2))/24+VALUE(MID('Paste data'!I306,15,2))/1440,"")))-(IF(ISNUMBER('Paste data'!H306),'Paste data'!H306,IFERROR(DATE(VALUE(LEFT('Paste data'!H306,4)),VALUE(MID('Paste data'!H306,6,2)),VALUE(MID('Paste data'!H306,9,2)))+VALUE(MID('Paste data'!H306,12,2))/24+VALUE(MID('Paste data'!H306,15,2))/1440,""))),2)),"")</f>
      </c>
      <c r="F306" s="12">
        <f>IFERROR(IF(OR('Paste data'!I306="",'Paste data'!J306=""),"",ROUND((IF(ISNUMBER('Paste data'!J306),'Paste data'!J306,IFERROR(DATE(VALUE(LEFT('Paste data'!J306,4)),VALUE(MID('Paste data'!J306,6,2)),VALUE(MID('Paste data'!J306,9,2)))+VALUE(MID('Paste data'!J306,12,2))/24+VALUE(MID('Paste data'!J306,15,2))/1440,"")))-(IF(ISNUMBER('Paste data'!I306),'Paste data'!I306,IFERROR(DATE(VALUE(LEFT('Paste data'!I306,4)),VALUE(MID('Paste data'!I306,6,2)),VALUE(MID('Paste data'!I306,9,2)))+VALUE(MID('Paste data'!I306,12,2))/24+VALUE(MID('Paste data'!I306,15,2))/1440,""))),2)),"")</f>
      </c>
      <c r="G306" s="12">
        <f>IFERROR(IF(OR('Paste data'!H306="",'Paste data'!J306=""),"",ROUND((IF(ISNUMBER('Paste data'!J306),'Paste data'!J306,IFERROR(DATE(VALUE(LEFT('Paste data'!J306,4)),VALUE(MID('Paste data'!J306,6,2)),VALUE(MID('Paste data'!J306,9,2)))+VALUE(MID('Paste data'!J306,12,2))/24+VALUE(MID('Paste data'!J306,15,2))/1440,"")))-(IF(ISNUMBER('Paste data'!H306),'Paste data'!H306,IFERROR(DATE(VALUE(LEFT('Paste data'!H306,4)),VALUE(MID('Paste data'!H306,6,2)),VALUE(MID('Paste data'!H306,9,2)))+VALUE(MID('Paste data'!H306,12,2))/24+VALUE(MID('Paste data'!H306,15,2))/1440,""))),2)),"")</f>
      </c>
      <c r="H306" s="11">
        <f>IFERROR(IF('Paste data'!J306="","",(IF(ISNUMBER('Paste data'!J306),'Paste data'!J306,IFERROR(DATE(VALUE(LEFT('Paste data'!J306,4)),VALUE(MID('Paste data'!J306,6,2)),VALUE(MID('Paste data'!J306,9,2)))+VALUE(MID('Paste data'!J306,12,2))/24+VALUE(MID('Paste data'!J306,15,2))/1440,"")))-WEEKDAY((IF(ISNUMBER('Paste data'!J306),'Paste data'!J306,IFERROR(DATE(VALUE(LEFT('Paste data'!J306,4)),VALUE(MID('Paste data'!J306,6,2)),VALUE(MID('Paste data'!J306,9,2)))+VALUE(MID('Paste data'!J306,12,2))/24+VALUE(MID('Paste data'!J306,15,2))/1440,""))),3)),"")</f>
      </c>
    </row>
    <row r="307" spans="1:8" x14ac:dyDescent="0.25">
      <c r="A307" s="11">
        <f>IF('Paste data'!A307="","",'Paste data'!A307)</f>
      </c>
      <c r="B307" s="4">
        <f>IF('Paste data'!A307="","",'Paste data'!F307)</f>
      </c>
      <c r="C307" s="4">
        <f>IF('Paste data'!A307="","",'Paste data'!G307)</f>
      </c>
      <c r="D307" s="4">
        <f>IF('Paste data'!A307="","",'Paste data'!D307)</f>
      </c>
      <c r="E307" s="12">
        <f>IFERROR(IF(OR('Paste data'!H307="",'Paste data'!I307=""),"",ROUND((IF(ISNUMBER('Paste data'!I307),'Paste data'!I307,IFERROR(DATE(VALUE(LEFT('Paste data'!I307,4)),VALUE(MID('Paste data'!I307,6,2)),VALUE(MID('Paste data'!I307,9,2)))+VALUE(MID('Paste data'!I307,12,2))/24+VALUE(MID('Paste data'!I307,15,2))/1440,"")))-(IF(ISNUMBER('Paste data'!H307),'Paste data'!H307,IFERROR(DATE(VALUE(LEFT('Paste data'!H307,4)),VALUE(MID('Paste data'!H307,6,2)),VALUE(MID('Paste data'!H307,9,2)))+VALUE(MID('Paste data'!H307,12,2))/24+VALUE(MID('Paste data'!H307,15,2))/1440,""))),2)),"")</f>
      </c>
      <c r="F307" s="12">
        <f>IFERROR(IF(OR('Paste data'!I307="",'Paste data'!J307=""),"",ROUND((IF(ISNUMBER('Paste data'!J307),'Paste data'!J307,IFERROR(DATE(VALUE(LEFT('Paste data'!J307,4)),VALUE(MID('Paste data'!J307,6,2)),VALUE(MID('Paste data'!J307,9,2)))+VALUE(MID('Paste data'!J307,12,2))/24+VALUE(MID('Paste data'!J307,15,2))/1440,"")))-(IF(ISNUMBER('Paste data'!I307),'Paste data'!I307,IFERROR(DATE(VALUE(LEFT('Paste data'!I307,4)),VALUE(MID('Paste data'!I307,6,2)),VALUE(MID('Paste data'!I307,9,2)))+VALUE(MID('Paste data'!I307,12,2))/24+VALUE(MID('Paste data'!I307,15,2))/1440,""))),2)),"")</f>
      </c>
      <c r="G307" s="12">
        <f>IFERROR(IF(OR('Paste data'!H307="",'Paste data'!J307=""),"",ROUND((IF(ISNUMBER('Paste data'!J307),'Paste data'!J307,IFERROR(DATE(VALUE(LEFT('Paste data'!J307,4)),VALUE(MID('Paste data'!J307,6,2)),VALUE(MID('Paste data'!J307,9,2)))+VALUE(MID('Paste data'!J307,12,2))/24+VALUE(MID('Paste data'!J307,15,2))/1440,"")))-(IF(ISNUMBER('Paste data'!H307),'Paste data'!H307,IFERROR(DATE(VALUE(LEFT('Paste data'!H307,4)),VALUE(MID('Paste data'!H307,6,2)),VALUE(MID('Paste data'!H307,9,2)))+VALUE(MID('Paste data'!H307,12,2))/24+VALUE(MID('Paste data'!H307,15,2))/1440,""))),2)),"")</f>
      </c>
      <c r="H307" s="11">
        <f>IFERROR(IF('Paste data'!J307="","",(IF(ISNUMBER('Paste data'!J307),'Paste data'!J307,IFERROR(DATE(VALUE(LEFT('Paste data'!J307,4)),VALUE(MID('Paste data'!J307,6,2)),VALUE(MID('Paste data'!J307,9,2)))+VALUE(MID('Paste data'!J307,12,2))/24+VALUE(MID('Paste data'!J307,15,2))/1440,"")))-WEEKDAY((IF(ISNUMBER('Paste data'!J307),'Paste data'!J307,IFERROR(DATE(VALUE(LEFT('Paste data'!J307,4)),VALUE(MID('Paste data'!J307,6,2)),VALUE(MID('Paste data'!J307,9,2)))+VALUE(MID('Paste data'!J307,12,2))/24+VALUE(MID('Paste data'!J307,15,2))/1440,""))),3)),"")</f>
      </c>
    </row>
    <row r="308" spans="1:8" x14ac:dyDescent="0.25">
      <c r="A308" s="11">
        <f>IF('Paste data'!A308="","",'Paste data'!A308)</f>
      </c>
      <c r="B308" s="4">
        <f>IF('Paste data'!A308="","",'Paste data'!F308)</f>
      </c>
      <c r="C308" s="4">
        <f>IF('Paste data'!A308="","",'Paste data'!G308)</f>
      </c>
      <c r="D308" s="4">
        <f>IF('Paste data'!A308="","",'Paste data'!D308)</f>
      </c>
      <c r="E308" s="12">
        <f>IFERROR(IF(OR('Paste data'!H308="",'Paste data'!I308=""),"",ROUND((IF(ISNUMBER('Paste data'!I308),'Paste data'!I308,IFERROR(DATE(VALUE(LEFT('Paste data'!I308,4)),VALUE(MID('Paste data'!I308,6,2)),VALUE(MID('Paste data'!I308,9,2)))+VALUE(MID('Paste data'!I308,12,2))/24+VALUE(MID('Paste data'!I308,15,2))/1440,"")))-(IF(ISNUMBER('Paste data'!H308),'Paste data'!H308,IFERROR(DATE(VALUE(LEFT('Paste data'!H308,4)),VALUE(MID('Paste data'!H308,6,2)),VALUE(MID('Paste data'!H308,9,2)))+VALUE(MID('Paste data'!H308,12,2))/24+VALUE(MID('Paste data'!H308,15,2))/1440,""))),2)),"")</f>
      </c>
      <c r="F308" s="12">
        <f>IFERROR(IF(OR('Paste data'!I308="",'Paste data'!J308=""),"",ROUND((IF(ISNUMBER('Paste data'!J308),'Paste data'!J308,IFERROR(DATE(VALUE(LEFT('Paste data'!J308,4)),VALUE(MID('Paste data'!J308,6,2)),VALUE(MID('Paste data'!J308,9,2)))+VALUE(MID('Paste data'!J308,12,2))/24+VALUE(MID('Paste data'!J308,15,2))/1440,"")))-(IF(ISNUMBER('Paste data'!I308),'Paste data'!I308,IFERROR(DATE(VALUE(LEFT('Paste data'!I308,4)),VALUE(MID('Paste data'!I308,6,2)),VALUE(MID('Paste data'!I308,9,2)))+VALUE(MID('Paste data'!I308,12,2))/24+VALUE(MID('Paste data'!I308,15,2))/1440,""))),2)),"")</f>
      </c>
      <c r="G308" s="12">
        <f>IFERROR(IF(OR('Paste data'!H308="",'Paste data'!J308=""),"",ROUND((IF(ISNUMBER('Paste data'!J308),'Paste data'!J308,IFERROR(DATE(VALUE(LEFT('Paste data'!J308,4)),VALUE(MID('Paste data'!J308,6,2)),VALUE(MID('Paste data'!J308,9,2)))+VALUE(MID('Paste data'!J308,12,2))/24+VALUE(MID('Paste data'!J308,15,2))/1440,"")))-(IF(ISNUMBER('Paste data'!H308),'Paste data'!H308,IFERROR(DATE(VALUE(LEFT('Paste data'!H308,4)),VALUE(MID('Paste data'!H308,6,2)),VALUE(MID('Paste data'!H308,9,2)))+VALUE(MID('Paste data'!H308,12,2))/24+VALUE(MID('Paste data'!H308,15,2))/1440,""))),2)),"")</f>
      </c>
      <c r="H308" s="11">
        <f>IFERROR(IF('Paste data'!J308="","",(IF(ISNUMBER('Paste data'!J308),'Paste data'!J308,IFERROR(DATE(VALUE(LEFT('Paste data'!J308,4)),VALUE(MID('Paste data'!J308,6,2)),VALUE(MID('Paste data'!J308,9,2)))+VALUE(MID('Paste data'!J308,12,2))/24+VALUE(MID('Paste data'!J308,15,2))/1440,"")))-WEEKDAY((IF(ISNUMBER('Paste data'!J308),'Paste data'!J308,IFERROR(DATE(VALUE(LEFT('Paste data'!J308,4)),VALUE(MID('Paste data'!J308,6,2)),VALUE(MID('Paste data'!J308,9,2)))+VALUE(MID('Paste data'!J308,12,2))/24+VALUE(MID('Paste data'!J308,15,2))/1440,""))),3)),"")</f>
      </c>
    </row>
    <row r="309" spans="1:8" x14ac:dyDescent="0.25">
      <c r="A309" s="11">
        <f>IF('Paste data'!A309="","",'Paste data'!A309)</f>
      </c>
      <c r="B309" s="4">
        <f>IF('Paste data'!A309="","",'Paste data'!F309)</f>
      </c>
      <c r="C309" s="4">
        <f>IF('Paste data'!A309="","",'Paste data'!G309)</f>
      </c>
      <c r="D309" s="4">
        <f>IF('Paste data'!A309="","",'Paste data'!D309)</f>
      </c>
      <c r="E309" s="12">
        <f>IFERROR(IF(OR('Paste data'!H309="",'Paste data'!I309=""),"",ROUND((IF(ISNUMBER('Paste data'!I309),'Paste data'!I309,IFERROR(DATE(VALUE(LEFT('Paste data'!I309,4)),VALUE(MID('Paste data'!I309,6,2)),VALUE(MID('Paste data'!I309,9,2)))+VALUE(MID('Paste data'!I309,12,2))/24+VALUE(MID('Paste data'!I309,15,2))/1440,"")))-(IF(ISNUMBER('Paste data'!H309),'Paste data'!H309,IFERROR(DATE(VALUE(LEFT('Paste data'!H309,4)),VALUE(MID('Paste data'!H309,6,2)),VALUE(MID('Paste data'!H309,9,2)))+VALUE(MID('Paste data'!H309,12,2))/24+VALUE(MID('Paste data'!H309,15,2))/1440,""))),2)),"")</f>
      </c>
      <c r="F309" s="12">
        <f>IFERROR(IF(OR('Paste data'!I309="",'Paste data'!J309=""),"",ROUND((IF(ISNUMBER('Paste data'!J309),'Paste data'!J309,IFERROR(DATE(VALUE(LEFT('Paste data'!J309,4)),VALUE(MID('Paste data'!J309,6,2)),VALUE(MID('Paste data'!J309,9,2)))+VALUE(MID('Paste data'!J309,12,2))/24+VALUE(MID('Paste data'!J309,15,2))/1440,"")))-(IF(ISNUMBER('Paste data'!I309),'Paste data'!I309,IFERROR(DATE(VALUE(LEFT('Paste data'!I309,4)),VALUE(MID('Paste data'!I309,6,2)),VALUE(MID('Paste data'!I309,9,2)))+VALUE(MID('Paste data'!I309,12,2))/24+VALUE(MID('Paste data'!I309,15,2))/1440,""))),2)),"")</f>
      </c>
      <c r="G309" s="12">
        <f>IFERROR(IF(OR('Paste data'!H309="",'Paste data'!J309=""),"",ROUND((IF(ISNUMBER('Paste data'!J309),'Paste data'!J309,IFERROR(DATE(VALUE(LEFT('Paste data'!J309,4)),VALUE(MID('Paste data'!J309,6,2)),VALUE(MID('Paste data'!J309,9,2)))+VALUE(MID('Paste data'!J309,12,2))/24+VALUE(MID('Paste data'!J309,15,2))/1440,"")))-(IF(ISNUMBER('Paste data'!H309),'Paste data'!H309,IFERROR(DATE(VALUE(LEFT('Paste data'!H309,4)),VALUE(MID('Paste data'!H309,6,2)),VALUE(MID('Paste data'!H309,9,2)))+VALUE(MID('Paste data'!H309,12,2))/24+VALUE(MID('Paste data'!H309,15,2))/1440,""))),2)),"")</f>
      </c>
      <c r="H309" s="11">
        <f>IFERROR(IF('Paste data'!J309="","",(IF(ISNUMBER('Paste data'!J309),'Paste data'!J309,IFERROR(DATE(VALUE(LEFT('Paste data'!J309,4)),VALUE(MID('Paste data'!J309,6,2)),VALUE(MID('Paste data'!J309,9,2)))+VALUE(MID('Paste data'!J309,12,2))/24+VALUE(MID('Paste data'!J309,15,2))/1440,"")))-WEEKDAY((IF(ISNUMBER('Paste data'!J309),'Paste data'!J309,IFERROR(DATE(VALUE(LEFT('Paste data'!J309,4)),VALUE(MID('Paste data'!J309,6,2)),VALUE(MID('Paste data'!J309,9,2)))+VALUE(MID('Paste data'!J309,12,2))/24+VALUE(MID('Paste data'!J309,15,2))/1440,""))),3)),"")</f>
      </c>
    </row>
    <row r="310" spans="1:8" x14ac:dyDescent="0.25">
      <c r="A310" s="11">
        <f>IF('Paste data'!A310="","",'Paste data'!A310)</f>
      </c>
      <c r="B310" s="4">
        <f>IF('Paste data'!A310="","",'Paste data'!F310)</f>
      </c>
      <c r="C310" s="4">
        <f>IF('Paste data'!A310="","",'Paste data'!G310)</f>
      </c>
      <c r="D310" s="4">
        <f>IF('Paste data'!A310="","",'Paste data'!D310)</f>
      </c>
      <c r="E310" s="12">
        <f>IFERROR(IF(OR('Paste data'!H310="",'Paste data'!I310=""),"",ROUND((IF(ISNUMBER('Paste data'!I310),'Paste data'!I310,IFERROR(DATE(VALUE(LEFT('Paste data'!I310,4)),VALUE(MID('Paste data'!I310,6,2)),VALUE(MID('Paste data'!I310,9,2)))+VALUE(MID('Paste data'!I310,12,2))/24+VALUE(MID('Paste data'!I310,15,2))/1440,"")))-(IF(ISNUMBER('Paste data'!H310),'Paste data'!H310,IFERROR(DATE(VALUE(LEFT('Paste data'!H310,4)),VALUE(MID('Paste data'!H310,6,2)),VALUE(MID('Paste data'!H310,9,2)))+VALUE(MID('Paste data'!H310,12,2))/24+VALUE(MID('Paste data'!H310,15,2))/1440,""))),2)),"")</f>
      </c>
      <c r="F310" s="12">
        <f>IFERROR(IF(OR('Paste data'!I310="",'Paste data'!J310=""),"",ROUND((IF(ISNUMBER('Paste data'!J310),'Paste data'!J310,IFERROR(DATE(VALUE(LEFT('Paste data'!J310,4)),VALUE(MID('Paste data'!J310,6,2)),VALUE(MID('Paste data'!J310,9,2)))+VALUE(MID('Paste data'!J310,12,2))/24+VALUE(MID('Paste data'!J310,15,2))/1440,"")))-(IF(ISNUMBER('Paste data'!I310),'Paste data'!I310,IFERROR(DATE(VALUE(LEFT('Paste data'!I310,4)),VALUE(MID('Paste data'!I310,6,2)),VALUE(MID('Paste data'!I310,9,2)))+VALUE(MID('Paste data'!I310,12,2))/24+VALUE(MID('Paste data'!I310,15,2))/1440,""))),2)),"")</f>
      </c>
      <c r="G310" s="12">
        <f>IFERROR(IF(OR('Paste data'!H310="",'Paste data'!J310=""),"",ROUND((IF(ISNUMBER('Paste data'!J310),'Paste data'!J310,IFERROR(DATE(VALUE(LEFT('Paste data'!J310,4)),VALUE(MID('Paste data'!J310,6,2)),VALUE(MID('Paste data'!J310,9,2)))+VALUE(MID('Paste data'!J310,12,2))/24+VALUE(MID('Paste data'!J310,15,2))/1440,"")))-(IF(ISNUMBER('Paste data'!H310),'Paste data'!H310,IFERROR(DATE(VALUE(LEFT('Paste data'!H310,4)),VALUE(MID('Paste data'!H310,6,2)),VALUE(MID('Paste data'!H310,9,2)))+VALUE(MID('Paste data'!H310,12,2))/24+VALUE(MID('Paste data'!H310,15,2))/1440,""))),2)),"")</f>
      </c>
      <c r="H310" s="11">
        <f>IFERROR(IF('Paste data'!J310="","",(IF(ISNUMBER('Paste data'!J310),'Paste data'!J310,IFERROR(DATE(VALUE(LEFT('Paste data'!J310,4)),VALUE(MID('Paste data'!J310,6,2)),VALUE(MID('Paste data'!J310,9,2)))+VALUE(MID('Paste data'!J310,12,2))/24+VALUE(MID('Paste data'!J310,15,2))/1440,"")))-WEEKDAY((IF(ISNUMBER('Paste data'!J310),'Paste data'!J310,IFERROR(DATE(VALUE(LEFT('Paste data'!J310,4)),VALUE(MID('Paste data'!J310,6,2)),VALUE(MID('Paste data'!J310,9,2)))+VALUE(MID('Paste data'!J310,12,2))/24+VALUE(MID('Paste data'!J310,15,2))/1440,""))),3)),"")</f>
      </c>
    </row>
    <row r="311" spans="1:8" x14ac:dyDescent="0.25">
      <c r="A311" s="11">
        <f>IF('Paste data'!A311="","",'Paste data'!A311)</f>
      </c>
      <c r="B311" s="4">
        <f>IF('Paste data'!A311="","",'Paste data'!F311)</f>
      </c>
      <c r="C311" s="4">
        <f>IF('Paste data'!A311="","",'Paste data'!G311)</f>
      </c>
      <c r="D311" s="4">
        <f>IF('Paste data'!A311="","",'Paste data'!D311)</f>
      </c>
      <c r="E311" s="12">
        <f>IFERROR(IF(OR('Paste data'!H311="",'Paste data'!I311=""),"",ROUND((IF(ISNUMBER('Paste data'!I311),'Paste data'!I311,IFERROR(DATE(VALUE(LEFT('Paste data'!I311,4)),VALUE(MID('Paste data'!I311,6,2)),VALUE(MID('Paste data'!I311,9,2)))+VALUE(MID('Paste data'!I311,12,2))/24+VALUE(MID('Paste data'!I311,15,2))/1440,"")))-(IF(ISNUMBER('Paste data'!H311),'Paste data'!H311,IFERROR(DATE(VALUE(LEFT('Paste data'!H311,4)),VALUE(MID('Paste data'!H311,6,2)),VALUE(MID('Paste data'!H311,9,2)))+VALUE(MID('Paste data'!H311,12,2))/24+VALUE(MID('Paste data'!H311,15,2))/1440,""))),2)),"")</f>
      </c>
      <c r="F311" s="12">
        <f>IFERROR(IF(OR('Paste data'!I311="",'Paste data'!J311=""),"",ROUND((IF(ISNUMBER('Paste data'!J311),'Paste data'!J311,IFERROR(DATE(VALUE(LEFT('Paste data'!J311,4)),VALUE(MID('Paste data'!J311,6,2)),VALUE(MID('Paste data'!J311,9,2)))+VALUE(MID('Paste data'!J311,12,2))/24+VALUE(MID('Paste data'!J311,15,2))/1440,"")))-(IF(ISNUMBER('Paste data'!I311),'Paste data'!I311,IFERROR(DATE(VALUE(LEFT('Paste data'!I311,4)),VALUE(MID('Paste data'!I311,6,2)),VALUE(MID('Paste data'!I311,9,2)))+VALUE(MID('Paste data'!I311,12,2))/24+VALUE(MID('Paste data'!I311,15,2))/1440,""))),2)),"")</f>
      </c>
      <c r="G311" s="12">
        <f>IFERROR(IF(OR('Paste data'!H311="",'Paste data'!J311=""),"",ROUND((IF(ISNUMBER('Paste data'!J311),'Paste data'!J311,IFERROR(DATE(VALUE(LEFT('Paste data'!J311,4)),VALUE(MID('Paste data'!J311,6,2)),VALUE(MID('Paste data'!J311,9,2)))+VALUE(MID('Paste data'!J311,12,2))/24+VALUE(MID('Paste data'!J311,15,2))/1440,"")))-(IF(ISNUMBER('Paste data'!H311),'Paste data'!H311,IFERROR(DATE(VALUE(LEFT('Paste data'!H311,4)),VALUE(MID('Paste data'!H311,6,2)),VALUE(MID('Paste data'!H311,9,2)))+VALUE(MID('Paste data'!H311,12,2))/24+VALUE(MID('Paste data'!H311,15,2))/1440,""))),2)),"")</f>
      </c>
      <c r="H311" s="11">
        <f>IFERROR(IF('Paste data'!J311="","",(IF(ISNUMBER('Paste data'!J311),'Paste data'!J311,IFERROR(DATE(VALUE(LEFT('Paste data'!J311,4)),VALUE(MID('Paste data'!J311,6,2)),VALUE(MID('Paste data'!J311,9,2)))+VALUE(MID('Paste data'!J311,12,2))/24+VALUE(MID('Paste data'!J311,15,2))/1440,"")))-WEEKDAY((IF(ISNUMBER('Paste data'!J311),'Paste data'!J311,IFERROR(DATE(VALUE(LEFT('Paste data'!J311,4)),VALUE(MID('Paste data'!J311,6,2)),VALUE(MID('Paste data'!J311,9,2)))+VALUE(MID('Paste data'!J311,12,2))/24+VALUE(MID('Paste data'!J311,15,2))/1440,""))),3)),"")</f>
      </c>
    </row>
    <row r="312" spans="1:8" x14ac:dyDescent="0.25">
      <c r="A312" s="11">
        <f>IF('Paste data'!A312="","",'Paste data'!A312)</f>
      </c>
      <c r="B312" s="4">
        <f>IF('Paste data'!A312="","",'Paste data'!F312)</f>
      </c>
      <c r="C312" s="4">
        <f>IF('Paste data'!A312="","",'Paste data'!G312)</f>
      </c>
      <c r="D312" s="4">
        <f>IF('Paste data'!A312="","",'Paste data'!D312)</f>
      </c>
      <c r="E312" s="12">
        <f>IFERROR(IF(OR('Paste data'!H312="",'Paste data'!I312=""),"",ROUND((IF(ISNUMBER('Paste data'!I312),'Paste data'!I312,IFERROR(DATE(VALUE(LEFT('Paste data'!I312,4)),VALUE(MID('Paste data'!I312,6,2)),VALUE(MID('Paste data'!I312,9,2)))+VALUE(MID('Paste data'!I312,12,2))/24+VALUE(MID('Paste data'!I312,15,2))/1440,"")))-(IF(ISNUMBER('Paste data'!H312),'Paste data'!H312,IFERROR(DATE(VALUE(LEFT('Paste data'!H312,4)),VALUE(MID('Paste data'!H312,6,2)),VALUE(MID('Paste data'!H312,9,2)))+VALUE(MID('Paste data'!H312,12,2))/24+VALUE(MID('Paste data'!H312,15,2))/1440,""))),2)),"")</f>
      </c>
      <c r="F312" s="12">
        <f>IFERROR(IF(OR('Paste data'!I312="",'Paste data'!J312=""),"",ROUND((IF(ISNUMBER('Paste data'!J312),'Paste data'!J312,IFERROR(DATE(VALUE(LEFT('Paste data'!J312,4)),VALUE(MID('Paste data'!J312,6,2)),VALUE(MID('Paste data'!J312,9,2)))+VALUE(MID('Paste data'!J312,12,2))/24+VALUE(MID('Paste data'!J312,15,2))/1440,"")))-(IF(ISNUMBER('Paste data'!I312),'Paste data'!I312,IFERROR(DATE(VALUE(LEFT('Paste data'!I312,4)),VALUE(MID('Paste data'!I312,6,2)),VALUE(MID('Paste data'!I312,9,2)))+VALUE(MID('Paste data'!I312,12,2))/24+VALUE(MID('Paste data'!I312,15,2))/1440,""))),2)),"")</f>
      </c>
      <c r="G312" s="12">
        <f>IFERROR(IF(OR('Paste data'!H312="",'Paste data'!J312=""),"",ROUND((IF(ISNUMBER('Paste data'!J312),'Paste data'!J312,IFERROR(DATE(VALUE(LEFT('Paste data'!J312,4)),VALUE(MID('Paste data'!J312,6,2)),VALUE(MID('Paste data'!J312,9,2)))+VALUE(MID('Paste data'!J312,12,2))/24+VALUE(MID('Paste data'!J312,15,2))/1440,"")))-(IF(ISNUMBER('Paste data'!H312),'Paste data'!H312,IFERROR(DATE(VALUE(LEFT('Paste data'!H312,4)),VALUE(MID('Paste data'!H312,6,2)),VALUE(MID('Paste data'!H312,9,2)))+VALUE(MID('Paste data'!H312,12,2))/24+VALUE(MID('Paste data'!H312,15,2))/1440,""))),2)),"")</f>
      </c>
      <c r="H312" s="11">
        <f>IFERROR(IF('Paste data'!J312="","",(IF(ISNUMBER('Paste data'!J312),'Paste data'!J312,IFERROR(DATE(VALUE(LEFT('Paste data'!J312,4)),VALUE(MID('Paste data'!J312,6,2)),VALUE(MID('Paste data'!J312,9,2)))+VALUE(MID('Paste data'!J312,12,2))/24+VALUE(MID('Paste data'!J312,15,2))/1440,"")))-WEEKDAY((IF(ISNUMBER('Paste data'!J312),'Paste data'!J312,IFERROR(DATE(VALUE(LEFT('Paste data'!J312,4)),VALUE(MID('Paste data'!J312,6,2)),VALUE(MID('Paste data'!J312,9,2)))+VALUE(MID('Paste data'!J312,12,2))/24+VALUE(MID('Paste data'!J312,15,2))/1440,""))),3)),"")</f>
      </c>
    </row>
    <row r="313" spans="1:8" x14ac:dyDescent="0.25">
      <c r="A313" s="11">
        <f>IF('Paste data'!A313="","",'Paste data'!A313)</f>
      </c>
      <c r="B313" s="4">
        <f>IF('Paste data'!A313="","",'Paste data'!F313)</f>
      </c>
      <c r="C313" s="4">
        <f>IF('Paste data'!A313="","",'Paste data'!G313)</f>
      </c>
      <c r="D313" s="4">
        <f>IF('Paste data'!A313="","",'Paste data'!D313)</f>
      </c>
      <c r="E313" s="12">
        <f>IFERROR(IF(OR('Paste data'!H313="",'Paste data'!I313=""),"",ROUND((IF(ISNUMBER('Paste data'!I313),'Paste data'!I313,IFERROR(DATE(VALUE(LEFT('Paste data'!I313,4)),VALUE(MID('Paste data'!I313,6,2)),VALUE(MID('Paste data'!I313,9,2)))+VALUE(MID('Paste data'!I313,12,2))/24+VALUE(MID('Paste data'!I313,15,2))/1440,"")))-(IF(ISNUMBER('Paste data'!H313),'Paste data'!H313,IFERROR(DATE(VALUE(LEFT('Paste data'!H313,4)),VALUE(MID('Paste data'!H313,6,2)),VALUE(MID('Paste data'!H313,9,2)))+VALUE(MID('Paste data'!H313,12,2))/24+VALUE(MID('Paste data'!H313,15,2))/1440,""))),2)),"")</f>
      </c>
      <c r="F313" s="12">
        <f>IFERROR(IF(OR('Paste data'!I313="",'Paste data'!J313=""),"",ROUND((IF(ISNUMBER('Paste data'!J313),'Paste data'!J313,IFERROR(DATE(VALUE(LEFT('Paste data'!J313,4)),VALUE(MID('Paste data'!J313,6,2)),VALUE(MID('Paste data'!J313,9,2)))+VALUE(MID('Paste data'!J313,12,2))/24+VALUE(MID('Paste data'!J313,15,2))/1440,"")))-(IF(ISNUMBER('Paste data'!I313),'Paste data'!I313,IFERROR(DATE(VALUE(LEFT('Paste data'!I313,4)),VALUE(MID('Paste data'!I313,6,2)),VALUE(MID('Paste data'!I313,9,2)))+VALUE(MID('Paste data'!I313,12,2))/24+VALUE(MID('Paste data'!I313,15,2))/1440,""))),2)),"")</f>
      </c>
      <c r="G313" s="12">
        <f>IFERROR(IF(OR('Paste data'!H313="",'Paste data'!J313=""),"",ROUND((IF(ISNUMBER('Paste data'!J313),'Paste data'!J313,IFERROR(DATE(VALUE(LEFT('Paste data'!J313,4)),VALUE(MID('Paste data'!J313,6,2)),VALUE(MID('Paste data'!J313,9,2)))+VALUE(MID('Paste data'!J313,12,2))/24+VALUE(MID('Paste data'!J313,15,2))/1440,"")))-(IF(ISNUMBER('Paste data'!H313),'Paste data'!H313,IFERROR(DATE(VALUE(LEFT('Paste data'!H313,4)),VALUE(MID('Paste data'!H313,6,2)),VALUE(MID('Paste data'!H313,9,2)))+VALUE(MID('Paste data'!H313,12,2))/24+VALUE(MID('Paste data'!H313,15,2))/1440,""))),2)),"")</f>
      </c>
      <c r="H313" s="11">
        <f>IFERROR(IF('Paste data'!J313="","",(IF(ISNUMBER('Paste data'!J313),'Paste data'!J313,IFERROR(DATE(VALUE(LEFT('Paste data'!J313,4)),VALUE(MID('Paste data'!J313,6,2)),VALUE(MID('Paste data'!J313,9,2)))+VALUE(MID('Paste data'!J313,12,2))/24+VALUE(MID('Paste data'!J313,15,2))/1440,"")))-WEEKDAY((IF(ISNUMBER('Paste data'!J313),'Paste data'!J313,IFERROR(DATE(VALUE(LEFT('Paste data'!J313,4)),VALUE(MID('Paste data'!J313,6,2)),VALUE(MID('Paste data'!J313,9,2)))+VALUE(MID('Paste data'!J313,12,2))/24+VALUE(MID('Paste data'!J313,15,2))/1440,""))),3)),"")</f>
      </c>
    </row>
    <row r="314" spans="1:8" x14ac:dyDescent="0.25">
      <c r="A314" s="11">
        <f>IF('Paste data'!A314="","",'Paste data'!A314)</f>
      </c>
      <c r="B314" s="4">
        <f>IF('Paste data'!A314="","",'Paste data'!F314)</f>
      </c>
      <c r="C314" s="4">
        <f>IF('Paste data'!A314="","",'Paste data'!G314)</f>
      </c>
      <c r="D314" s="4">
        <f>IF('Paste data'!A314="","",'Paste data'!D314)</f>
      </c>
      <c r="E314" s="12">
        <f>IFERROR(IF(OR('Paste data'!H314="",'Paste data'!I314=""),"",ROUND((IF(ISNUMBER('Paste data'!I314),'Paste data'!I314,IFERROR(DATE(VALUE(LEFT('Paste data'!I314,4)),VALUE(MID('Paste data'!I314,6,2)),VALUE(MID('Paste data'!I314,9,2)))+VALUE(MID('Paste data'!I314,12,2))/24+VALUE(MID('Paste data'!I314,15,2))/1440,"")))-(IF(ISNUMBER('Paste data'!H314),'Paste data'!H314,IFERROR(DATE(VALUE(LEFT('Paste data'!H314,4)),VALUE(MID('Paste data'!H314,6,2)),VALUE(MID('Paste data'!H314,9,2)))+VALUE(MID('Paste data'!H314,12,2))/24+VALUE(MID('Paste data'!H314,15,2))/1440,""))),2)),"")</f>
      </c>
      <c r="F314" s="12">
        <f>IFERROR(IF(OR('Paste data'!I314="",'Paste data'!J314=""),"",ROUND((IF(ISNUMBER('Paste data'!J314),'Paste data'!J314,IFERROR(DATE(VALUE(LEFT('Paste data'!J314,4)),VALUE(MID('Paste data'!J314,6,2)),VALUE(MID('Paste data'!J314,9,2)))+VALUE(MID('Paste data'!J314,12,2))/24+VALUE(MID('Paste data'!J314,15,2))/1440,"")))-(IF(ISNUMBER('Paste data'!I314),'Paste data'!I314,IFERROR(DATE(VALUE(LEFT('Paste data'!I314,4)),VALUE(MID('Paste data'!I314,6,2)),VALUE(MID('Paste data'!I314,9,2)))+VALUE(MID('Paste data'!I314,12,2))/24+VALUE(MID('Paste data'!I314,15,2))/1440,""))),2)),"")</f>
      </c>
      <c r="G314" s="12">
        <f>IFERROR(IF(OR('Paste data'!H314="",'Paste data'!J314=""),"",ROUND((IF(ISNUMBER('Paste data'!J314),'Paste data'!J314,IFERROR(DATE(VALUE(LEFT('Paste data'!J314,4)),VALUE(MID('Paste data'!J314,6,2)),VALUE(MID('Paste data'!J314,9,2)))+VALUE(MID('Paste data'!J314,12,2))/24+VALUE(MID('Paste data'!J314,15,2))/1440,"")))-(IF(ISNUMBER('Paste data'!H314),'Paste data'!H314,IFERROR(DATE(VALUE(LEFT('Paste data'!H314,4)),VALUE(MID('Paste data'!H314,6,2)),VALUE(MID('Paste data'!H314,9,2)))+VALUE(MID('Paste data'!H314,12,2))/24+VALUE(MID('Paste data'!H314,15,2))/1440,""))),2)),"")</f>
      </c>
      <c r="H314" s="11">
        <f>IFERROR(IF('Paste data'!J314="","",(IF(ISNUMBER('Paste data'!J314),'Paste data'!J314,IFERROR(DATE(VALUE(LEFT('Paste data'!J314,4)),VALUE(MID('Paste data'!J314,6,2)),VALUE(MID('Paste data'!J314,9,2)))+VALUE(MID('Paste data'!J314,12,2))/24+VALUE(MID('Paste data'!J314,15,2))/1440,"")))-WEEKDAY((IF(ISNUMBER('Paste data'!J314),'Paste data'!J314,IFERROR(DATE(VALUE(LEFT('Paste data'!J314,4)),VALUE(MID('Paste data'!J314,6,2)),VALUE(MID('Paste data'!J314,9,2)))+VALUE(MID('Paste data'!J314,12,2))/24+VALUE(MID('Paste data'!J314,15,2))/1440,""))),3)),"")</f>
      </c>
    </row>
    <row r="315" spans="1:8" x14ac:dyDescent="0.25">
      <c r="A315" s="11">
        <f>IF('Paste data'!A315="","",'Paste data'!A315)</f>
      </c>
      <c r="B315" s="4">
        <f>IF('Paste data'!A315="","",'Paste data'!F315)</f>
      </c>
      <c r="C315" s="4">
        <f>IF('Paste data'!A315="","",'Paste data'!G315)</f>
      </c>
      <c r="D315" s="4">
        <f>IF('Paste data'!A315="","",'Paste data'!D315)</f>
      </c>
      <c r="E315" s="12">
        <f>IFERROR(IF(OR('Paste data'!H315="",'Paste data'!I315=""),"",ROUND((IF(ISNUMBER('Paste data'!I315),'Paste data'!I315,IFERROR(DATE(VALUE(LEFT('Paste data'!I315,4)),VALUE(MID('Paste data'!I315,6,2)),VALUE(MID('Paste data'!I315,9,2)))+VALUE(MID('Paste data'!I315,12,2))/24+VALUE(MID('Paste data'!I315,15,2))/1440,"")))-(IF(ISNUMBER('Paste data'!H315),'Paste data'!H315,IFERROR(DATE(VALUE(LEFT('Paste data'!H315,4)),VALUE(MID('Paste data'!H315,6,2)),VALUE(MID('Paste data'!H315,9,2)))+VALUE(MID('Paste data'!H315,12,2))/24+VALUE(MID('Paste data'!H315,15,2))/1440,""))),2)),"")</f>
      </c>
      <c r="F315" s="12">
        <f>IFERROR(IF(OR('Paste data'!I315="",'Paste data'!J315=""),"",ROUND((IF(ISNUMBER('Paste data'!J315),'Paste data'!J315,IFERROR(DATE(VALUE(LEFT('Paste data'!J315,4)),VALUE(MID('Paste data'!J315,6,2)),VALUE(MID('Paste data'!J315,9,2)))+VALUE(MID('Paste data'!J315,12,2))/24+VALUE(MID('Paste data'!J315,15,2))/1440,"")))-(IF(ISNUMBER('Paste data'!I315),'Paste data'!I315,IFERROR(DATE(VALUE(LEFT('Paste data'!I315,4)),VALUE(MID('Paste data'!I315,6,2)),VALUE(MID('Paste data'!I315,9,2)))+VALUE(MID('Paste data'!I315,12,2))/24+VALUE(MID('Paste data'!I315,15,2))/1440,""))),2)),"")</f>
      </c>
      <c r="G315" s="12">
        <f>IFERROR(IF(OR('Paste data'!H315="",'Paste data'!J315=""),"",ROUND((IF(ISNUMBER('Paste data'!J315),'Paste data'!J315,IFERROR(DATE(VALUE(LEFT('Paste data'!J315,4)),VALUE(MID('Paste data'!J315,6,2)),VALUE(MID('Paste data'!J315,9,2)))+VALUE(MID('Paste data'!J315,12,2))/24+VALUE(MID('Paste data'!J315,15,2))/1440,"")))-(IF(ISNUMBER('Paste data'!H315),'Paste data'!H315,IFERROR(DATE(VALUE(LEFT('Paste data'!H315,4)),VALUE(MID('Paste data'!H315,6,2)),VALUE(MID('Paste data'!H315,9,2)))+VALUE(MID('Paste data'!H315,12,2))/24+VALUE(MID('Paste data'!H315,15,2))/1440,""))),2)),"")</f>
      </c>
      <c r="H315" s="11">
        <f>IFERROR(IF('Paste data'!J315="","",(IF(ISNUMBER('Paste data'!J315),'Paste data'!J315,IFERROR(DATE(VALUE(LEFT('Paste data'!J315,4)),VALUE(MID('Paste data'!J315,6,2)),VALUE(MID('Paste data'!J315,9,2)))+VALUE(MID('Paste data'!J315,12,2))/24+VALUE(MID('Paste data'!J315,15,2))/1440,"")))-WEEKDAY((IF(ISNUMBER('Paste data'!J315),'Paste data'!J315,IFERROR(DATE(VALUE(LEFT('Paste data'!J315,4)),VALUE(MID('Paste data'!J315,6,2)),VALUE(MID('Paste data'!J315,9,2)))+VALUE(MID('Paste data'!J315,12,2))/24+VALUE(MID('Paste data'!J315,15,2))/1440,""))),3)),"")</f>
      </c>
    </row>
    <row r="316" spans="1:8" x14ac:dyDescent="0.25">
      <c r="A316" s="11">
        <f>IF('Paste data'!A316="","",'Paste data'!A316)</f>
      </c>
      <c r="B316" s="4">
        <f>IF('Paste data'!A316="","",'Paste data'!F316)</f>
      </c>
      <c r="C316" s="4">
        <f>IF('Paste data'!A316="","",'Paste data'!G316)</f>
      </c>
      <c r="D316" s="4">
        <f>IF('Paste data'!A316="","",'Paste data'!D316)</f>
      </c>
      <c r="E316" s="12">
        <f>IFERROR(IF(OR('Paste data'!H316="",'Paste data'!I316=""),"",ROUND((IF(ISNUMBER('Paste data'!I316),'Paste data'!I316,IFERROR(DATE(VALUE(LEFT('Paste data'!I316,4)),VALUE(MID('Paste data'!I316,6,2)),VALUE(MID('Paste data'!I316,9,2)))+VALUE(MID('Paste data'!I316,12,2))/24+VALUE(MID('Paste data'!I316,15,2))/1440,"")))-(IF(ISNUMBER('Paste data'!H316),'Paste data'!H316,IFERROR(DATE(VALUE(LEFT('Paste data'!H316,4)),VALUE(MID('Paste data'!H316,6,2)),VALUE(MID('Paste data'!H316,9,2)))+VALUE(MID('Paste data'!H316,12,2))/24+VALUE(MID('Paste data'!H316,15,2))/1440,""))),2)),"")</f>
      </c>
      <c r="F316" s="12">
        <f>IFERROR(IF(OR('Paste data'!I316="",'Paste data'!J316=""),"",ROUND((IF(ISNUMBER('Paste data'!J316),'Paste data'!J316,IFERROR(DATE(VALUE(LEFT('Paste data'!J316,4)),VALUE(MID('Paste data'!J316,6,2)),VALUE(MID('Paste data'!J316,9,2)))+VALUE(MID('Paste data'!J316,12,2))/24+VALUE(MID('Paste data'!J316,15,2))/1440,"")))-(IF(ISNUMBER('Paste data'!I316),'Paste data'!I316,IFERROR(DATE(VALUE(LEFT('Paste data'!I316,4)),VALUE(MID('Paste data'!I316,6,2)),VALUE(MID('Paste data'!I316,9,2)))+VALUE(MID('Paste data'!I316,12,2))/24+VALUE(MID('Paste data'!I316,15,2))/1440,""))),2)),"")</f>
      </c>
      <c r="G316" s="12">
        <f>IFERROR(IF(OR('Paste data'!H316="",'Paste data'!J316=""),"",ROUND((IF(ISNUMBER('Paste data'!J316),'Paste data'!J316,IFERROR(DATE(VALUE(LEFT('Paste data'!J316,4)),VALUE(MID('Paste data'!J316,6,2)),VALUE(MID('Paste data'!J316,9,2)))+VALUE(MID('Paste data'!J316,12,2))/24+VALUE(MID('Paste data'!J316,15,2))/1440,"")))-(IF(ISNUMBER('Paste data'!H316),'Paste data'!H316,IFERROR(DATE(VALUE(LEFT('Paste data'!H316,4)),VALUE(MID('Paste data'!H316,6,2)),VALUE(MID('Paste data'!H316,9,2)))+VALUE(MID('Paste data'!H316,12,2))/24+VALUE(MID('Paste data'!H316,15,2))/1440,""))),2)),"")</f>
      </c>
      <c r="H316" s="11">
        <f>IFERROR(IF('Paste data'!J316="","",(IF(ISNUMBER('Paste data'!J316),'Paste data'!J316,IFERROR(DATE(VALUE(LEFT('Paste data'!J316,4)),VALUE(MID('Paste data'!J316,6,2)),VALUE(MID('Paste data'!J316,9,2)))+VALUE(MID('Paste data'!J316,12,2))/24+VALUE(MID('Paste data'!J316,15,2))/1440,"")))-WEEKDAY((IF(ISNUMBER('Paste data'!J316),'Paste data'!J316,IFERROR(DATE(VALUE(LEFT('Paste data'!J316,4)),VALUE(MID('Paste data'!J316,6,2)),VALUE(MID('Paste data'!J316,9,2)))+VALUE(MID('Paste data'!J316,12,2))/24+VALUE(MID('Paste data'!J316,15,2))/1440,""))),3)),"")</f>
      </c>
    </row>
    <row r="317" spans="1:8" x14ac:dyDescent="0.25">
      <c r="A317" s="11">
        <f>IF('Paste data'!A317="","",'Paste data'!A317)</f>
      </c>
      <c r="B317" s="4">
        <f>IF('Paste data'!A317="","",'Paste data'!F317)</f>
      </c>
      <c r="C317" s="4">
        <f>IF('Paste data'!A317="","",'Paste data'!G317)</f>
      </c>
      <c r="D317" s="4">
        <f>IF('Paste data'!A317="","",'Paste data'!D317)</f>
      </c>
      <c r="E317" s="12">
        <f>IFERROR(IF(OR('Paste data'!H317="",'Paste data'!I317=""),"",ROUND((IF(ISNUMBER('Paste data'!I317),'Paste data'!I317,IFERROR(DATE(VALUE(LEFT('Paste data'!I317,4)),VALUE(MID('Paste data'!I317,6,2)),VALUE(MID('Paste data'!I317,9,2)))+VALUE(MID('Paste data'!I317,12,2))/24+VALUE(MID('Paste data'!I317,15,2))/1440,"")))-(IF(ISNUMBER('Paste data'!H317),'Paste data'!H317,IFERROR(DATE(VALUE(LEFT('Paste data'!H317,4)),VALUE(MID('Paste data'!H317,6,2)),VALUE(MID('Paste data'!H317,9,2)))+VALUE(MID('Paste data'!H317,12,2))/24+VALUE(MID('Paste data'!H317,15,2))/1440,""))),2)),"")</f>
      </c>
      <c r="F317" s="12">
        <f>IFERROR(IF(OR('Paste data'!I317="",'Paste data'!J317=""),"",ROUND((IF(ISNUMBER('Paste data'!J317),'Paste data'!J317,IFERROR(DATE(VALUE(LEFT('Paste data'!J317,4)),VALUE(MID('Paste data'!J317,6,2)),VALUE(MID('Paste data'!J317,9,2)))+VALUE(MID('Paste data'!J317,12,2))/24+VALUE(MID('Paste data'!J317,15,2))/1440,"")))-(IF(ISNUMBER('Paste data'!I317),'Paste data'!I317,IFERROR(DATE(VALUE(LEFT('Paste data'!I317,4)),VALUE(MID('Paste data'!I317,6,2)),VALUE(MID('Paste data'!I317,9,2)))+VALUE(MID('Paste data'!I317,12,2))/24+VALUE(MID('Paste data'!I317,15,2))/1440,""))),2)),"")</f>
      </c>
      <c r="G317" s="12">
        <f>IFERROR(IF(OR('Paste data'!H317="",'Paste data'!J317=""),"",ROUND((IF(ISNUMBER('Paste data'!J317),'Paste data'!J317,IFERROR(DATE(VALUE(LEFT('Paste data'!J317,4)),VALUE(MID('Paste data'!J317,6,2)),VALUE(MID('Paste data'!J317,9,2)))+VALUE(MID('Paste data'!J317,12,2))/24+VALUE(MID('Paste data'!J317,15,2))/1440,"")))-(IF(ISNUMBER('Paste data'!H317),'Paste data'!H317,IFERROR(DATE(VALUE(LEFT('Paste data'!H317,4)),VALUE(MID('Paste data'!H317,6,2)),VALUE(MID('Paste data'!H317,9,2)))+VALUE(MID('Paste data'!H317,12,2))/24+VALUE(MID('Paste data'!H317,15,2))/1440,""))),2)),"")</f>
      </c>
      <c r="H317" s="11">
        <f>IFERROR(IF('Paste data'!J317="","",(IF(ISNUMBER('Paste data'!J317),'Paste data'!J317,IFERROR(DATE(VALUE(LEFT('Paste data'!J317,4)),VALUE(MID('Paste data'!J317,6,2)),VALUE(MID('Paste data'!J317,9,2)))+VALUE(MID('Paste data'!J317,12,2))/24+VALUE(MID('Paste data'!J317,15,2))/1440,"")))-WEEKDAY((IF(ISNUMBER('Paste data'!J317),'Paste data'!J317,IFERROR(DATE(VALUE(LEFT('Paste data'!J317,4)),VALUE(MID('Paste data'!J317,6,2)),VALUE(MID('Paste data'!J317,9,2)))+VALUE(MID('Paste data'!J317,12,2))/24+VALUE(MID('Paste data'!J317,15,2))/1440,""))),3)),"")</f>
      </c>
    </row>
    <row r="318" spans="1:8" x14ac:dyDescent="0.25">
      <c r="A318" s="11">
        <f>IF('Paste data'!A318="","",'Paste data'!A318)</f>
      </c>
      <c r="B318" s="4">
        <f>IF('Paste data'!A318="","",'Paste data'!F318)</f>
      </c>
      <c r="C318" s="4">
        <f>IF('Paste data'!A318="","",'Paste data'!G318)</f>
      </c>
      <c r="D318" s="4">
        <f>IF('Paste data'!A318="","",'Paste data'!D318)</f>
      </c>
      <c r="E318" s="12">
        <f>IFERROR(IF(OR('Paste data'!H318="",'Paste data'!I318=""),"",ROUND((IF(ISNUMBER('Paste data'!I318),'Paste data'!I318,IFERROR(DATE(VALUE(LEFT('Paste data'!I318,4)),VALUE(MID('Paste data'!I318,6,2)),VALUE(MID('Paste data'!I318,9,2)))+VALUE(MID('Paste data'!I318,12,2))/24+VALUE(MID('Paste data'!I318,15,2))/1440,"")))-(IF(ISNUMBER('Paste data'!H318),'Paste data'!H318,IFERROR(DATE(VALUE(LEFT('Paste data'!H318,4)),VALUE(MID('Paste data'!H318,6,2)),VALUE(MID('Paste data'!H318,9,2)))+VALUE(MID('Paste data'!H318,12,2))/24+VALUE(MID('Paste data'!H318,15,2))/1440,""))),2)),"")</f>
      </c>
      <c r="F318" s="12">
        <f>IFERROR(IF(OR('Paste data'!I318="",'Paste data'!J318=""),"",ROUND((IF(ISNUMBER('Paste data'!J318),'Paste data'!J318,IFERROR(DATE(VALUE(LEFT('Paste data'!J318,4)),VALUE(MID('Paste data'!J318,6,2)),VALUE(MID('Paste data'!J318,9,2)))+VALUE(MID('Paste data'!J318,12,2))/24+VALUE(MID('Paste data'!J318,15,2))/1440,"")))-(IF(ISNUMBER('Paste data'!I318),'Paste data'!I318,IFERROR(DATE(VALUE(LEFT('Paste data'!I318,4)),VALUE(MID('Paste data'!I318,6,2)),VALUE(MID('Paste data'!I318,9,2)))+VALUE(MID('Paste data'!I318,12,2))/24+VALUE(MID('Paste data'!I318,15,2))/1440,""))),2)),"")</f>
      </c>
      <c r="G318" s="12">
        <f>IFERROR(IF(OR('Paste data'!H318="",'Paste data'!J318=""),"",ROUND((IF(ISNUMBER('Paste data'!J318),'Paste data'!J318,IFERROR(DATE(VALUE(LEFT('Paste data'!J318,4)),VALUE(MID('Paste data'!J318,6,2)),VALUE(MID('Paste data'!J318,9,2)))+VALUE(MID('Paste data'!J318,12,2))/24+VALUE(MID('Paste data'!J318,15,2))/1440,"")))-(IF(ISNUMBER('Paste data'!H318),'Paste data'!H318,IFERROR(DATE(VALUE(LEFT('Paste data'!H318,4)),VALUE(MID('Paste data'!H318,6,2)),VALUE(MID('Paste data'!H318,9,2)))+VALUE(MID('Paste data'!H318,12,2))/24+VALUE(MID('Paste data'!H318,15,2))/1440,""))),2)),"")</f>
      </c>
      <c r="H318" s="11">
        <f>IFERROR(IF('Paste data'!J318="","",(IF(ISNUMBER('Paste data'!J318),'Paste data'!J318,IFERROR(DATE(VALUE(LEFT('Paste data'!J318,4)),VALUE(MID('Paste data'!J318,6,2)),VALUE(MID('Paste data'!J318,9,2)))+VALUE(MID('Paste data'!J318,12,2))/24+VALUE(MID('Paste data'!J318,15,2))/1440,"")))-WEEKDAY((IF(ISNUMBER('Paste data'!J318),'Paste data'!J318,IFERROR(DATE(VALUE(LEFT('Paste data'!J318,4)),VALUE(MID('Paste data'!J318,6,2)),VALUE(MID('Paste data'!J318,9,2)))+VALUE(MID('Paste data'!J318,12,2))/24+VALUE(MID('Paste data'!J318,15,2))/1440,""))),3)),"")</f>
      </c>
    </row>
    <row r="319" spans="1:8" x14ac:dyDescent="0.25">
      <c r="A319" s="11">
        <f>IF('Paste data'!A319="","",'Paste data'!A319)</f>
      </c>
      <c r="B319" s="4">
        <f>IF('Paste data'!A319="","",'Paste data'!F319)</f>
      </c>
      <c r="C319" s="4">
        <f>IF('Paste data'!A319="","",'Paste data'!G319)</f>
      </c>
      <c r="D319" s="4">
        <f>IF('Paste data'!A319="","",'Paste data'!D319)</f>
      </c>
      <c r="E319" s="12">
        <f>IFERROR(IF(OR('Paste data'!H319="",'Paste data'!I319=""),"",ROUND((IF(ISNUMBER('Paste data'!I319),'Paste data'!I319,IFERROR(DATE(VALUE(LEFT('Paste data'!I319,4)),VALUE(MID('Paste data'!I319,6,2)),VALUE(MID('Paste data'!I319,9,2)))+VALUE(MID('Paste data'!I319,12,2))/24+VALUE(MID('Paste data'!I319,15,2))/1440,"")))-(IF(ISNUMBER('Paste data'!H319),'Paste data'!H319,IFERROR(DATE(VALUE(LEFT('Paste data'!H319,4)),VALUE(MID('Paste data'!H319,6,2)),VALUE(MID('Paste data'!H319,9,2)))+VALUE(MID('Paste data'!H319,12,2))/24+VALUE(MID('Paste data'!H319,15,2))/1440,""))),2)),"")</f>
      </c>
      <c r="F319" s="12">
        <f>IFERROR(IF(OR('Paste data'!I319="",'Paste data'!J319=""),"",ROUND((IF(ISNUMBER('Paste data'!J319),'Paste data'!J319,IFERROR(DATE(VALUE(LEFT('Paste data'!J319,4)),VALUE(MID('Paste data'!J319,6,2)),VALUE(MID('Paste data'!J319,9,2)))+VALUE(MID('Paste data'!J319,12,2))/24+VALUE(MID('Paste data'!J319,15,2))/1440,"")))-(IF(ISNUMBER('Paste data'!I319),'Paste data'!I319,IFERROR(DATE(VALUE(LEFT('Paste data'!I319,4)),VALUE(MID('Paste data'!I319,6,2)),VALUE(MID('Paste data'!I319,9,2)))+VALUE(MID('Paste data'!I319,12,2))/24+VALUE(MID('Paste data'!I319,15,2))/1440,""))),2)),"")</f>
      </c>
      <c r="G319" s="12">
        <f>IFERROR(IF(OR('Paste data'!H319="",'Paste data'!J319=""),"",ROUND((IF(ISNUMBER('Paste data'!J319),'Paste data'!J319,IFERROR(DATE(VALUE(LEFT('Paste data'!J319,4)),VALUE(MID('Paste data'!J319,6,2)),VALUE(MID('Paste data'!J319,9,2)))+VALUE(MID('Paste data'!J319,12,2))/24+VALUE(MID('Paste data'!J319,15,2))/1440,"")))-(IF(ISNUMBER('Paste data'!H319),'Paste data'!H319,IFERROR(DATE(VALUE(LEFT('Paste data'!H319,4)),VALUE(MID('Paste data'!H319,6,2)),VALUE(MID('Paste data'!H319,9,2)))+VALUE(MID('Paste data'!H319,12,2))/24+VALUE(MID('Paste data'!H319,15,2))/1440,""))),2)),"")</f>
      </c>
      <c r="H319" s="11">
        <f>IFERROR(IF('Paste data'!J319="","",(IF(ISNUMBER('Paste data'!J319),'Paste data'!J319,IFERROR(DATE(VALUE(LEFT('Paste data'!J319,4)),VALUE(MID('Paste data'!J319,6,2)),VALUE(MID('Paste data'!J319,9,2)))+VALUE(MID('Paste data'!J319,12,2))/24+VALUE(MID('Paste data'!J319,15,2))/1440,"")))-WEEKDAY((IF(ISNUMBER('Paste data'!J319),'Paste data'!J319,IFERROR(DATE(VALUE(LEFT('Paste data'!J319,4)),VALUE(MID('Paste data'!J319,6,2)),VALUE(MID('Paste data'!J319,9,2)))+VALUE(MID('Paste data'!J319,12,2))/24+VALUE(MID('Paste data'!J319,15,2))/1440,""))),3)),"")</f>
      </c>
    </row>
    <row r="320" spans="1:8" x14ac:dyDescent="0.25">
      <c r="A320" s="11">
        <f>IF('Paste data'!A320="","",'Paste data'!A320)</f>
      </c>
      <c r="B320" s="4">
        <f>IF('Paste data'!A320="","",'Paste data'!F320)</f>
      </c>
      <c r="C320" s="4">
        <f>IF('Paste data'!A320="","",'Paste data'!G320)</f>
      </c>
      <c r="D320" s="4">
        <f>IF('Paste data'!A320="","",'Paste data'!D320)</f>
      </c>
      <c r="E320" s="12">
        <f>IFERROR(IF(OR('Paste data'!H320="",'Paste data'!I320=""),"",ROUND((IF(ISNUMBER('Paste data'!I320),'Paste data'!I320,IFERROR(DATE(VALUE(LEFT('Paste data'!I320,4)),VALUE(MID('Paste data'!I320,6,2)),VALUE(MID('Paste data'!I320,9,2)))+VALUE(MID('Paste data'!I320,12,2))/24+VALUE(MID('Paste data'!I320,15,2))/1440,"")))-(IF(ISNUMBER('Paste data'!H320),'Paste data'!H320,IFERROR(DATE(VALUE(LEFT('Paste data'!H320,4)),VALUE(MID('Paste data'!H320,6,2)),VALUE(MID('Paste data'!H320,9,2)))+VALUE(MID('Paste data'!H320,12,2))/24+VALUE(MID('Paste data'!H320,15,2))/1440,""))),2)),"")</f>
      </c>
      <c r="F320" s="12">
        <f>IFERROR(IF(OR('Paste data'!I320="",'Paste data'!J320=""),"",ROUND((IF(ISNUMBER('Paste data'!J320),'Paste data'!J320,IFERROR(DATE(VALUE(LEFT('Paste data'!J320,4)),VALUE(MID('Paste data'!J320,6,2)),VALUE(MID('Paste data'!J320,9,2)))+VALUE(MID('Paste data'!J320,12,2))/24+VALUE(MID('Paste data'!J320,15,2))/1440,"")))-(IF(ISNUMBER('Paste data'!I320),'Paste data'!I320,IFERROR(DATE(VALUE(LEFT('Paste data'!I320,4)),VALUE(MID('Paste data'!I320,6,2)),VALUE(MID('Paste data'!I320,9,2)))+VALUE(MID('Paste data'!I320,12,2))/24+VALUE(MID('Paste data'!I320,15,2))/1440,""))),2)),"")</f>
      </c>
      <c r="G320" s="12">
        <f>IFERROR(IF(OR('Paste data'!H320="",'Paste data'!J320=""),"",ROUND((IF(ISNUMBER('Paste data'!J320),'Paste data'!J320,IFERROR(DATE(VALUE(LEFT('Paste data'!J320,4)),VALUE(MID('Paste data'!J320,6,2)),VALUE(MID('Paste data'!J320,9,2)))+VALUE(MID('Paste data'!J320,12,2))/24+VALUE(MID('Paste data'!J320,15,2))/1440,"")))-(IF(ISNUMBER('Paste data'!H320),'Paste data'!H320,IFERROR(DATE(VALUE(LEFT('Paste data'!H320,4)),VALUE(MID('Paste data'!H320,6,2)),VALUE(MID('Paste data'!H320,9,2)))+VALUE(MID('Paste data'!H320,12,2))/24+VALUE(MID('Paste data'!H320,15,2))/1440,""))),2)),"")</f>
      </c>
      <c r="H320" s="11">
        <f>IFERROR(IF('Paste data'!J320="","",(IF(ISNUMBER('Paste data'!J320),'Paste data'!J320,IFERROR(DATE(VALUE(LEFT('Paste data'!J320,4)),VALUE(MID('Paste data'!J320,6,2)),VALUE(MID('Paste data'!J320,9,2)))+VALUE(MID('Paste data'!J320,12,2))/24+VALUE(MID('Paste data'!J320,15,2))/1440,"")))-WEEKDAY((IF(ISNUMBER('Paste data'!J320),'Paste data'!J320,IFERROR(DATE(VALUE(LEFT('Paste data'!J320,4)),VALUE(MID('Paste data'!J320,6,2)),VALUE(MID('Paste data'!J320,9,2)))+VALUE(MID('Paste data'!J320,12,2))/24+VALUE(MID('Paste data'!J320,15,2))/1440,""))),3)),"")</f>
      </c>
    </row>
    <row r="321" spans="1:8" x14ac:dyDescent="0.25">
      <c r="A321" s="11">
        <f>IF('Paste data'!A321="","",'Paste data'!A321)</f>
      </c>
      <c r="B321" s="4">
        <f>IF('Paste data'!A321="","",'Paste data'!F321)</f>
      </c>
      <c r="C321" s="4">
        <f>IF('Paste data'!A321="","",'Paste data'!G321)</f>
      </c>
      <c r="D321" s="4">
        <f>IF('Paste data'!A321="","",'Paste data'!D321)</f>
      </c>
      <c r="E321" s="12">
        <f>IFERROR(IF(OR('Paste data'!H321="",'Paste data'!I321=""),"",ROUND((IF(ISNUMBER('Paste data'!I321),'Paste data'!I321,IFERROR(DATE(VALUE(LEFT('Paste data'!I321,4)),VALUE(MID('Paste data'!I321,6,2)),VALUE(MID('Paste data'!I321,9,2)))+VALUE(MID('Paste data'!I321,12,2))/24+VALUE(MID('Paste data'!I321,15,2))/1440,"")))-(IF(ISNUMBER('Paste data'!H321),'Paste data'!H321,IFERROR(DATE(VALUE(LEFT('Paste data'!H321,4)),VALUE(MID('Paste data'!H321,6,2)),VALUE(MID('Paste data'!H321,9,2)))+VALUE(MID('Paste data'!H321,12,2))/24+VALUE(MID('Paste data'!H321,15,2))/1440,""))),2)),"")</f>
      </c>
      <c r="F321" s="12">
        <f>IFERROR(IF(OR('Paste data'!I321="",'Paste data'!J321=""),"",ROUND((IF(ISNUMBER('Paste data'!J321),'Paste data'!J321,IFERROR(DATE(VALUE(LEFT('Paste data'!J321,4)),VALUE(MID('Paste data'!J321,6,2)),VALUE(MID('Paste data'!J321,9,2)))+VALUE(MID('Paste data'!J321,12,2))/24+VALUE(MID('Paste data'!J321,15,2))/1440,"")))-(IF(ISNUMBER('Paste data'!I321),'Paste data'!I321,IFERROR(DATE(VALUE(LEFT('Paste data'!I321,4)),VALUE(MID('Paste data'!I321,6,2)),VALUE(MID('Paste data'!I321,9,2)))+VALUE(MID('Paste data'!I321,12,2))/24+VALUE(MID('Paste data'!I321,15,2))/1440,""))),2)),"")</f>
      </c>
      <c r="G321" s="12">
        <f>IFERROR(IF(OR('Paste data'!H321="",'Paste data'!J321=""),"",ROUND((IF(ISNUMBER('Paste data'!J321),'Paste data'!J321,IFERROR(DATE(VALUE(LEFT('Paste data'!J321,4)),VALUE(MID('Paste data'!J321,6,2)),VALUE(MID('Paste data'!J321,9,2)))+VALUE(MID('Paste data'!J321,12,2))/24+VALUE(MID('Paste data'!J321,15,2))/1440,"")))-(IF(ISNUMBER('Paste data'!H321),'Paste data'!H321,IFERROR(DATE(VALUE(LEFT('Paste data'!H321,4)),VALUE(MID('Paste data'!H321,6,2)),VALUE(MID('Paste data'!H321,9,2)))+VALUE(MID('Paste data'!H321,12,2))/24+VALUE(MID('Paste data'!H321,15,2))/1440,""))),2)),"")</f>
      </c>
      <c r="H321" s="11">
        <f>IFERROR(IF('Paste data'!J321="","",(IF(ISNUMBER('Paste data'!J321),'Paste data'!J321,IFERROR(DATE(VALUE(LEFT('Paste data'!J321,4)),VALUE(MID('Paste data'!J321,6,2)),VALUE(MID('Paste data'!J321,9,2)))+VALUE(MID('Paste data'!J321,12,2))/24+VALUE(MID('Paste data'!J321,15,2))/1440,"")))-WEEKDAY((IF(ISNUMBER('Paste data'!J321),'Paste data'!J321,IFERROR(DATE(VALUE(LEFT('Paste data'!J321,4)),VALUE(MID('Paste data'!J321,6,2)),VALUE(MID('Paste data'!J321,9,2)))+VALUE(MID('Paste data'!J321,12,2))/24+VALUE(MID('Paste data'!J321,15,2))/1440,""))),3)),"")</f>
      </c>
    </row>
    <row r="322" spans="1:8" x14ac:dyDescent="0.25">
      <c r="A322" s="11">
        <f>IF('Paste data'!A322="","",'Paste data'!A322)</f>
      </c>
      <c r="B322" s="4">
        <f>IF('Paste data'!A322="","",'Paste data'!F322)</f>
      </c>
      <c r="C322" s="4">
        <f>IF('Paste data'!A322="","",'Paste data'!G322)</f>
      </c>
      <c r="D322" s="4">
        <f>IF('Paste data'!A322="","",'Paste data'!D322)</f>
      </c>
      <c r="E322" s="12">
        <f>IFERROR(IF(OR('Paste data'!H322="",'Paste data'!I322=""),"",ROUND((IF(ISNUMBER('Paste data'!I322),'Paste data'!I322,IFERROR(DATE(VALUE(LEFT('Paste data'!I322,4)),VALUE(MID('Paste data'!I322,6,2)),VALUE(MID('Paste data'!I322,9,2)))+VALUE(MID('Paste data'!I322,12,2))/24+VALUE(MID('Paste data'!I322,15,2))/1440,"")))-(IF(ISNUMBER('Paste data'!H322),'Paste data'!H322,IFERROR(DATE(VALUE(LEFT('Paste data'!H322,4)),VALUE(MID('Paste data'!H322,6,2)),VALUE(MID('Paste data'!H322,9,2)))+VALUE(MID('Paste data'!H322,12,2))/24+VALUE(MID('Paste data'!H322,15,2))/1440,""))),2)),"")</f>
      </c>
      <c r="F322" s="12">
        <f>IFERROR(IF(OR('Paste data'!I322="",'Paste data'!J322=""),"",ROUND((IF(ISNUMBER('Paste data'!J322),'Paste data'!J322,IFERROR(DATE(VALUE(LEFT('Paste data'!J322,4)),VALUE(MID('Paste data'!J322,6,2)),VALUE(MID('Paste data'!J322,9,2)))+VALUE(MID('Paste data'!J322,12,2))/24+VALUE(MID('Paste data'!J322,15,2))/1440,"")))-(IF(ISNUMBER('Paste data'!I322),'Paste data'!I322,IFERROR(DATE(VALUE(LEFT('Paste data'!I322,4)),VALUE(MID('Paste data'!I322,6,2)),VALUE(MID('Paste data'!I322,9,2)))+VALUE(MID('Paste data'!I322,12,2))/24+VALUE(MID('Paste data'!I322,15,2))/1440,""))),2)),"")</f>
      </c>
      <c r="G322" s="12">
        <f>IFERROR(IF(OR('Paste data'!H322="",'Paste data'!J322=""),"",ROUND((IF(ISNUMBER('Paste data'!J322),'Paste data'!J322,IFERROR(DATE(VALUE(LEFT('Paste data'!J322,4)),VALUE(MID('Paste data'!J322,6,2)),VALUE(MID('Paste data'!J322,9,2)))+VALUE(MID('Paste data'!J322,12,2))/24+VALUE(MID('Paste data'!J322,15,2))/1440,"")))-(IF(ISNUMBER('Paste data'!H322),'Paste data'!H322,IFERROR(DATE(VALUE(LEFT('Paste data'!H322,4)),VALUE(MID('Paste data'!H322,6,2)),VALUE(MID('Paste data'!H322,9,2)))+VALUE(MID('Paste data'!H322,12,2))/24+VALUE(MID('Paste data'!H322,15,2))/1440,""))),2)),"")</f>
      </c>
      <c r="H322" s="11">
        <f>IFERROR(IF('Paste data'!J322="","",(IF(ISNUMBER('Paste data'!J322),'Paste data'!J322,IFERROR(DATE(VALUE(LEFT('Paste data'!J322,4)),VALUE(MID('Paste data'!J322,6,2)),VALUE(MID('Paste data'!J322,9,2)))+VALUE(MID('Paste data'!J322,12,2))/24+VALUE(MID('Paste data'!J322,15,2))/1440,"")))-WEEKDAY((IF(ISNUMBER('Paste data'!J322),'Paste data'!J322,IFERROR(DATE(VALUE(LEFT('Paste data'!J322,4)),VALUE(MID('Paste data'!J322,6,2)),VALUE(MID('Paste data'!J322,9,2)))+VALUE(MID('Paste data'!J322,12,2))/24+VALUE(MID('Paste data'!J322,15,2))/1440,""))),3)),"")</f>
      </c>
    </row>
    <row r="323" spans="1:8" x14ac:dyDescent="0.25">
      <c r="A323" s="11">
        <f>IF('Paste data'!A323="","",'Paste data'!A323)</f>
      </c>
      <c r="B323" s="4">
        <f>IF('Paste data'!A323="","",'Paste data'!F323)</f>
      </c>
      <c r="C323" s="4">
        <f>IF('Paste data'!A323="","",'Paste data'!G323)</f>
      </c>
      <c r="D323" s="4">
        <f>IF('Paste data'!A323="","",'Paste data'!D323)</f>
      </c>
      <c r="E323" s="12">
        <f>IFERROR(IF(OR('Paste data'!H323="",'Paste data'!I323=""),"",ROUND((IF(ISNUMBER('Paste data'!I323),'Paste data'!I323,IFERROR(DATE(VALUE(LEFT('Paste data'!I323,4)),VALUE(MID('Paste data'!I323,6,2)),VALUE(MID('Paste data'!I323,9,2)))+VALUE(MID('Paste data'!I323,12,2))/24+VALUE(MID('Paste data'!I323,15,2))/1440,"")))-(IF(ISNUMBER('Paste data'!H323),'Paste data'!H323,IFERROR(DATE(VALUE(LEFT('Paste data'!H323,4)),VALUE(MID('Paste data'!H323,6,2)),VALUE(MID('Paste data'!H323,9,2)))+VALUE(MID('Paste data'!H323,12,2))/24+VALUE(MID('Paste data'!H323,15,2))/1440,""))),2)),"")</f>
      </c>
      <c r="F323" s="12">
        <f>IFERROR(IF(OR('Paste data'!I323="",'Paste data'!J323=""),"",ROUND((IF(ISNUMBER('Paste data'!J323),'Paste data'!J323,IFERROR(DATE(VALUE(LEFT('Paste data'!J323,4)),VALUE(MID('Paste data'!J323,6,2)),VALUE(MID('Paste data'!J323,9,2)))+VALUE(MID('Paste data'!J323,12,2))/24+VALUE(MID('Paste data'!J323,15,2))/1440,"")))-(IF(ISNUMBER('Paste data'!I323),'Paste data'!I323,IFERROR(DATE(VALUE(LEFT('Paste data'!I323,4)),VALUE(MID('Paste data'!I323,6,2)),VALUE(MID('Paste data'!I323,9,2)))+VALUE(MID('Paste data'!I323,12,2))/24+VALUE(MID('Paste data'!I323,15,2))/1440,""))),2)),"")</f>
      </c>
      <c r="G323" s="12">
        <f>IFERROR(IF(OR('Paste data'!H323="",'Paste data'!J323=""),"",ROUND((IF(ISNUMBER('Paste data'!J323),'Paste data'!J323,IFERROR(DATE(VALUE(LEFT('Paste data'!J323,4)),VALUE(MID('Paste data'!J323,6,2)),VALUE(MID('Paste data'!J323,9,2)))+VALUE(MID('Paste data'!J323,12,2))/24+VALUE(MID('Paste data'!J323,15,2))/1440,"")))-(IF(ISNUMBER('Paste data'!H323),'Paste data'!H323,IFERROR(DATE(VALUE(LEFT('Paste data'!H323,4)),VALUE(MID('Paste data'!H323,6,2)),VALUE(MID('Paste data'!H323,9,2)))+VALUE(MID('Paste data'!H323,12,2))/24+VALUE(MID('Paste data'!H323,15,2))/1440,""))),2)),"")</f>
      </c>
      <c r="H323" s="11">
        <f>IFERROR(IF('Paste data'!J323="","",(IF(ISNUMBER('Paste data'!J323),'Paste data'!J323,IFERROR(DATE(VALUE(LEFT('Paste data'!J323,4)),VALUE(MID('Paste data'!J323,6,2)),VALUE(MID('Paste data'!J323,9,2)))+VALUE(MID('Paste data'!J323,12,2))/24+VALUE(MID('Paste data'!J323,15,2))/1440,"")))-WEEKDAY((IF(ISNUMBER('Paste data'!J323),'Paste data'!J323,IFERROR(DATE(VALUE(LEFT('Paste data'!J323,4)),VALUE(MID('Paste data'!J323,6,2)),VALUE(MID('Paste data'!J323,9,2)))+VALUE(MID('Paste data'!J323,12,2))/24+VALUE(MID('Paste data'!J323,15,2))/1440,""))),3)),"")</f>
      </c>
    </row>
    <row r="324" spans="1:8" x14ac:dyDescent="0.25">
      <c r="A324" s="11">
        <f>IF('Paste data'!A324="","",'Paste data'!A324)</f>
      </c>
      <c r="B324" s="4">
        <f>IF('Paste data'!A324="","",'Paste data'!F324)</f>
      </c>
      <c r="C324" s="4">
        <f>IF('Paste data'!A324="","",'Paste data'!G324)</f>
      </c>
      <c r="D324" s="4">
        <f>IF('Paste data'!A324="","",'Paste data'!D324)</f>
      </c>
      <c r="E324" s="12">
        <f>IFERROR(IF(OR('Paste data'!H324="",'Paste data'!I324=""),"",ROUND((IF(ISNUMBER('Paste data'!I324),'Paste data'!I324,IFERROR(DATE(VALUE(LEFT('Paste data'!I324,4)),VALUE(MID('Paste data'!I324,6,2)),VALUE(MID('Paste data'!I324,9,2)))+VALUE(MID('Paste data'!I324,12,2))/24+VALUE(MID('Paste data'!I324,15,2))/1440,"")))-(IF(ISNUMBER('Paste data'!H324),'Paste data'!H324,IFERROR(DATE(VALUE(LEFT('Paste data'!H324,4)),VALUE(MID('Paste data'!H324,6,2)),VALUE(MID('Paste data'!H324,9,2)))+VALUE(MID('Paste data'!H324,12,2))/24+VALUE(MID('Paste data'!H324,15,2))/1440,""))),2)),"")</f>
      </c>
      <c r="F324" s="12">
        <f>IFERROR(IF(OR('Paste data'!I324="",'Paste data'!J324=""),"",ROUND((IF(ISNUMBER('Paste data'!J324),'Paste data'!J324,IFERROR(DATE(VALUE(LEFT('Paste data'!J324,4)),VALUE(MID('Paste data'!J324,6,2)),VALUE(MID('Paste data'!J324,9,2)))+VALUE(MID('Paste data'!J324,12,2))/24+VALUE(MID('Paste data'!J324,15,2))/1440,"")))-(IF(ISNUMBER('Paste data'!I324),'Paste data'!I324,IFERROR(DATE(VALUE(LEFT('Paste data'!I324,4)),VALUE(MID('Paste data'!I324,6,2)),VALUE(MID('Paste data'!I324,9,2)))+VALUE(MID('Paste data'!I324,12,2))/24+VALUE(MID('Paste data'!I324,15,2))/1440,""))),2)),"")</f>
      </c>
      <c r="G324" s="12">
        <f>IFERROR(IF(OR('Paste data'!H324="",'Paste data'!J324=""),"",ROUND((IF(ISNUMBER('Paste data'!J324),'Paste data'!J324,IFERROR(DATE(VALUE(LEFT('Paste data'!J324,4)),VALUE(MID('Paste data'!J324,6,2)),VALUE(MID('Paste data'!J324,9,2)))+VALUE(MID('Paste data'!J324,12,2))/24+VALUE(MID('Paste data'!J324,15,2))/1440,"")))-(IF(ISNUMBER('Paste data'!H324),'Paste data'!H324,IFERROR(DATE(VALUE(LEFT('Paste data'!H324,4)),VALUE(MID('Paste data'!H324,6,2)),VALUE(MID('Paste data'!H324,9,2)))+VALUE(MID('Paste data'!H324,12,2))/24+VALUE(MID('Paste data'!H324,15,2))/1440,""))),2)),"")</f>
      </c>
      <c r="H324" s="11">
        <f>IFERROR(IF('Paste data'!J324="","",(IF(ISNUMBER('Paste data'!J324),'Paste data'!J324,IFERROR(DATE(VALUE(LEFT('Paste data'!J324,4)),VALUE(MID('Paste data'!J324,6,2)),VALUE(MID('Paste data'!J324,9,2)))+VALUE(MID('Paste data'!J324,12,2))/24+VALUE(MID('Paste data'!J324,15,2))/1440,"")))-WEEKDAY((IF(ISNUMBER('Paste data'!J324),'Paste data'!J324,IFERROR(DATE(VALUE(LEFT('Paste data'!J324,4)),VALUE(MID('Paste data'!J324,6,2)),VALUE(MID('Paste data'!J324,9,2)))+VALUE(MID('Paste data'!J324,12,2))/24+VALUE(MID('Paste data'!J324,15,2))/1440,""))),3)),"")</f>
      </c>
    </row>
    <row r="325" spans="1:8" x14ac:dyDescent="0.25">
      <c r="A325" s="11">
        <f>IF('Paste data'!A325="","",'Paste data'!A325)</f>
      </c>
      <c r="B325" s="4">
        <f>IF('Paste data'!A325="","",'Paste data'!F325)</f>
      </c>
      <c r="C325" s="4">
        <f>IF('Paste data'!A325="","",'Paste data'!G325)</f>
      </c>
      <c r="D325" s="4">
        <f>IF('Paste data'!A325="","",'Paste data'!D325)</f>
      </c>
      <c r="E325" s="12">
        <f>IFERROR(IF(OR('Paste data'!H325="",'Paste data'!I325=""),"",ROUND((IF(ISNUMBER('Paste data'!I325),'Paste data'!I325,IFERROR(DATE(VALUE(LEFT('Paste data'!I325,4)),VALUE(MID('Paste data'!I325,6,2)),VALUE(MID('Paste data'!I325,9,2)))+VALUE(MID('Paste data'!I325,12,2))/24+VALUE(MID('Paste data'!I325,15,2))/1440,"")))-(IF(ISNUMBER('Paste data'!H325),'Paste data'!H325,IFERROR(DATE(VALUE(LEFT('Paste data'!H325,4)),VALUE(MID('Paste data'!H325,6,2)),VALUE(MID('Paste data'!H325,9,2)))+VALUE(MID('Paste data'!H325,12,2))/24+VALUE(MID('Paste data'!H325,15,2))/1440,""))),2)),"")</f>
      </c>
      <c r="F325" s="12">
        <f>IFERROR(IF(OR('Paste data'!I325="",'Paste data'!J325=""),"",ROUND((IF(ISNUMBER('Paste data'!J325),'Paste data'!J325,IFERROR(DATE(VALUE(LEFT('Paste data'!J325,4)),VALUE(MID('Paste data'!J325,6,2)),VALUE(MID('Paste data'!J325,9,2)))+VALUE(MID('Paste data'!J325,12,2))/24+VALUE(MID('Paste data'!J325,15,2))/1440,"")))-(IF(ISNUMBER('Paste data'!I325),'Paste data'!I325,IFERROR(DATE(VALUE(LEFT('Paste data'!I325,4)),VALUE(MID('Paste data'!I325,6,2)),VALUE(MID('Paste data'!I325,9,2)))+VALUE(MID('Paste data'!I325,12,2))/24+VALUE(MID('Paste data'!I325,15,2))/1440,""))),2)),"")</f>
      </c>
      <c r="G325" s="12">
        <f>IFERROR(IF(OR('Paste data'!H325="",'Paste data'!J325=""),"",ROUND((IF(ISNUMBER('Paste data'!J325),'Paste data'!J325,IFERROR(DATE(VALUE(LEFT('Paste data'!J325,4)),VALUE(MID('Paste data'!J325,6,2)),VALUE(MID('Paste data'!J325,9,2)))+VALUE(MID('Paste data'!J325,12,2))/24+VALUE(MID('Paste data'!J325,15,2))/1440,"")))-(IF(ISNUMBER('Paste data'!H325),'Paste data'!H325,IFERROR(DATE(VALUE(LEFT('Paste data'!H325,4)),VALUE(MID('Paste data'!H325,6,2)),VALUE(MID('Paste data'!H325,9,2)))+VALUE(MID('Paste data'!H325,12,2))/24+VALUE(MID('Paste data'!H325,15,2))/1440,""))),2)),"")</f>
      </c>
      <c r="H325" s="11">
        <f>IFERROR(IF('Paste data'!J325="","",(IF(ISNUMBER('Paste data'!J325),'Paste data'!J325,IFERROR(DATE(VALUE(LEFT('Paste data'!J325,4)),VALUE(MID('Paste data'!J325,6,2)),VALUE(MID('Paste data'!J325,9,2)))+VALUE(MID('Paste data'!J325,12,2))/24+VALUE(MID('Paste data'!J325,15,2))/1440,"")))-WEEKDAY((IF(ISNUMBER('Paste data'!J325),'Paste data'!J325,IFERROR(DATE(VALUE(LEFT('Paste data'!J325,4)),VALUE(MID('Paste data'!J325,6,2)),VALUE(MID('Paste data'!J325,9,2)))+VALUE(MID('Paste data'!J325,12,2))/24+VALUE(MID('Paste data'!J325,15,2))/1440,""))),3)),"")</f>
      </c>
    </row>
    <row r="326" spans="1:8" x14ac:dyDescent="0.25">
      <c r="A326" s="11">
        <f>IF('Paste data'!A326="","",'Paste data'!A326)</f>
      </c>
      <c r="B326" s="4">
        <f>IF('Paste data'!A326="","",'Paste data'!F326)</f>
      </c>
      <c r="C326" s="4">
        <f>IF('Paste data'!A326="","",'Paste data'!G326)</f>
      </c>
      <c r="D326" s="4">
        <f>IF('Paste data'!A326="","",'Paste data'!D326)</f>
      </c>
      <c r="E326" s="12">
        <f>IFERROR(IF(OR('Paste data'!H326="",'Paste data'!I326=""),"",ROUND((IF(ISNUMBER('Paste data'!I326),'Paste data'!I326,IFERROR(DATE(VALUE(LEFT('Paste data'!I326,4)),VALUE(MID('Paste data'!I326,6,2)),VALUE(MID('Paste data'!I326,9,2)))+VALUE(MID('Paste data'!I326,12,2))/24+VALUE(MID('Paste data'!I326,15,2))/1440,"")))-(IF(ISNUMBER('Paste data'!H326),'Paste data'!H326,IFERROR(DATE(VALUE(LEFT('Paste data'!H326,4)),VALUE(MID('Paste data'!H326,6,2)),VALUE(MID('Paste data'!H326,9,2)))+VALUE(MID('Paste data'!H326,12,2))/24+VALUE(MID('Paste data'!H326,15,2))/1440,""))),2)),"")</f>
      </c>
      <c r="F326" s="12">
        <f>IFERROR(IF(OR('Paste data'!I326="",'Paste data'!J326=""),"",ROUND((IF(ISNUMBER('Paste data'!J326),'Paste data'!J326,IFERROR(DATE(VALUE(LEFT('Paste data'!J326,4)),VALUE(MID('Paste data'!J326,6,2)),VALUE(MID('Paste data'!J326,9,2)))+VALUE(MID('Paste data'!J326,12,2))/24+VALUE(MID('Paste data'!J326,15,2))/1440,"")))-(IF(ISNUMBER('Paste data'!I326),'Paste data'!I326,IFERROR(DATE(VALUE(LEFT('Paste data'!I326,4)),VALUE(MID('Paste data'!I326,6,2)),VALUE(MID('Paste data'!I326,9,2)))+VALUE(MID('Paste data'!I326,12,2))/24+VALUE(MID('Paste data'!I326,15,2))/1440,""))),2)),"")</f>
      </c>
      <c r="G326" s="12">
        <f>IFERROR(IF(OR('Paste data'!H326="",'Paste data'!J326=""),"",ROUND((IF(ISNUMBER('Paste data'!J326),'Paste data'!J326,IFERROR(DATE(VALUE(LEFT('Paste data'!J326,4)),VALUE(MID('Paste data'!J326,6,2)),VALUE(MID('Paste data'!J326,9,2)))+VALUE(MID('Paste data'!J326,12,2))/24+VALUE(MID('Paste data'!J326,15,2))/1440,"")))-(IF(ISNUMBER('Paste data'!H326),'Paste data'!H326,IFERROR(DATE(VALUE(LEFT('Paste data'!H326,4)),VALUE(MID('Paste data'!H326,6,2)),VALUE(MID('Paste data'!H326,9,2)))+VALUE(MID('Paste data'!H326,12,2))/24+VALUE(MID('Paste data'!H326,15,2))/1440,""))),2)),"")</f>
      </c>
      <c r="H326" s="11">
        <f>IFERROR(IF('Paste data'!J326="","",(IF(ISNUMBER('Paste data'!J326),'Paste data'!J326,IFERROR(DATE(VALUE(LEFT('Paste data'!J326,4)),VALUE(MID('Paste data'!J326,6,2)),VALUE(MID('Paste data'!J326,9,2)))+VALUE(MID('Paste data'!J326,12,2))/24+VALUE(MID('Paste data'!J326,15,2))/1440,"")))-WEEKDAY((IF(ISNUMBER('Paste data'!J326),'Paste data'!J326,IFERROR(DATE(VALUE(LEFT('Paste data'!J326,4)),VALUE(MID('Paste data'!J326,6,2)),VALUE(MID('Paste data'!J326,9,2)))+VALUE(MID('Paste data'!J326,12,2))/24+VALUE(MID('Paste data'!J326,15,2))/1440,""))),3)),"")</f>
      </c>
    </row>
    <row r="327" spans="1:8" x14ac:dyDescent="0.25">
      <c r="A327" s="11">
        <f>IF('Paste data'!A327="","",'Paste data'!A327)</f>
      </c>
      <c r="B327" s="4">
        <f>IF('Paste data'!A327="","",'Paste data'!F327)</f>
      </c>
      <c r="C327" s="4">
        <f>IF('Paste data'!A327="","",'Paste data'!G327)</f>
      </c>
      <c r="D327" s="4">
        <f>IF('Paste data'!A327="","",'Paste data'!D327)</f>
      </c>
      <c r="E327" s="12">
        <f>IFERROR(IF(OR('Paste data'!H327="",'Paste data'!I327=""),"",ROUND((IF(ISNUMBER('Paste data'!I327),'Paste data'!I327,IFERROR(DATE(VALUE(LEFT('Paste data'!I327,4)),VALUE(MID('Paste data'!I327,6,2)),VALUE(MID('Paste data'!I327,9,2)))+VALUE(MID('Paste data'!I327,12,2))/24+VALUE(MID('Paste data'!I327,15,2))/1440,"")))-(IF(ISNUMBER('Paste data'!H327),'Paste data'!H327,IFERROR(DATE(VALUE(LEFT('Paste data'!H327,4)),VALUE(MID('Paste data'!H327,6,2)),VALUE(MID('Paste data'!H327,9,2)))+VALUE(MID('Paste data'!H327,12,2))/24+VALUE(MID('Paste data'!H327,15,2))/1440,""))),2)),"")</f>
      </c>
      <c r="F327" s="12">
        <f>IFERROR(IF(OR('Paste data'!I327="",'Paste data'!J327=""),"",ROUND((IF(ISNUMBER('Paste data'!J327),'Paste data'!J327,IFERROR(DATE(VALUE(LEFT('Paste data'!J327,4)),VALUE(MID('Paste data'!J327,6,2)),VALUE(MID('Paste data'!J327,9,2)))+VALUE(MID('Paste data'!J327,12,2))/24+VALUE(MID('Paste data'!J327,15,2))/1440,"")))-(IF(ISNUMBER('Paste data'!I327),'Paste data'!I327,IFERROR(DATE(VALUE(LEFT('Paste data'!I327,4)),VALUE(MID('Paste data'!I327,6,2)),VALUE(MID('Paste data'!I327,9,2)))+VALUE(MID('Paste data'!I327,12,2))/24+VALUE(MID('Paste data'!I327,15,2))/1440,""))),2)),"")</f>
      </c>
      <c r="G327" s="12">
        <f>IFERROR(IF(OR('Paste data'!H327="",'Paste data'!J327=""),"",ROUND((IF(ISNUMBER('Paste data'!J327),'Paste data'!J327,IFERROR(DATE(VALUE(LEFT('Paste data'!J327,4)),VALUE(MID('Paste data'!J327,6,2)),VALUE(MID('Paste data'!J327,9,2)))+VALUE(MID('Paste data'!J327,12,2))/24+VALUE(MID('Paste data'!J327,15,2))/1440,"")))-(IF(ISNUMBER('Paste data'!H327),'Paste data'!H327,IFERROR(DATE(VALUE(LEFT('Paste data'!H327,4)),VALUE(MID('Paste data'!H327,6,2)),VALUE(MID('Paste data'!H327,9,2)))+VALUE(MID('Paste data'!H327,12,2))/24+VALUE(MID('Paste data'!H327,15,2))/1440,""))),2)),"")</f>
      </c>
      <c r="H327" s="11">
        <f>IFERROR(IF('Paste data'!J327="","",(IF(ISNUMBER('Paste data'!J327),'Paste data'!J327,IFERROR(DATE(VALUE(LEFT('Paste data'!J327,4)),VALUE(MID('Paste data'!J327,6,2)),VALUE(MID('Paste data'!J327,9,2)))+VALUE(MID('Paste data'!J327,12,2))/24+VALUE(MID('Paste data'!J327,15,2))/1440,"")))-WEEKDAY((IF(ISNUMBER('Paste data'!J327),'Paste data'!J327,IFERROR(DATE(VALUE(LEFT('Paste data'!J327,4)),VALUE(MID('Paste data'!J327,6,2)),VALUE(MID('Paste data'!J327,9,2)))+VALUE(MID('Paste data'!J327,12,2))/24+VALUE(MID('Paste data'!J327,15,2))/1440,""))),3)),"")</f>
      </c>
    </row>
    <row r="328" spans="1:8" x14ac:dyDescent="0.25">
      <c r="A328" s="11">
        <f>IF('Paste data'!A328="","",'Paste data'!A328)</f>
      </c>
      <c r="B328" s="4">
        <f>IF('Paste data'!A328="","",'Paste data'!F328)</f>
      </c>
      <c r="C328" s="4">
        <f>IF('Paste data'!A328="","",'Paste data'!G328)</f>
      </c>
      <c r="D328" s="4">
        <f>IF('Paste data'!A328="","",'Paste data'!D328)</f>
      </c>
      <c r="E328" s="12">
        <f>IFERROR(IF(OR('Paste data'!H328="",'Paste data'!I328=""),"",ROUND((IF(ISNUMBER('Paste data'!I328),'Paste data'!I328,IFERROR(DATE(VALUE(LEFT('Paste data'!I328,4)),VALUE(MID('Paste data'!I328,6,2)),VALUE(MID('Paste data'!I328,9,2)))+VALUE(MID('Paste data'!I328,12,2))/24+VALUE(MID('Paste data'!I328,15,2))/1440,"")))-(IF(ISNUMBER('Paste data'!H328),'Paste data'!H328,IFERROR(DATE(VALUE(LEFT('Paste data'!H328,4)),VALUE(MID('Paste data'!H328,6,2)),VALUE(MID('Paste data'!H328,9,2)))+VALUE(MID('Paste data'!H328,12,2))/24+VALUE(MID('Paste data'!H328,15,2))/1440,""))),2)),"")</f>
      </c>
      <c r="F328" s="12">
        <f>IFERROR(IF(OR('Paste data'!I328="",'Paste data'!J328=""),"",ROUND((IF(ISNUMBER('Paste data'!J328),'Paste data'!J328,IFERROR(DATE(VALUE(LEFT('Paste data'!J328,4)),VALUE(MID('Paste data'!J328,6,2)),VALUE(MID('Paste data'!J328,9,2)))+VALUE(MID('Paste data'!J328,12,2))/24+VALUE(MID('Paste data'!J328,15,2))/1440,"")))-(IF(ISNUMBER('Paste data'!I328),'Paste data'!I328,IFERROR(DATE(VALUE(LEFT('Paste data'!I328,4)),VALUE(MID('Paste data'!I328,6,2)),VALUE(MID('Paste data'!I328,9,2)))+VALUE(MID('Paste data'!I328,12,2))/24+VALUE(MID('Paste data'!I328,15,2))/1440,""))),2)),"")</f>
      </c>
      <c r="G328" s="12">
        <f>IFERROR(IF(OR('Paste data'!H328="",'Paste data'!J328=""),"",ROUND((IF(ISNUMBER('Paste data'!J328),'Paste data'!J328,IFERROR(DATE(VALUE(LEFT('Paste data'!J328,4)),VALUE(MID('Paste data'!J328,6,2)),VALUE(MID('Paste data'!J328,9,2)))+VALUE(MID('Paste data'!J328,12,2))/24+VALUE(MID('Paste data'!J328,15,2))/1440,"")))-(IF(ISNUMBER('Paste data'!H328),'Paste data'!H328,IFERROR(DATE(VALUE(LEFT('Paste data'!H328,4)),VALUE(MID('Paste data'!H328,6,2)),VALUE(MID('Paste data'!H328,9,2)))+VALUE(MID('Paste data'!H328,12,2))/24+VALUE(MID('Paste data'!H328,15,2))/1440,""))),2)),"")</f>
      </c>
      <c r="H328" s="11">
        <f>IFERROR(IF('Paste data'!J328="","",(IF(ISNUMBER('Paste data'!J328),'Paste data'!J328,IFERROR(DATE(VALUE(LEFT('Paste data'!J328,4)),VALUE(MID('Paste data'!J328,6,2)),VALUE(MID('Paste data'!J328,9,2)))+VALUE(MID('Paste data'!J328,12,2))/24+VALUE(MID('Paste data'!J328,15,2))/1440,"")))-WEEKDAY((IF(ISNUMBER('Paste data'!J328),'Paste data'!J328,IFERROR(DATE(VALUE(LEFT('Paste data'!J328,4)),VALUE(MID('Paste data'!J328,6,2)),VALUE(MID('Paste data'!J328,9,2)))+VALUE(MID('Paste data'!J328,12,2))/24+VALUE(MID('Paste data'!J328,15,2))/1440,""))),3)),"")</f>
      </c>
    </row>
    <row r="329" spans="1:8" x14ac:dyDescent="0.25">
      <c r="A329" s="11">
        <f>IF('Paste data'!A329="","",'Paste data'!A329)</f>
      </c>
      <c r="B329" s="4">
        <f>IF('Paste data'!A329="","",'Paste data'!F329)</f>
      </c>
      <c r="C329" s="4">
        <f>IF('Paste data'!A329="","",'Paste data'!G329)</f>
      </c>
      <c r="D329" s="4">
        <f>IF('Paste data'!A329="","",'Paste data'!D329)</f>
      </c>
      <c r="E329" s="12">
        <f>IFERROR(IF(OR('Paste data'!H329="",'Paste data'!I329=""),"",ROUND((IF(ISNUMBER('Paste data'!I329),'Paste data'!I329,IFERROR(DATE(VALUE(LEFT('Paste data'!I329,4)),VALUE(MID('Paste data'!I329,6,2)),VALUE(MID('Paste data'!I329,9,2)))+VALUE(MID('Paste data'!I329,12,2))/24+VALUE(MID('Paste data'!I329,15,2))/1440,"")))-(IF(ISNUMBER('Paste data'!H329),'Paste data'!H329,IFERROR(DATE(VALUE(LEFT('Paste data'!H329,4)),VALUE(MID('Paste data'!H329,6,2)),VALUE(MID('Paste data'!H329,9,2)))+VALUE(MID('Paste data'!H329,12,2))/24+VALUE(MID('Paste data'!H329,15,2))/1440,""))),2)),"")</f>
      </c>
      <c r="F329" s="12">
        <f>IFERROR(IF(OR('Paste data'!I329="",'Paste data'!J329=""),"",ROUND((IF(ISNUMBER('Paste data'!J329),'Paste data'!J329,IFERROR(DATE(VALUE(LEFT('Paste data'!J329,4)),VALUE(MID('Paste data'!J329,6,2)),VALUE(MID('Paste data'!J329,9,2)))+VALUE(MID('Paste data'!J329,12,2))/24+VALUE(MID('Paste data'!J329,15,2))/1440,"")))-(IF(ISNUMBER('Paste data'!I329),'Paste data'!I329,IFERROR(DATE(VALUE(LEFT('Paste data'!I329,4)),VALUE(MID('Paste data'!I329,6,2)),VALUE(MID('Paste data'!I329,9,2)))+VALUE(MID('Paste data'!I329,12,2))/24+VALUE(MID('Paste data'!I329,15,2))/1440,""))),2)),"")</f>
      </c>
      <c r="G329" s="12">
        <f>IFERROR(IF(OR('Paste data'!H329="",'Paste data'!J329=""),"",ROUND((IF(ISNUMBER('Paste data'!J329),'Paste data'!J329,IFERROR(DATE(VALUE(LEFT('Paste data'!J329,4)),VALUE(MID('Paste data'!J329,6,2)),VALUE(MID('Paste data'!J329,9,2)))+VALUE(MID('Paste data'!J329,12,2))/24+VALUE(MID('Paste data'!J329,15,2))/1440,"")))-(IF(ISNUMBER('Paste data'!H329),'Paste data'!H329,IFERROR(DATE(VALUE(LEFT('Paste data'!H329,4)),VALUE(MID('Paste data'!H329,6,2)),VALUE(MID('Paste data'!H329,9,2)))+VALUE(MID('Paste data'!H329,12,2))/24+VALUE(MID('Paste data'!H329,15,2))/1440,""))),2)),"")</f>
      </c>
      <c r="H329" s="11">
        <f>IFERROR(IF('Paste data'!J329="","",(IF(ISNUMBER('Paste data'!J329),'Paste data'!J329,IFERROR(DATE(VALUE(LEFT('Paste data'!J329,4)),VALUE(MID('Paste data'!J329,6,2)),VALUE(MID('Paste data'!J329,9,2)))+VALUE(MID('Paste data'!J329,12,2))/24+VALUE(MID('Paste data'!J329,15,2))/1440,"")))-WEEKDAY((IF(ISNUMBER('Paste data'!J329),'Paste data'!J329,IFERROR(DATE(VALUE(LEFT('Paste data'!J329,4)),VALUE(MID('Paste data'!J329,6,2)),VALUE(MID('Paste data'!J329,9,2)))+VALUE(MID('Paste data'!J329,12,2))/24+VALUE(MID('Paste data'!J329,15,2))/1440,""))),3)),"")</f>
      </c>
    </row>
    <row r="330" spans="1:8" x14ac:dyDescent="0.25">
      <c r="A330" s="11">
        <f>IF('Paste data'!A330="","",'Paste data'!A330)</f>
      </c>
      <c r="B330" s="4">
        <f>IF('Paste data'!A330="","",'Paste data'!F330)</f>
      </c>
      <c r="C330" s="4">
        <f>IF('Paste data'!A330="","",'Paste data'!G330)</f>
      </c>
      <c r="D330" s="4">
        <f>IF('Paste data'!A330="","",'Paste data'!D330)</f>
      </c>
      <c r="E330" s="12">
        <f>IFERROR(IF(OR('Paste data'!H330="",'Paste data'!I330=""),"",ROUND((IF(ISNUMBER('Paste data'!I330),'Paste data'!I330,IFERROR(DATE(VALUE(LEFT('Paste data'!I330,4)),VALUE(MID('Paste data'!I330,6,2)),VALUE(MID('Paste data'!I330,9,2)))+VALUE(MID('Paste data'!I330,12,2))/24+VALUE(MID('Paste data'!I330,15,2))/1440,"")))-(IF(ISNUMBER('Paste data'!H330),'Paste data'!H330,IFERROR(DATE(VALUE(LEFT('Paste data'!H330,4)),VALUE(MID('Paste data'!H330,6,2)),VALUE(MID('Paste data'!H330,9,2)))+VALUE(MID('Paste data'!H330,12,2))/24+VALUE(MID('Paste data'!H330,15,2))/1440,""))),2)),"")</f>
      </c>
      <c r="F330" s="12">
        <f>IFERROR(IF(OR('Paste data'!I330="",'Paste data'!J330=""),"",ROUND((IF(ISNUMBER('Paste data'!J330),'Paste data'!J330,IFERROR(DATE(VALUE(LEFT('Paste data'!J330,4)),VALUE(MID('Paste data'!J330,6,2)),VALUE(MID('Paste data'!J330,9,2)))+VALUE(MID('Paste data'!J330,12,2))/24+VALUE(MID('Paste data'!J330,15,2))/1440,"")))-(IF(ISNUMBER('Paste data'!I330),'Paste data'!I330,IFERROR(DATE(VALUE(LEFT('Paste data'!I330,4)),VALUE(MID('Paste data'!I330,6,2)),VALUE(MID('Paste data'!I330,9,2)))+VALUE(MID('Paste data'!I330,12,2))/24+VALUE(MID('Paste data'!I330,15,2))/1440,""))),2)),"")</f>
      </c>
      <c r="G330" s="12">
        <f>IFERROR(IF(OR('Paste data'!H330="",'Paste data'!J330=""),"",ROUND((IF(ISNUMBER('Paste data'!J330),'Paste data'!J330,IFERROR(DATE(VALUE(LEFT('Paste data'!J330,4)),VALUE(MID('Paste data'!J330,6,2)),VALUE(MID('Paste data'!J330,9,2)))+VALUE(MID('Paste data'!J330,12,2))/24+VALUE(MID('Paste data'!J330,15,2))/1440,"")))-(IF(ISNUMBER('Paste data'!H330),'Paste data'!H330,IFERROR(DATE(VALUE(LEFT('Paste data'!H330,4)),VALUE(MID('Paste data'!H330,6,2)),VALUE(MID('Paste data'!H330,9,2)))+VALUE(MID('Paste data'!H330,12,2))/24+VALUE(MID('Paste data'!H330,15,2))/1440,""))),2)),"")</f>
      </c>
      <c r="H330" s="11">
        <f>IFERROR(IF('Paste data'!J330="","",(IF(ISNUMBER('Paste data'!J330),'Paste data'!J330,IFERROR(DATE(VALUE(LEFT('Paste data'!J330,4)),VALUE(MID('Paste data'!J330,6,2)),VALUE(MID('Paste data'!J330,9,2)))+VALUE(MID('Paste data'!J330,12,2))/24+VALUE(MID('Paste data'!J330,15,2))/1440,"")))-WEEKDAY((IF(ISNUMBER('Paste data'!J330),'Paste data'!J330,IFERROR(DATE(VALUE(LEFT('Paste data'!J330,4)),VALUE(MID('Paste data'!J330,6,2)),VALUE(MID('Paste data'!J330,9,2)))+VALUE(MID('Paste data'!J330,12,2))/24+VALUE(MID('Paste data'!J330,15,2))/1440,""))),3)),"")</f>
      </c>
    </row>
    <row r="331" spans="1:8" x14ac:dyDescent="0.25">
      <c r="A331" s="11">
        <f>IF('Paste data'!A331="","",'Paste data'!A331)</f>
      </c>
      <c r="B331" s="4">
        <f>IF('Paste data'!A331="","",'Paste data'!F331)</f>
      </c>
      <c r="C331" s="4">
        <f>IF('Paste data'!A331="","",'Paste data'!G331)</f>
      </c>
      <c r="D331" s="4">
        <f>IF('Paste data'!A331="","",'Paste data'!D331)</f>
      </c>
      <c r="E331" s="12">
        <f>IFERROR(IF(OR('Paste data'!H331="",'Paste data'!I331=""),"",ROUND((IF(ISNUMBER('Paste data'!I331),'Paste data'!I331,IFERROR(DATE(VALUE(LEFT('Paste data'!I331,4)),VALUE(MID('Paste data'!I331,6,2)),VALUE(MID('Paste data'!I331,9,2)))+VALUE(MID('Paste data'!I331,12,2))/24+VALUE(MID('Paste data'!I331,15,2))/1440,"")))-(IF(ISNUMBER('Paste data'!H331),'Paste data'!H331,IFERROR(DATE(VALUE(LEFT('Paste data'!H331,4)),VALUE(MID('Paste data'!H331,6,2)),VALUE(MID('Paste data'!H331,9,2)))+VALUE(MID('Paste data'!H331,12,2))/24+VALUE(MID('Paste data'!H331,15,2))/1440,""))),2)),"")</f>
      </c>
      <c r="F331" s="12">
        <f>IFERROR(IF(OR('Paste data'!I331="",'Paste data'!J331=""),"",ROUND((IF(ISNUMBER('Paste data'!J331),'Paste data'!J331,IFERROR(DATE(VALUE(LEFT('Paste data'!J331,4)),VALUE(MID('Paste data'!J331,6,2)),VALUE(MID('Paste data'!J331,9,2)))+VALUE(MID('Paste data'!J331,12,2))/24+VALUE(MID('Paste data'!J331,15,2))/1440,"")))-(IF(ISNUMBER('Paste data'!I331),'Paste data'!I331,IFERROR(DATE(VALUE(LEFT('Paste data'!I331,4)),VALUE(MID('Paste data'!I331,6,2)),VALUE(MID('Paste data'!I331,9,2)))+VALUE(MID('Paste data'!I331,12,2))/24+VALUE(MID('Paste data'!I331,15,2))/1440,""))),2)),"")</f>
      </c>
      <c r="G331" s="12">
        <f>IFERROR(IF(OR('Paste data'!H331="",'Paste data'!J331=""),"",ROUND((IF(ISNUMBER('Paste data'!J331),'Paste data'!J331,IFERROR(DATE(VALUE(LEFT('Paste data'!J331,4)),VALUE(MID('Paste data'!J331,6,2)),VALUE(MID('Paste data'!J331,9,2)))+VALUE(MID('Paste data'!J331,12,2))/24+VALUE(MID('Paste data'!J331,15,2))/1440,"")))-(IF(ISNUMBER('Paste data'!H331),'Paste data'!H331,IFERROR(DATE(VALUE(LEFT('Paste data'!H331,4)),VALUE(MID('Paste data'!H331,6,2)),VALUE(MID('Paste data'!H331,9,2)))+VALUE(MID('Paste data'!H331,12,2))/24+VALUE(MID('Paste data'!H331,15,2))/1440,""))),2)),"")</f>
      </c>
      <c r="H331" s="11">
        <f>IFERROR(IF('Paste data'!J331="","",(IF(ISNUMBER('Paste data'!J331),'Paste data'!J331,IFERROR(DATE(VALUE(LEFT('Paste data'!J331,4)),VALUE(MID('Paste data'!J331,6,2)),VALUE(MID('Paste data'!J331,9,2)))+VALUE(MID('Paste data'!J331,12,2))/24+VALUE(MID('Paste data'!J331,15,2))/1440,"")))-WEEKDAY((IF(ISNUMBER('Paste data'!J331),'Paste data'!J331,IFERROR(DATE(VALUE(LEFT('Paste data'!J331,4)),VALUE(MID('Paste data'!J331,6,2)),VALUE(MID('Paste data'!J331,9,2)))+VALUE(MID('Paste data'!J331,12,2))/24+VALUE(MID('Paste data'!J331,15,2))/1440,""))),3)),"")</f>
      </c>
    </row>
    <row r="332" spans="1:8" x14ac:dyDescent="0.25">
      <c r="A332" s="11">
        <f>IF('Paste data'!A332="","",'Paste data'!A332)</f>
      </c>
      <c r="B332" s="4">
        <f>IF('Paste data'!A332="","",'Paste data'!F332)</f>
      </c>
      <c r="C332" s="4">
        <f>IF('Paste data'!A332="","",'Paste data'!G332)</f>
      </c>
      <c r="D332" s="4">
        <f>IF('Paste data'!A332="","",'Paste data'!D332)</f>
      </c>
      <c r="E332" s="12">
        <f>IFERROR(IF(OR('Paste data'!H332="",'Paste data'!I332=""),"",ROUND((IF(ISNUMBER('Paste data'!I332),'Paste data'!I332,IFERROR(DATE(VALUE(LEFT('Paste data'!I332,4)),VALUE(MID('Paste data'!I332,6,2)),VALUE(MID('Paste data'!I332,9,2)))+VALUE(MID('Paste data'!I332,12,2))/24+VALUE(MID('Paste data'!I332,15,2))/1440,"")))-(IF(ISNUMBER('Paste data'!H332),'Paste data'!H332,IFERROR(DATE(VALUE(LEFT('Paste data'!H332,4)),VALUE(MID('Paste data'!H332,6,2)),VALUE(MID('Paste data'!H332,9,2)))+VALUE(MID('Paste data'!H332,12,2))/24+VALUE(MID('Paste data'!H332,15,2))/1440,""))),2)),"")</f>
      </c>
      <c r="F332" s="12">
        <f>IFERROR(IF(OR('Paste data'!I332="",'Paste data'!J332=""),"",ROUND((IF(ISNUMBER('Paste data'!J332),'Paste data'!J332,IFERROR(DATE(VALUE(LEFT('Paste data'!J332,4)),VALUE(MID('Paste data'!J332,6,2)),VALUE(MID('Paste data'!J332,9,2)))+VALUE(MID('Paste data'!J332,12,2))/24+VALUE(MID('Paste data'!J332,15,2))/1440,"")))-(IF(ISNUMBER('Paste data'!I332),'Paste data'!I332,IFERROR(DATE(VALUE(LEFT('Paste data'!I332,4)),VALUE(MID('Paste data'!I332,6,2)),VALUE(MID('Paste data'!I332,9,2)))+VALUE(MID('Paste data'!I332,12,2))/24+VALUE(MID('Paste data'!I332,15,2))/1440,""))),2)),"")</f>
      </c>
      <c r="G332" s="12">
        <f>IFERROR(IF(OR('Paste data'!H332="",'Paste data'!J332=""),"",ROUND((IF(ISNUMBER('Paste data'!J332),'Paste data'!J332,IFERROR(DATE(VALUE(LEFT('Paste data'!J332,4)),VALUE(MID('Paste data'!J332,6,2)),VALUE(MID('Paste data'!J332,9,2)))+VALUE(MID('Paste data'!J332,12,2))/24+VALUE(MID('Paste data'!J332,15,2))/1440,"")))-(IF(ISNUMBER('Paste data'!H332),'Paste data'!H332,IFERROR(DATE(VALUE(LEFT('Paste data'!H332,4)),VALUE(MID('Paste data'!H332,6,2)),VALUE(MID('Paste data'!H332,9,2)))+VALUE(MID('Paste data'!H332,12,2))/24+VALUE(MID('Paste data'!H332,15,2))/1440,""))),2)),"")</f>
      </c>
      <c r="H332" s="11">
        <f>IFERROR(IF('Paste data'!J332="","",(IF(ISNUMBER('Paste data'!J332),'Paste data'!J332,IFERROR(DATE(VALUE(LEFT('Paste data'!J332,4)),VALUE(MID('Paste data'!J332,6,2)),VALUE(MID('Paste data'!J332,9,2)))+VALUE(MID('Paste data'!J332,12,2))/24+VALUE(MID('Paste data'!J332,15,2))/1440,"")))-WEEKDAY((IF(ISNUMBER('Paste data'!J332),'Paste data'!J332,IFERROR(DATE(VALUE(LEFT('Paste data'!J332,4)),VALUE(MID('Paste data'!J332,6,2)),VALUE(MID('Paste data'!J332,9,2)))+VALUE(MID('Paste data'!J332,12,2))/24+VALUE(MID('Paste data'!J332,15,2))/1440,""))),3)),"")</f>
      </c>
    </row>
    <row r="333" spans="1:8" x14ac:dyDescent="0.25">
      <c r="A333" s="11">
        <f>IF('Paste data'!A333="","",'Paste data'!A333)</f>
      </c>
      <c r="B333" s="4">
        <f>IF('Paste data'!A333="","",'Paste data'!F333)</f>
      </c>
      <c r="C333" s="4">
        <f>IF('Paste data'!A333="","",'Paste data'!G333)</f>
      </c>
      <c r="D333" s="4">
        <f>IF('Paste data'!A333="","",'Paste data'!D333)</f>
      </c>
      <c r="E333" s="12">
        <f>IFERROR(IF(OR('Paste data'!H333="",'Paste data'!I333=""),"",ROUND((IF(ISNUMBER('Paste data'!I333),'Paste data'!I333,IFERROR(DATE(VALUE(LEFT('Paste data'!I333,4)),VALUE(MID('Paste data'!I333,6,2)),VALUE(MID('Paste data'!I333,9,2)))+VALUE(MID('Paste data'!I333,12,2))/24+VALUE(MID('Paste data'!I333,15,2))/1440,"")))-(IF(ISNUMBER('Paste data'!H333),'Paste data'!H333,IFERROR(DATE(VALUE(LEFT('Paste data'!H333,4)),VALUE(MID('Paste data'!H333,6,2)),VALUE(MID('Paste data'!H333,9,2)))+VALUE(MID('Paste data'!H333,12,2))/24+VALUE(MID('Paste data'!H333,15,2))/1440,""))),2)),"")</f>
      </c>
      <c r="F333" s="12">
        <f>IFERROR(IF(OR('Paste data'!I333="",'Paste data'!J333=""),"",ROUND((IF(ISNUMBER('Paste data'!J333),'Paste data'!J333,IFERROR(DATE(VALUE(LEFT('Paste data'!J333,4)),VALUE(MID('Paste data'!J333,6,2)),VALUE(MID('Paste data'!J333,9,2)))+VALUE(MID('Paste data'!J333,12,2))/24+VALUE(MID('Paste data'!J333,15,2))/1440,"")))-(IF(ISNUMBER('Paste data'!I333),'Paste data'!I333,IFERROR(DATE(VALUE(LEFT('Paste data'!I333,4)),VALUE(MID('Paste data'!I333,6,2)),VALUE(MID('Paste data'!I333,9,2)))+VALUE(MID('Paste data'!I333,12,2))/24+VALUE(MID('Paste data'!I333,15,2))/1440,""))),2)),"")</f>
      </c>
      <c r="G333" s="12">
        <f>IFERROR(IF(OR('Paste data'!H333="",'Paste data'!J333=""),"",ROUND((IF(ISNUMBER('Paste data'!J333),'Paste data'!J333,IFERROR(DATE(VALUE(LEFT('Paste data'!J333,4)),VALUE(MID('Paste data'!J333,6,2)),VALUE(MID('Paste data'!J333,9,2)))+VALUE(MID('Paste data'!J333,12,2))/24+VALUE(MID('Paste data'!J333,15,2))/1440,"")))-(IF(ISNUMBER('Paste data'!H333),'Paste data'!H333,IFERROR(DATE(VALUE(LEFT('Paste data'!H333,4)),VALUE(MID('Paste data'!H333,6,2)),VALUE(MID('Paste data'!H333,9,2)))+VALUE(MID('Paste data'!H333,12,2))/24+VALUE(MID('Paste data'!H333,15,2))/1440,""))),2)),"")</f>
      </c>
      <c r="H333" s="11">
        <f>IFERROR(IF('Paste data'!J333="","",(IF(ISNUMBER('Paste data'!J333),'Paste data'!J333,IFERROR(DATE(VALUE(LEFT('Paste data'!J333,4)),VALUE(MID('Paste data'!J333,6,2)),VALUE(MID('Paste data'!J333,9,2)))+VALUE(MID('Paste data'!J333,12,2))/24+VALUE(MID('Paste data'!J333,15,2))/1440,"")))-WEEKDAY((IF(ISNUMBER('Paste data'!J333),'Paste data'!J333,IFERROR(DATE(VALUE(LEFT('Paste data'!J333,4)),VALUE(MID('Paste data'!J333,6,2)),VALUE(MID('Paste data'!J333,9,2)))+VALUE(MID('Paste data'!J333,12,2))/24+VALUE(MID('Paste data'!J333,15,2))/1440,""))),3)),"")</f>
      </c>
    </row>
    <row r="334" spans="1:8" x14ac:dyDescent="0.25">
      <c r="A334" s="11">
        <f>IF('Paste data'!A334="","",'Paste data'!A334)</f>
      </c>
      <c r="B334" s="4">
        <f>IF('Paste data'!A334="","",'Paste data'!F334)</f>
      </c>
      <c r="C334" s="4">
        <f>IF('Paste data'!A334="","",'Paste data'!G334)</f>
      </c>
      <c r="D334" s="4">
        <f>IF('Paste data'!A334="","",'Paste data'!D334)</f>
      </c>
      <c r="E334" s="12">
        <f>IFERROR(IF(OR('Paste data'!H334="",'Paste data'!I334=""),"",ROUND((IF(ISNUMBER('Paste data'!I334),'Paste data'!I334,IFERROR(DATE(VALUE(LEFT('Paste data'!I334,4)),VALUE(MID('Paste data'!I334,6,2)),VALUE(MID('Paste data'!I334,9,2)))+VALUE(MID('Paste data'!I334,12,2))/24+VALUE(MID('Paste data'!I334,15,2))/1440,"")))-(IF(ISNUMBER('Paste data'!H334),'Paste data'!H334,IFERROR(DATE(VALUE(LEFT('Paste data'!H334,4)),VALUE(MID('Paste data'!H334,6,2)),VALUE(MID('Paste data'!H334,9,2)))+VALUE(MID('Paste data'!H334,12,2))/24+VALUE(MID('Paste data'!H334,15,2))/1440,""))),2)),"")</f>
      </c>
      <c r="F334" s="12">
        <f>IFERROR(IF(OR('Paste data'!I334="",'Paste data'!J334=""),"",ROUND((IF(ISNUMBER('Paste data'!J334),'Paste data'!J334,IFERROR(DATE(VALUE(LEFT('Paste data'!J334,4)),VALUE(MID('Paste data'!J334,6,2)),VALUE(MID('Paste data'!J334,9,2)))+VALUE(MID('Paste data'!J334,12,2))/24+VALUE(MID('Paste data'!J334,15,2))/1440,"")))-(IF(ISNUMBER('Paste data'!I334),'Paste data'!I334,IFERROR(DATE(VALUE(LEFT('Paste data'!I334,4)),VALUE(MID('Paste data'!I334,6,2)),VALUE(MID('Paste data'!I334,9,2)))+VALUE(MID('Paste data'!I334,12,2))/24+VALUE(MID('Paste data'!I334,15,2))/1440,""))),2)),"")</f>
      </c>
      <c r="G334" s="12">
        <f>IFERROR(IF(OR('Paste data'!H334="",'Paste data'!J334=""),"",ROUND((IF(ISNUMBER('Paste data'!J334),'Paste data'!J334,IFERROR(DATE(VALUE(LEFT('Paste data'!J334,4)),VALUE(MID('Paste data'!J334,6,2)),VALUE(MID('Paste data'!J334,9,2)))+VALUE(MID('Paste data'!J334,12,2))/24+VALUE(MID('Paste data'!J334,15,2))/1440,"")))-(IF(ISNUMBER('Paste data'!H334),'Paste data'!H334,IFERROR(DATE(VALUE(LEFT('Paste data'!H334,4)),VALUE(MID('Paste data'!H334,6,2)),VALUE(MID('Paste data'!H334,9,2)))+VALUE(MID('Paste data'!H334,12,2))/24+VALUE(MID('Paste data'!H334,15,2))/1440,""))),2)),"")</f>
      </c>
      <c r="H334" s="11">
        <f>IFERROR(IF('Paste data'!J334="","",(IF(ISNUMBER('Paste data'!J334),'Paste data'!J334,IFERROR(DATE(VALUE(LEFT('Paste data'!J334,4)),VALUE(MID('Paste data'!J334,6,2)),VALUE(MID('Paste data'!J334,9,2)))+VALUE(MID('Paste data'!J334,12,2))/24+VALUE(MID('Paste data'!J334,15,2))/1440,"")))-WEEKDAY((IF(ISNUMBER('Paste data'!J334),'Paste data'!J334,IFERROR(DATE(VALUE(LEFT('Paste data'!J334,4)),VALUE(MID('Paste data'!J334,6,2)),VALUE(MID('Paste data'!J334,9,2)))+VALUE(MID('Paste data'!J334,12,2))/24+VALUE(MID('Paste data'!J334,15,2))/1440,""))),3)),"")</f>
      </c>
    </row>
    <row r="335" spans="1:8" x14ac:dyDescent="0.25">
      <c r="A335" s="11">
        <f>IF('Paste data'!A335="","",'Paste data'!A335)</f>
      </c>
      <c r="B335" s="4">
        <f>IF('Paste data'!A335="","",'Paste data'!F335)</f>
      </c>
      <c r="C335" s="4">
        <f>IF('Paste data'!A335="","",'Paste data'!G335)</f>
      </c>
      <c r="D335" s="4">
        <f>IF('Paste data'!A335="","",'Paste data'!D335)</f>
      </c>
      <c r="E335" s="12">
        <f>IFERROR(IF(OR('Paste data'!H335="",'Paste data'!I335=""),"",ROUND((IF(ISNUMBER('Paste data'!I335),'Paste data'!I335,IFERROR(DATE(VALUE(LEFT('Paste data'!I335,4)),VALUE(MID('Paste data'!I335,6,2)),VALUE(MID('Paste data'!I335,9,2)))+VALUE(MID('Paste data'!I335,12,2))/24+VALUE(MID('Paste data'!I335,15,2))/1440,"")))-(IF(ISNUMBER('Paste data'!H335),'Paste data'!H335,IFERROR(DATE(VALUE(LEFT('Paste data'!H335,4)),VALUE(MID('Paste data'!H335,6,2)),VALUE(MID('Paste data'!H335,9,2)))+VALUE(MID('Paste data'!H335,12,2))/24+VALUE(MID('Paste data'!H335,15,2))/1440,""))),2)),"")</f>
      </c>
      <c r="F335" s="12">
        <f>IFERROR(IF(OR('Paste data'!I335="",'Paste data'!J335=""),"",ROUND((IF(ISNUMBER('Paste data'!J335),'Paste data'!J335,IFERROR(DATE(VALUE(LEFT('Paste data'!J335,4)),VALUE(MID('Paste data'!J335,6,2)),VALUE(MID('Paste data'!J335,9,2)))+VALUE(MID('Paste data'!J335,12,2))/24+VALUE(MID('Paste data'!J335,15,2))/1440,"")))-(IF(ISNUMBER('Paste data'!I335),'Paste data'!I335,IFERROR(DATE(VALUE(LEFT('Paste data'!I335,4)),VALUE(MID('Paste data'!I335,6,2)),VALUE(MID('Paste data'!I335,9,2)))+VALUE(MID('Paste data'!I335,12,2))/24+VALUE(MID('Paste data'!I335,15,2))/1440,""))),2)),"")</f>
      </c>
      <c r="G335" s="12">
        <f>IFERROR(IF(OR('Paste data'!H335="",'Paste data'!J335=""),"",ROUND((IF(ISNUMBER('Paste data'!J335),'Paste data'!J335,IFERROR(DATE(VALUE(LEFT('Paste data'!J335,4)),VALUE(MID('Paste data'!J335,6,2)),VALUE(MID('Paste data'!J335,9,2)))+VALUE(MID('Paste data'!J335,12,2))/24+VALUE(MID('Paste data'!J335,15,2))/1440,"")))-(IF(ISNUMBER('Paste data'!H335),'Paste data'!H335,IFERROR(DATE(VALUE(LEFT('Paste data'!H335,4)),VALUE(MID('Paste data'!H335,6,2)),VALUE(MID('Paste data'!H335,9,2)))+VALUE(MID('Paste data'!H335,12,2))/24+VALUE(MID('Paste data'!H335,15,2))/1440,""))),2)),"")</f>
      </c>
      <c r="H335" s="11">
        <f>IFERROR(IF('Paste data'!J335="","",(IF(ISNUMBER('Paste data'!J335),'Paste data'!J335,IFERROR(DATE(VALUE(LEFT('Paste data'!J335,4)),VALUE(MID('Paste data'!J335,6,2)),VALUE(MID('Paste data'!J335,9,2)))+VALUE(MID('Paste data'!J335,12,2))/24+VALUE(MID('Paste data'!J335,15,2))/1440,"")))-WEEKDAY((IF(ISNUMBER('Paste data'!J335),'Paste data'!J335,IFERROR(DATE(VALUE(LEFT('Paste data'!J335,4)),VALUE(MID('Paste data'!J335,6,2)),VALUE(MID('Paste data'!J335,9,2)))+VALUE(MID('Paste data'!J335,12,2))/24+VALUE(MID('Paste data'!J335,15,2))/1440,""))),3)),"")</f>
      </c>
    </row>
    <row r="336" spans="1:8" x14ac:dyDescent="0.25">
      <c r="A336" s="11">
        <f>IF('Paste data'!A336="","",'Paste data'!A336)</f>
      </c>
      <c r="B336" s="4">
        <f>IF('Paste data'!A336="","",'Paste data'!F336)</f>
      </c>
      <c r="C336" s="4">
        <f>IF('Paste data'!A336="","",'Paste data'!G336)</f>
      </c>
      <c r="D336" s="4">
        <f>IF('Paste data'!A336="","",'Paste data'!D336)</f>
      </c>
      <c r="E336" s="12">
        <f>IFERROR(IF(OR('Paste data'!H336="",'Paste data'!I336=""),"",ROUND((IF(ISNUMBER('Paste data'!I336),'Paste data'!I336,IFERROR(DATE(VALUE(LEFT('Paste data'!I336,4)),VALUE(MID('Paste data'!I336,6,2)),VALUE(MID('Paste data'!I336,9,2)))+VALUE(MID('Paste data'!I336,12,2))/24+VALUE(MID('Paste data'!I336,15,2))/1440,"")))-(IF(ISNUMBER('Paste data'!H336),'Paste data'!H336,IFERROR(DATE(VALUE(LEFT('Paste data'!H336,4)),VALUE(MID('Paste data'!H336,6,2)),VALUE(MID('Paste data'!H336,9,2)))+VALUE(MID('Paste data'!H336,12,2))/24+VALUE(MID('Paste data'!H336,15,2))/1440,""))),2)),"")</f>
      </c>
      <c r="F336" s="12">
        <f>IFERROR(IF(OR('Paste data'!I336="",'Paste data'!J336=""),"",ROUND((IF(ISNUMBER('Paste data'!J336),'Paste data'!J336,IFERROR(DATE(VALUE(LEFT('Paste data'!J336,4)),VALUE(MID('Paste data'!J336,6,2)),VALUE(MID('Paste data'!J336,9,2)))+VALUE(MID('Paste data'!J336,12,2))/24+VALUE(MID('Paste data'!J336,15,2))/1440,"")))-(IF(ISNUMBER('Paste data'!I336),'Paste data'!I336,IFERROR(DATE(VALUE(LEFT('Paste data'!I336,4)),VALUE(MID('Paste data'!I336,6,2)),VALUE(MID('Paste data'!I336,9,2)))+VALUE(MID('Paste data'!I336,12,2))/24+VALUE(MID('Paste data'!I336,15,2))/1440,""))),2)),"")</f>
      </c>
      <c r="G336" s="12">
        <f>IFERROR(IF(OR('Paste data'!H336="",'Paste data'!J336=""),"",ROUND((IF(ISNUMBER('Paste data'!J336),'Paste data'!J336,IFERROR(DATE(VALUE(LEFT('Paste data'!J336,4)),VALUE(MID('Paste data'!J336,6,2)),VALUE(MID('Paste data'!J336,9,2)))+VALUE(MID('Paste data'!J336,12,2))/24+VALUE(MID('Paste data'!J336,15,2))/1440,"")))-(IF(ISNUMBER('Paste data'!H336),'Paste data'!H336,IFERROR(DATE(VALUE(LEFT('Paste data'!H336,4)),VALUE(MID('Paste data'!H336,6,2)),VALUE(MID('Paste data'!H336,9,2)))+VALUE(MID('Paste data'!H336,12,2))/24+VALUE(MID('Paste data'!H336,15,2))/1440,""))),2)),"")</f>
      </c>
      <c r="H336" s="11">
        <f>IFERROR(IF('Paste data'!J336="","",(IF(ISNUMBER('Paste data'!J336),'Paste data'!J336,IFERROR(DATE(VALUE(LEFT('Paste data'!J336,4)),VALUE(MID('Paste data'!J336,6,2)),VALUE(MID('Paste data'!J336,9,2)))+VALUE(MID('Paste data'!J336,12,2))/24+VALUE(MID('Paste data'!J336,15,2))/1440,"")))-WEEKDAY((IF(ISNUMBER('Paste data'!J336),'Paste data'!J336,IFERROR(DATE(VALUE(LEFT('Paste data'!J336,4)),VALUE(MID('Paste data'!J336,6,2)),VALUE(MID('Paste data'!J336,9,2)))+VALUE(MID('Paste data'!J336,12,2))/24+VALUE(MID('Paste data'!J336,15,2))/1440,""))),3)),"")</f>
      </c>
    </row>
    <row r="337" spans="1:8" x14ac:dyDescent="0.25">
      <c r="A337" s="11">
        <f>IF('Paste data'!A337="","",'Paste data'!A337)</f>
      </c>
      <c r="B337" s="4">
        <f>IF('Paste data'!A337="","",'Paste data'!F337)</f>
      </c>
      <c r="C337" s="4">
        <f>IF('Paste data'!A337="","",'Paste data'!G337)</f>
      </c>
      <c r="D337" s="4">
        <f>IF('Paste data'!A337="","",'Paste data'!D337)</f>
      </c>
      <c r="E337" s="12">
        <f>IFERROR(IF(OR('Paste data'!H337="",'Paste data'!I337=""),"",ROUND((IF(ISNUMBER('Paste data'!I337),'Paste data'!I337,IFERROR(DATE(VALUE(LEFT('Paste data'!I337,4)),VALUE(MID('Paste data'!I337,6,2)),VALUE(MID('Paste data'!I337,9,2)))+VALUE(MID('Paste data'!I337,12,2))/24+VALUE(MID('Paste data'!I337,15,2))/1440,"")))-(IF(ISNUMBER('Paste data'!H337),'Paste data'!H337,IFERROR(DATE(VALUE(LEFT('Paste data'!H337,4)),VALUE(MID('Paste data'!H337,6,2)),VALUE(MID('Paste data'!H337,9,2)))+VALUE(MID('Paste data'!H337,12,2))/24+VALUE(MID('Paste data'!H337,15,2))/1440,""))),2)),"")</f>
      </c>
      <c r="F337" s="12">
        <f>IFERROR(IF(OR('Paste data'!I337="",'Paste data'!J337=""),"",ROUND((IF(ISNUMBER('Paste data'!J337),'Paste data'!J337,IFERROR(DATE(VALUE(LEFT('Paste data'!J337,4)),VALUE(MID('Paste data'!J337,6,2)),VALUE(MID('Paste data'!J337,9,2)))+VALUE(MID('Paste data'!J337,12,2))/24+VALUE(MID('Paste data'!J337,15,2))/1440,"")))-(IF(ISNUMBER('Paste data'!I337),'Paste data'!I337,IFERROR(DATE(VALUE(LEFT('Paste data'!I337,4)),VALUE(MID('Paste data'!I337,6,2)),VALUE(MID('Paste data'!I337,9,2)))+VALUE(MID('Paste data'!I337,12,2))/24+VALUE(MID('Paste data'!I337,15,2))/1440,""))),2)),"")</f>
      </c>
      <c r="G337" s="12">
        <f>IFERROR(IF(OR('Paste data'!H337="",'Paste data'!J337=""),"",ROUND((IF(ISNUMBER('Paste data'!J337),'Paste data'!J337,IFERROR(DATE(VALUE(LEFT('Paste data'!J337,4)),VALUE(MID('Paste data'!J337,6,2)),VALUE(MID('Paste data'!J337,9,2)))+VALUE(MID('Paste data'!J337,12,2))/24+VALUE(MID('Paste data'!J337,15,2))/1440,"")))-(IF(ISNUMBER('Paste data'!H337),'Paste data'!H337,IFERROR(DATE(VALUE(LEFT('Paste data'!H337,4)),VALUE(MID('Paste data'!H337,6,2)),VALUE(MID('Paste data'!H337,9,2)))+VALUE(MID('Paste data'!H337,12,2))/24+VALUE(MID('Paste data'!H337,15,2))/1440,""))),2)),"")</f>
      </c>
      <c r="H337" s="11">
        <f>IFERROR(IF('Paste data'!J337="","",(IF(ISNUMBER('Paste data'!J337),'Paste data'!J337,IFERROR(DATE(VALUE(LEFT('Paste data'!J337,4)),VALUE(MID('Paste data'!J337,6,2)),VALUE(MID('Paste data'!J337,9,2)))+VALUE(MID('Paste data'!J337,12,2))/24+VALUE(MID('Paste data'!J337,15,2))/1440,"")))-WEEKDAY((IF(ISNUMBER('Paste data'!J337),'Paste data'!J337,IFERROR(DATE(VALUE(LEFT('Paste data'!J337,4)),VALUE(MID('Paste data'!J337,6,2)),VALUE(MID('Paste data'!J337,9,2)))+VALUE(MID('Paste data'!J337,12,2))/24+VALUE(MID('Paste data'!J337,15,2))/1440,""))),3)),"")</f>
      </c>
    </row>
    <row r="338" spans="1:8" x14ac:dyDescent="0.25">
      <c r="A338" s="11">
        <f>IF('Paste data'!A338="","",'Paste data'!A338)</f>
      </c>
      <c r="B338" s="4">
        <f>IF('Paste data'!A338="","",'Paste data'!F338)</f>
      </c>
      <c r="C338" s="4">
        <f>IF('Paste data'!A338="","",'Paste data'!G338)</f>
      </c>
      <c r="D338" s="4">
        <f>IF('Paste data'!A338="","",'Paste data'!D338)</f>
      </c>
      <c r="E338" s="12">
        <f>IFERROR(IF(OR('Paste data'!H338="",'Paste data'!I338=""),"",ROUND((IF(ISNUMBER('Paste data'!I338),'Paste data'!I338,IFERROR(DATE(VALUE(LEFT('Paste data'!I338,4)),VALUE(MID('Paste data'!I338,6,2)),VALUE(MID('Paste data'!I338,9,2)))+VALUE(MID('Paste data'!I338,12,2))/24+VALUE(MID('Paste data'!I338,15,2))/1440,"")))-(IF(ISNUMBER('Paste data'!H338),'Paste data'!H338,IFERROR(DATE(VALUE(LEFT('Paste data'!H338,4)),VALUE(MID('Paste data'!H338,6,2)),VALUE(MID('Paste data'!H338,9,2)))+VALUE(MID('Paste data'!H338,12,2))/24+VALUE(MID('Paste data'!H338,15,2))/1440,""))),2)),"")</f>
      </c>
      <c r="F338" s="12">
        <f>IFERROR(IF(OR('Paste data'!I338="",'Paste data'!J338=""),"",ROUND((IF(ISNUMBER('Paste data'!J338),'Paste data'!J338,IFERROR(DATE(VALUE(LEFT('Paste data'!J338,4)),VALUE(MID('Paste data'!J338,6,2)),VALUE(MID('Paste data'!J338,9,2)))+VALUE(MID('Paste data'!J338,12,2))/24+VALUE(MID('Paste data'!J338,15,2))/1440,"")))-(IF(ISNUMBER('Paste data'!I338),'Paste data'!I338,IFERROR(DATE(VALUE(LEFT('Paste data'!I338,4)),VALUE(MID('Paste data'!I338,6,2)),VALUE(MID('Paste data'!I338,9,2)))+VALUE(MID('Paste data'!I338,12,2))/24+VALUE(MID('Paste data'!I338,15,2))/1440,""))),2)),"")</f>
      </c>
      <c r="G338" s="12">
        <f>IFERROR(IF(OR('Paste data'!H338="",'Paste data'!J338=""),"",ROUND((IF(ISNUMBER('Paste data'!J338),'Paste data'!J338,IFERROR(DATE(VALUE(LEFT('Paste data'!J338,4)),VALUE(MID('Paste data'!J338,6,2)),VALUE(MID('Paste data'!J338,9,2)))+VALUE(MID('Paste data'!J338,12,2))/24+VALUE(MID('Paste data'!J338,15,2))/1440,"")))-(IF(ISNUMBER('Paste data'!H338),'Paste data'!H338,IFERROR(DATE(VALUE(LEFT('Paste data'!H338,4)),VALUE(MID('Paste data'!H338,6,2)),VALUE(MID('Paste data'!H338,9,2)))+VALUE(MID('Paste data'!H338,12,2))/24+VALUE(MID('Paste data'!H338,15,2))/1440,""))),2)),"")</f>
      </c>
      <c r="H338" s="11">
        <f>IFERROR(IF('Paste data'!J338="","",(IF(ISNUMBER('Paste data'!J338),'Paste data'!J338,IFERROR(DATE(VALUE(LEFT('Paste data'!J338,4)),VALUE(MID('Paste data'!J338,6,2)),VALUE(MID('Paste data'!J338,9,2)))+VALUE(MID('Paste data'!J338,12,2))/24+VALUE(MID('Paste data'!J338,15,2))/1440,"")))-WEEKDAY((IF(ISNUMBER('Paste data'!J338),'Paste data'!J338,IFERROR(DATE(VALUE(LEFT('Paste data'!J338,4)),VALUE(MID('Paste data'!J338,6,2)),VALUE(MID('Paste data'!J338,9,2)))+VALUE(MID('Paste data'!J338,12,2))/24+VALUE(MID('Paste data'!J338,15,2))/1440,""))),3)),"")</f>
      </c>
    </row>
    <row r="339" spans="1:8" x14ac:dyDescent="0.25">
      <c r="A339" s="11">
        <f>IF('Paste data'!A339="","",'Paste data'!A339)</f>
      </c>
      <c r="B339" s="4">
        <f>IF('Paste data'!A339="","",'Paste data'!F339)</f>
      </c>
      <c r="C339" s="4">
        <f>IF('Paste data'!A339="","",'Paste data'!G339)</f>
      </c>
      <c r="D339" s="4">
        <f>IF('Paste data'!A339="","",'Paste data'!D339)</f>
      </c>
      <c r="E339" s="12">
        <f>IFERROR(IF(OR('Paste data'!H339="",'Paste data'!I339=""),"",ROUND((IF(ISNUMBER('Paste data'!I339),'Paste data'!I339,IFERROR(DATE(VALUE(LEFT('Paste data'!I339,4)),VALUE(MID('Paste data'!I339,6,2)),VALUE(MID('Paste data'!I339,9,2)))+VALUE(MID('Paste data'!I339,12,2))/24+VALUE(MID('Paste data'!I339,15,2))/1440,"")))-(IF(ISNUMBER('Paste data'!H339),'Paste data'!H339,IFERROR(DATE(VALUE(LEFT('Paste data'!H339,4)),VALUE(MID('Paste data'!H339,6,2)),VALUE(MID('Paste data'!H339,9,2)))+VALUE(MID('Paste data'!H339,12,2))/24+VALUE(MID('Paste data'!H339,15,2))/1440,""))),2)),"")</f>
      </c>
      <c r="F339" s="12">
        <f>IFERROR(IF(OR('Paste data'!I339="",'Paste data'!J339=""),"",ROUND((IF(ISNUMBER('Paste data'!J339),'Paste data'!J339,IFERROR(DATE(VALUE(LEFT('Paste data'!J339,4)),VALUE(MID('Paste data'!J339,6,2)),VALUE(MID('Paste data'!J339,9,2)))+VALUE(MID('Paste data'!J339,12,2))/24+VALUE(MID('Paste data'!J339,15,2))/1440,"")))-(IF(ISNUMBER('Paste data'!I339),'Paste data'!I339,IFERROR(DATE(VALUE(LEFT('Paste data'!I339,4)),VALUE(MID('Paste data'!I339,6,2)),VALUE(MID('Paste data'!I339,9,2)))+VALUE(MID('Paste data'!I339,12,2))/24+VALUE(MID('Paste data'!I339,15,2))/1440,""))),2)),"")</f>
      </c>
      <c r="G339" s="12">
        <f>IFERROR(IF(OR('Paste data'!H339="",'Paste data'!J339=""),"",ROUND((IF(ISNUMBER('Paste data'!J339),'Paste data'!J339,IFERROR(DATE(VALUE(LEFT('Paste data'!J339,4)),VALUE(MID('Paste data'!J339,6,2)),VALUE(MID('Paste data'!J339,9,2)))+VALUE(MID('Paste data'!J339,12,2))/24+VALUE(MID('Paste data'!J339,15,2))/1440,"")))-(IF(ISNUMBER('Paste data'!H339),'Paste data'!H339,IFERROR(DATE(VALUE(LEFT('Paste data'!H339,4)),VALUE(MID('Paste data'!H339,6,2)),VALUE(MID('Paste data'!H339,9,2)))+VALUE(MID('Paste data'!H339,12,2))/24+VALUE(MID('Paste data'!H339,15,2))/1440,""))),2)),"")</f>
      </c>
      <c r="H339" s="11">
        <f>IFERROR(IF('Paste data'!J339="","",(IF(ISNUMBER('Paste data'!J339),'Paste data'!J339,IFERROR(DATE(VALUE(LEFT('Paste data'!J339,4)),VALUE(MID('Paste data'!J339,6,2)),VALUE(MID('Paste data'!J339,9,2)))+VALUE(MID('Paste data'!J339,12,2))/24+VALUE(MID('Paste data'!J339,15,2))/1440,"")))-WEEKDAY((IF(ISNUMBER('Paste data'!J339),'Paste data'!J339,IFERROR(DATE(VALUE(LEFT('Paste data'!J339,4)),VALUE(MID('Paste data'!J339,6,2)),VALUE(MID('Paste data'!J339,9,2)))+VALUE(MID('Paste data'!J339,12,2))/24+VALUE(MID('Paste data'!J339,15,2))/1440,""))),3)),"")</f>
      </c>
    </row>
    <row r="340" spans="1:8" x14ac:dyDescent="0.25">
      <c r="A340" s="11">
        <f>IF('Paste data'!A340="","",'Paste data'!A340)</f>
      </c>
      <c r="B340" s="4">
        <f>IF('Paste data'!A340="","",'Paste data'!F340)</f>
      </c>
      <c r="C340" s="4">
        <f>IF('Paste data'!A340="","",'Paste data'!G340)</f>
      </c>
      <c r="D340" s="4">
        <f>IF('Paste data'!A340="","",'Paste data'!D340)</f>
      </c>
      <c r="E340" s="12">
        <f>IFERROR(IF(OR('Paste data'!H340="",'Paste data'!I340=""),"",ROUND((IF(ISNUMBER('Paste data'!I340),'Paste data'!I340,IFERROR(DATE(VALUE(LEFT('Paste data'!I340,4)),VALUE(MID('Paste data'!I340,6,2)),VALUE(MID('Paste data'!I340,9,2)))+VALUE(MID('Paste data'!I340,12,2))/24+VALUE(MID('Paste data'!I340,15,2))/1440,"")))-(IF(ISNUMBER('Paste data'!H340),'Paste data'!H340,IFERROR(DATE(VALUE(LEFT('Paste data'!H340,4)),VALUE(MID('Paste data'!H340,6,2)),VALUE(MID('Paste data'!H340,9,2)))+VALUE(MID('Paste data'!H340,12,2))/24+VALUE(MID('Paste data'!H340,15,2))/1440,""))),2)),"")</f>
      </c>
      <c r="F340" s="12">
        <f>IFERROR(IF(OR('Paste data'!I340="",'Paste data'!J340=""),"",ROUND((IF(ISNUMBER('Paste data'!J340),'Paste data'!J340,IFERROR(DATE(VALUE(LEFT('Paste data'!J340,4)),VALUE(MID('Paste data'!J340,6,2)),VALUE(MID('Paste data'!J340,9,2)))+VALUE(MID('Paste data'!J340,12,2))/24+VALUE(MID('Paste data'!J340,15,2))/1440,"")))-(IF(ISNUMBER('Paste data'!I340),'Paste data'!I340,IFERROR(DATE(VALUE(LEFT('Paste data'!I340,4)),VALUE(MID('Paste data'!I340,6,2)),VALUE(MID('Paste data'!I340,9,2)))+VALUE(MID('Paste data'!I340,12,2))/24+VALUE(MID('Paste data'!I340,15,2))/1440,""))),2)),"")</f>
      </c>
      <c r="G340" s="12">
        <f>IFERROR(IF(OR('Paste data'!H340="",'Paste data'!J340=""),"",ROUND((IF(ISNUMBER('Paste data'!J340),'Paste data'!J340,IFERROR(DATE(VALUE(LEFT('Paste data'!J340,4)),VALUE(MID('Paste data'!J340,6,2)),VALUE(MID('Paste data'!J340,9,2)))+VALUE(MID('Paste data'!J340,12,2))/24+VALUE(MID('Paste data'!J340,15,2))/1440,"")))-(IF(ISNUMBER('Paste data'!H340),'Paste data'!H340,IFERROR(DATE(VALUE(LEFT('Paste data'!H340,4)),VALUE(MID('Paste data'!H340,6,2)),VALUE(MID('Paste data'!H340,9,2)))+VALUE(MID('Paste data'!H340,12,2))/24+VALUE(MID('Paste data'!H340,15,2))/1440,""))),2)),"")</f>
      </c>
      <c r="H340" s="11">
        <f>IFERROR(IF('Paste data'!J340="","",(IF(ISNUMBER('Paste data'!J340),'Paste data'!J340,IFERROR(DATE(VALUE(LEFT('Paste data'!J340,4)),VALUE(MID('Paste data'!J340,6,2)),VALUE(MID('Paste data'!J340,9,2)))+VALUE(MID('Paste data'!J340,12,2))/24+VALUE(MID('Paste data'!J340,15,2))/1440,"")))-WEEKDAY((IF(ISNUMBER('Paste data'!J340),'Paste data'!J340,IFERROR(DATE(VALUE(LEFT('Paste data'!J340,4)),VALUE(MID('Paste data'!J340,6,2)),VALUE(MID('Paste data'!J340,9,2)))+VALUE(MID('Paste data'!J340,12,2))/24+VALUE(MID('Paste data'!J340,15,2))/1440,""))),3)),"")</f>
      </c>
    </row>
    <row r="341" spans="1:8" x14ac:dyDescent="0.25">
      <c r="A341" s="11">
        <f>IF('Paste data'!A341="","",'Paste data'!A341)</f>
      </c>
      <c r="B341" s="4">
        <f>IF('Paste data'!A341="","",'Paste data'!F341)</f>
      </c>
      <c r="C341" s="4">
        <f>IF('Paste data'!A341="","",'Paste data'!G341)</f>
      </c>
      <c r="D341" s="4">
        <f>IF('Paste data'!A341="","",'Paste data'!D341)</f>
      </c>
      <c r="E341" s="12">
        <f>IFERROR(IF(OR('Paste data'!H341="",'Paste data'!I341=""),"",ROUND((IF(ISNUMBER('Paste data'!I341),'Paste data'!I341,IFERROR(DATE(VALUE(LEFT('Paste data'!I341,4)),VALUE(MID('Paste data'!I341,6,2)),VALUE(MID('Paste data'!I341,9,2)))+VALUE(MID('Paste data'!I341,12,2))/24+VALUE(MID('Paste data'!I341,15,2))/1440,"")))-(IF(ISNUMBER('Paste data'!H341),'Paste data'!H341,IFERROR(DATE(VALUE(LEFT('Paste data'!H341,4)),VALUE(MID('Paste data'!H341,6,2)),VALUE(MID('Paste data'!H341,9,2)))+VALUE(MID('Paste data'!H341,12,2))/24+VALUE(MID('Paste data'!H341,15,2))/1440,""))),2)),"")</f>
      </c>
      <c r="F341" s="12">
        <f>IFERROR(IF(OR('Paste data'!I341="",'Paste data'!J341=""),"",ROUND((IF(ISNUMBER('Paste data'!J341),'Paste data'!J341,IFERROR(DATE(VALUE(LEFT('Paste data'!J341,4)),VALUE(MID('Paste data'!J341,6,2)),VALUE(MID('Paste data'!J341,9,2)))+VALUE(MID('Paste data'!J341,12,2))/24+VALUE(MID('Paste data'!J341,15,2))/1440,"")))-(IF(ISNUMBER('Paste data'!I341),'Paste data'!I341,IFERROR(DATE(VALUE(LEFT('Paste data'!I341,4)),VALUE(MID('Paste data'!I341,6,2)),VALUE(MID('Paste data'!I341,9,2)))+VALUE(MID('Paste data'!I341,12,2))/24+VALUE(MID('Paste data'!I341,15,2))/1440,""))),2)),"")</f>
      </c>
      <c r="G341" s="12">
        <f>IFERROR(IF(OR('Paste data'!H341="",'Paste data'!J341=""),"",ROUND((IF(ISNUMBER('Paste data'!J341),'Paste data'!J341,IFERROR(DATE(VALUE(LEFT('Paste data'!J341,4)),VALUE(MID('Paste data'!J341,6,2)),VALUE(MID('Paste data'!J341,9,2)))+VALUE(MID('Paste data'!J341,12,2))/24+VALUE(MID('Paste data'!J341,15,2))/1440,"")))-(IF(ISNUMBER('Paste data'!H341),'Paste data'!H341,IFERROR(DATE(VALUE(LEFT('Paste data'!H341,4)),VALUE(MID('Paste data'!H341,6,2)),VALUE(MID('Paste data'!H341,9,2)))+VALUE(MID('Paste data'!H341,12,2))/24+VALUE(MID('Paste data'!H341,15,2))/1440,""))),2)),"")</f>
      </c>
      <c r="H341" s="11">
        <f>IFERROR(IF('Paste data'!J341="","",(IF(ISNUMBER('Paste data'!J341),'Paste data'!J341,IFERROR(DATE(VALUE(LEFT('Paste data'!J341,4)),VALUE(MID('Paste data'!J341,6,2)),VALUE(MID('Paste data'!J341,9,2)))+VALUE(MID('Paste data'!J341,12,2))/24+VALUE(MID('Paste data'!J341,15,2))/1440,"")))-WEEKDAY((IF(ISNUMBER('Paste data'!J341),'Paste data'!J341,IFERROR(DATE(VALUE(LEFT('Paste data'!J341,4)),VALUE(MID('Paste data'!J341,6,2)),VALUE(MID('Paste data'!J341,9,2)))+VALUE(MID('Paste data'!J341,12,2))/24+VALUE(MID('Paste data'!J341,15,2))/1440,""))),3)),"")</f>
      </c>
    </row>
    <row r="342" spans="1:8" x14ac:dyDescent="0.25">
      <c r="A342" s="11">
        <f>IF('Paste data'!A342="","",'Paste data'!A342)</f>
      </c>
      <c r="B342" s="4">
        <f>IF('Paste data'!A342="","",'Paste data'!F342)</f>
      </c>
      <c r="C342" s="4">
        <f>IF('Paste data'!A342="","",'Paste data'!G342)</f>
      </c>
      <c r="D342" s="4">
        <f>IF('Paste data'!A342="","",'Paste data'!D342)</f>
      </c>
      <c r="E342" s="12">
        <f>IFERROR(IF(OR('Paste data'!H342="",'Paste data'!I342=""),"",ROUND((IF(ISNUMBER('Paste data'!I342),'Paste data'!I342,IFERROR(DATE(VALUE(LEFT('Paste data'!I342,4)),VALUE(MID('Paste data'!I342,6,2)),VALUE(MID('Paste data'!I342,9,2)))+VALUE(MID('Paste data'!I342,12,2))/24+VALUE(MID('Paste data'!I342,15,2))/1440,"")))-(IF(ISNUMBER('Paste data'!H342),'Paste data'!H342,IFERROR(DATE(VALUE(LEFT('Paste data'!H342,4)),VALUE(MID('Paste data'!H342,6,2)),VALUE(MID('Paste data'!H342,9,2)))+VALUE(MID('Paste data'!H342,12,2))/24+VALUE(MID('Paste data'!H342,15,2))/1440,""))),2)),"")</f>
      </c>
      <c r="F342" s="12">
        <f>IFERROR(IF(OR('Paste data'!I342="",'Paste data'!J342=""),"",ROUND((IF(ISNUMBER('Paste data'!J342),'Paste data'!J342,IFERROR(DATE(VALUE(LEFT('Paste data'!J342,4)),VALUE(MID('Paste data'!J342,6,2)),VALUE(MID('Paste data'!J342,9,2)))+VALUE(MID('Paste data'!J342,12,2))/24+VALUE(MID('Paste data'!J342,15,2))/1440,"")))-(IF(ISNUMBER('Paste data'!I342),'Paste data'!I342,IFERROR(DATE(VALUE(LEFT('Paste data'!I342,4)),VALUE(MID('Paste data'!I342,6,2)),VALUE(MID('Paste data'!I342,9,2)))+VALUE(MID('Paste data'!I342,12,2))/24+VALUE(MID('Paste data'!I342,15,2))/1440,""))),2)),"")</f>
      </c>
      <c r="G342" s="12">
        <f>IFERROR(IF(OR('Paste data'!H342="",'Paste data'!J342=""),"",ROUND((IF(ISNUMBER('Paste data'!J342),'Paste data'!J342,IFERROR(DATE(VALUE(LEFT('Paste data'!J342,4)),VALUE(MID('Paste data'!J342,6,2)),VALUE(MID('Paste data'!J342,9,2)))+VALUE(MID('Paste data'!J342,12,2))/24+VALUE(MID('Paste data'!J342,15,2))/1440,"")))-(IF(ISNUMBER('Paste data'!H342),'Paste data'!H342,IFERROR(DATE(VALUE(LEFT('Paste data'!H342,4)),VALUE(MID('Paste data'!H342,6,2)),VALUE(MID('Paste data'!H342,9,2)))+VALUE(MID('Paste data'!H342,12,2))/24+VALUE(MID('Paste data'!H342,15,2))/1440,""))),2)),"")</f>
      </c>
      <c r="H342" s="11">
        <f>IFERROR(IF('Paste data'!J342="","",(IF(ISNUMBER('Paste data'!J342),'Paste data'!J342,IFERROR(DATE(VALUE(LEFT('Paste data'!J342,4)),VALUE(MID('Paste data'!J342,6,2)),VALUE(MID('Paste data'!J342,9,2)))+VALUE(MID('Paste data'!J342,12,2))/24+VALUE(MID('Paste data'!J342,15,2))/1440,"")))-WEEKDAY((IF(ISNUMBER('Paste data'!J342),'Paste data'!J342,IFERROR(DATE(VALUE(LEFT('Paste data'!J342,4)),VALUE(MID('Paste data'!J342,6,2)),VALUE(MID('Paste data'!J342,9,2)))+VALUE(MID('Paste data'!J342,12,2))/24+VALUE(MID('Paste data'!J342,15,2))/1440,""))),3)),"")</f>
      </c>
    </row>
    <row r="343" spans="1:8" x14ac:dyDescent="0.25">
      <c r="A343" s="11">
        <f>IF('Paste data'!A343="","",'Paste data'!A343)</f>
      </c>
      <c r="B343" s="4">
        <f>IF('Paste data'!A343="","",'Paste data'!F343)</f>
      </c>
      <c r="C343" s="4">
        <f>IF('Paste data'!A343="","",'Paste data'!G343)</f>
      </c>
      <c r="D343" s="4">
        <f>IF('Paste data'!A343="","",'Paste data'!D343)</f>
      </c>
      <c r="E343" s="12">
        <f>IFERROR(IF(OR('Paste data'!H343="",'Paste data'!I343=""),"",ROUND((IF(ISNUMBER('Paste data'!I343),'Paste data'!I343,IFERROR(DATE(VALUE(LEFT('Paste data'!I343,4)),VALUE(MID('Paste data'!I343,6,2)),VALUE(MID('Paste data'!I343,9,2)))+VALUE(MID('Paste data'!I343,12,2))/24+VALUE(MID('Paste data'!I343,15,2))/1440,"")))-(IF(ISNUMBER('Paste data'!H343),'Paste data'!H343,IFERROR(DATE(VALUE(LEFT('Paste data'!H343,4)),VALUE(MID('Paste data'!H343,6,2)),VALUE(MID('Paste data'!H343,9,2)))+VALUE(MID('Paste data'!H343,12,2))/24+VALUE(MID('Paste data'!H343,15,2))/1440,""))),2)),"")</f>
      </c>
      <c r="F343" s="12">
        <f>IFERROR(IF(OR('Paste data'!I343="",'Paste data'!J343=""),"",ROUND((IF(ISNUMBER('Paste data'!J343),'Paste data'!J343,IFERROR(DATE(VALUE(LEFT('Paste data'!J343,4)),VALUE(MID('Paste data'!J343,6,2)),VALUE(MID('Paste data'!J343,9,2)))+VALUE(MID('Paste data'!J343,12,2))/24+VALUE(MID('Paste data'!J343,15,2))/1440,"")))-(IF(ISNUMBER('Paste data'!I343),'Paste data'!I343,IFERROR(DATE(VALUE(LEFT('Paste data'!I343,4)),VALUE(MID('Paste data'!I343,6,2)),VALUE(MID('Paste data'!I343,9,2)))+VALUE(MID('Paste data'!I343,12,2))/24+VALUE(MID('Paste data'!I343,15,2))/1440,""))),2)),"")</f>
      </c>
      <c r="G343" s="12">
        <f>IFERROR(IF(OR('Paste data'!H343="",'Paste data'!J343=""),"",ROUND((IF(ISNUMBER('Paste data'!J343),'Paste data'!J343,IFERROR(DATE(VALUE(LEFT('Paste data'!J343,4)),VALUE(MID('Paste data'!J343,6,2)),VALUE(MID('Paste data'!J343,9,2)))+VALUE(MID('Paste data'!J343,12,2))/24+VALUE(MID('Paste data'!J343,15,2))/1440,"")))-(IF(ISNUMBER('Paste data'!H343),'Paste data'!H343,IFERROR(DATE(VALUE(LEFT('Paste data'!H343,4)),VALUE(MID('Paste data'!H343,6,2)),VALUE(MID('Paste data'!H343,9,2)))+VALUE(MID('Paste data'!H343,12,2))/24+VALUE(MID('Paste data'!H343,15,2))/1440,""))),2)),"")</f>
      </c>
      <c r="H343" s="11">
        <f>IFERROR(IF('Paste data'!J343="","",(IF(ISNUMBER('Paste data'!J343),'Paste data'!J343,IFERROR(DATE(VALUE(LEFT('Paste data'!J343,4)),VALUE(MID('Paste data'!J343,6,2)),VALUE(MID('Paste data'!J343,9,2)))+VALUE(MID('Paste data'!J343,12,2))/24+VALUE(MID('Paste data'!J343,15,2))/1440,"")))-WEEKDAY((IF(ISNUMBER('Paste data'!J343),'Paste data'!J343,IFERROR(DATE(VALUE(LEFT('Paste data'!J343,4)),VALUE(MID('Paste data'!J343,6,2)),VALUE(MID('Paste data'!J343,9,2)))+VALUE(MID('Paste data'!J343,12,2))/24+VALUE(MID('Paste data'!J343,15,2))/1440,""))),3)),"")</f>
      </c>
    </row>
    <row r="344" spans="1:8" x14ac:dyDescent="0.25">
      <c r="A344" s="11">
        <f>IF('Paste data'!A344="","",'Paste data'!A344)</f>
      </c>
      <c r="B344" s="4">
        <f>IF('Paste data'!A344="","",'Paste data'!F344)</f>
      </c>
      <c r="C344" s="4">
        <f>IF('Paste data'!A344="","",'Paste data'!G344)</f>
      </c>
      <c r="D344" s="4">
        <f>IF('Paste data'!A344="","",'Paste data'!D344)</f>
      </c>
      <c r="E344" s="12">
        <f>IFERROR(IF(OR('Paste data'!H344="",'Paste data'!I344=""),"",ROUND((IF(ISNUMBER('Paste data'!I344),'Paste data'!I344,IFERROR(DATE(VALUE(LEFT('Paste data'!I344,4)),VALUE(MID('Paste data'!I344,6,2)),VALUE(MID('Paste data'!I344,9,2)))+VALUE(MID('Paste data'!I344,12,2))/24+VALUE(MID('Paste data'!I344,15,2))/1440,"")))-(IF(ISNUMBER('Paste data'!H344),'Paste data'!H344,IFERROR(DATE(VALUE(LEFT('Paste data'!H344,4)),VALUE(MID('Paste data'!H344,6,2)),VALUE(MID('Paste data'!H344,9,2)))+VALUE(MID('Paste data'!H344,12,2))/24+VALUE(MID('Paste data'!H344,15,2))/1440,""))),2)),"")</f>
      </c>
      <c r="F344" s="12">
        <f>IFERROR(IF(OR('Paste data'!I344="",'Paste data'!J344=""),"",ROUND((IF(ISNUMBER('Paste data'!J344),'Paste data'!J344,IFERROR(DATE(VALUE(LEFT('Paste data'!J344,4)),VALUE(MID('Paste data'!J344,6,2)),VALUE(MID('Paste data'!J344,9,2)))+VALUE(MID('Paste data'!J344,12,2))/24+VALUE(MID('Paste data'!J344,15,2))/1440,"")))-(IF(ISNUMBER('Paste data'!I344),'Paste data'!I344,IFERROR(DATE(VALUE(LEFT('Paste data'!I344,4)),VALUE(MID('Paste data'!I344,6,2)),VALUE(MID('Paste data'!I344,9,2)))+VALUE(MID('Paste data'!I344,12,2))/24+VALUE(MID('Paste data'!I344,15,2))/1440,""))),2)),"")</f>
      </c>
      <c r="G344" s="12">
        <f>IFERROR(IF(OR('Paste data'!H344="",'Paste data'!J344=""),"",ROUND((IF(ISNUMBER('Paste data'!J344),'Paste data'!J344,IFERROR(DATE(VALUE(LEFT('Paste data'!J344,4)),VALUE(MID('Paste data'!J344,6,2)),VALUE(MID('Paste data'!J344,9,2)))+VALUE(MID('Paste data'!J344,12,2))/24+VALUE(MID('Paste data'!J344,15,2))/1440,"")))-(IF(ISNUMBER('Paste data'!H344),'Paste data'!H344,IFERROR(DATE(VALUE(LEFT('Paste data'!H344,4)),VALUE(MID('Paste data'!H344,6,2)),VALUE(MID('Paste data'!H344,9,2)))+VALUE(MID('Paste data'!H344,12,2))/24+VALUE(MID('Paste data'!H344,15,2))/1440,""))),2)),"")</f>
      </c>
      <c r="H344" s="11">
        <f>IFERROR(IF('Paste data'!J344="","",(IF(ISNUMBER('Paste data'!J344),'Paste data'!J344,IFERROR(DATE(VALUE(LEFT('Paste data'!J344,4)),VALUE(MID('Paste data'!J344,6,2)),VALUE(MID('Paste data'!J344,9,2)))+VALUE(MID('Paste data'!J344,12,2))/24+VALUE(MID('Paste data'!J344,15,2))/1440,"")))-WEEKDAY((IF(ISNUMBER('Paste data'!J344),'Paste data'!J344,IFERROR(DATE(VALUE(LEFT('Paste data'!J344,4)),VALUE(MID('Paste data'!J344,6,2)),VALUE(MID('Paste data'!J344,9,2)))+VALUE(MID('Paste data'!J344,12,2))/24+VALUE(MID('Paste data'!J344,15,2))/1440,""))),3)),"")</f>
      </c>
    </row>
    <row r="345" spans="1:8" x14ac:dyDescent="0.25">
      <c r="A345" s="11">
        <f>IF('Paste data'!A345="","",'Paste data'!A345)</f>
      </c>
      <c r="B345" s="4">
        <f>IF('Paste data'!A345="","",'Paste data'!F345)</f>
      </c>
      <c r="C345" s="4">
        <f>IF('Paste data'!A345="","",'Paste data'!G345)</f>
      </c>
      <c r="D345" s="4">
        <f>IF('Paste data'!A345="","",'Paste data'!D345)</f>
      </c>
      <c r="E345" s="12">
        <f>IFERROR(IF(OR('Paste data'!H345="",'Paste data'!I345=""),"",ROUND((IF(ISNUMBER('Paste data'!I345),'Paste data'!I345,IFERROR(DATE(VALUE(LEFT('Paste data'!I345,4)),VALUE(MID('Paste data'!I345,6,2)),VALUE(MID('Paste data'!I345,9,2)))+VALUE(MID('Paste data'!I345,12,2))/24+VALUE(MID('Paste data'!I345,15,2))/1440,"")))-(IF(ISNUMBER('Paste data'!H345),'Paste data'!H345,IFERROR(DATE(VALUE(LEFT('Paste data'!H345,4)),VALUE(MID('Paste data'!H345,6,2)),VALUE(MID('Paste data'!H345,9,2)))+VALUE(MID('Paste data'!H345,12,2))/24+VALUE(MID('Paste data'!H345,15,2))/1440,""))),2)),"")</f>
      </c>
      <c r="F345" s="12">
        <f>IFERROR(IF(OR('Paste data'!I345="",'Paste data'!J345=""),"",ROUND((IF(ISNUMBER('Paste data'!J345),'Paste data'!J345,IFERROR(DATE(VALUE(LEFT('Paste data'!J345,4)),VALUE(MID('Paste data'!J345,6,2)),VALUE(MID('Paste data'!J345,9,2)))+VALUE(MID('Paste data'!J345,12,2))/24+VALUE(MID('Paste data'!J345,15,2))/1440,"")))-(IF(ISNUMBER('Paste data'!I345),'Paste data'!I345,IFERROR(DATE(VALUE(LEFT('Paste data'!I345,4)),VALUE(MID('Paste data'!I345,6,2)),VALUE(MID('Paste data'!I345,9,2)))+VALUE(MID('Paste data'!I345,12,2))/24+VALUE(MID('Paste data'!I345,15,2))/1440,""))),2)),"")</f>
      </c>
      <c r="G345" s="12">
        <f>IFERROR(IF(OR('Paste data'!H345="",'Paste data'!J345=""),"",ROUND((IF(ISNUMBER('Paste data'!J345),'Paste data'!J345,IFERROR(DATE(VALUE(LEFT('Paste data'!J345,4)),VALUE(MID('Paste data'!J345,6,2)),VALUE(MID('Paste data'!J345,9,2)))+VALUE(MID('Paste data'!J345,12,2))/24+VALUE(MID('Paste data'!J345,15,2))/1440,"")))-(IF(ISNUMBER('Paste data'!H345),'Paste data'!H345,IFERROR(DATE(VALUE(LEFT('Paste data'!H345,4)),VALUE(MID('Paste data'!H345,6,2)),VALUE(MID('Paste data'!H345,9,2)))+VALUE(MID('Paste data'!H345,12,2))/24+VALUE(MID('Paste data'!H345,15,2))/1440,""))),2)),"")</f>
      </c>
      <c r="H345" s="11">
        <f>IFERROR(IF('Paste data'!J345="","",(IF(ISNUMBER('Paste data'!J345),'Paste data'!J345,IFERROR(DATE(VALUE(LEFT('Paste data'!J345,4)),VALUE(MID('Paste data'!J345,6,2)),VALUE(MID('Paste data'!J345,9,2)))+VALUE(MID('Paste data'!J345,12,2))/24+VALUE(MID('Paste data'!J345,15,2))/1440,"")))-WEEKDAY((IF(ISNUMBER('Paste data'!J345),'Paste data'!J345,IFERROR(DATE(VALUE(LEFT('Paste data'!J345,4)),VALUE(MID('Paste data'!J345,6,2)),VALUE(MID('Paste data'!J345,9,2)))+VALUE(MID('Paste data'!J345,12,2))/24+VALUE(MID('Paste data'!J345,15,2))/1440,""))),3)),"")</f>
      </c>
    </row>
    <row r="346" spans="1:8" x14ac:dyDescent="0.25">
      <c r="A346" s="11">
        <f>IF('Paste data'!A346="","",'Paste data'!A346)</f>
      </c>
      <c r="B346" s="4">
        <f>IF('Paste data'!A346="","",'Paste data'!F346)</f>
      </c>
      <c r="C346" s="4">
        <f>IF('Paste data'!A346="","",'Paste data'!G346)</f>
      </c>
      <c r="D346" s="4">
        <f>IF('Paste data'!A346="","",'Paste data'!D346)</f>
      </c>
      <c r="E346" s="12">
        <f>IFERROR(IF(OR('Paste data'!H346="",'Paste data'!I346=""),"",ROUND((IF(ISNUMBER('Paste data'!I346),'Paste data'!I346,IFERROR(DATE(VALUE(LEFT('Paste data'!I346,4)),VALUE(MID('Paste data'!I346,6,2)),VALUE(MID('Paste data'!I346,9,2)))+VALUE(MID('Paste data'!I346,12,2))/24+VALUE(MID('Paste data'!I346,15,2))/1440,"")))-(IF(ISNUMBER('Paste data'!H346),'Paste data'!H346,IFERROR(DATE(VALUE(LEFT('Paste data'!H346,4)),VALUE(MID('Paste data'!H346,6,2)),VALUE(MID('Paste data'!H346,9,2)))+VALUE(MID('Paste data'!H346,12,2))/24+VALUE(MID('Paste data'!H346,15,2))/1440,""))),2)),"")</f>
      </c>
      <c r="F346" s="12">
        <f>IFERROR(IF(OR('Paste data'!I346="",'Paste data'!J346=""),"",ROUND((IF(ISNUMBER('Paste data'!J346),'Paste data'!J346,IFERROR(DATE(VALUE(LEFT('Paste data'!J346,4)),VALUE(MID('Paste data'!J346,6,2)),VALUE(MID('Paste data'!J346,9,2)))+VALUE(MID('Paste data'!J346,12,2))/24+VALUE(MID('Paste data'!J346,15,2))/1440,"")))-(IF(ISNUMBER('Paste data'!I346),'Paste data'!I346,IFERROR(DATE(VALUE(LEFT('Paste data'!I346,4)),VALUE(MID('Paste data'!I346,6,2)),VALUE(MID('Paste data'!I346,9,2)))+VALUE(MID('Paste data'!I346,12,2))/24+VALUE(MID('Paste data'!I346,15,2))/1440,""))),2)),"")</f>
      </c>
      <c r="G346" s="12">
        <f>IFERROR(IF(OR('Paste data'!H346="",'Paste data'!J346=""),"",ROUND((IF(ISNUMBER('Paste data'!J346),'Paste data'!J346,IFERROR(DATE(VALUE(LEFT('Paste data'!J346,4)),VALUE(MID('Paste data'!J346,6,2)),VALUE(MID('Paste data'!J346,9,2)))+VALUE(MID('Paste data'!J346,12,2))/24+VALUE(MID('Paste data'!J346,15,2))/1440,"")))-(IF(ISNUMBER('Paste data'!H346),'Paste data'!H346,IFERROR(DATE(VALUE(LEFT('Paste data'!H346,4)),VALUE(MID('Paste data'!H346,6,2)),VALUE(MID('Paste data'!H346,9,2)))+VALUE(MID('Paste data'!H346,12,2))/24+VALUE(MID('Paste data'!H346,15,2))/1440,""))),2)),"")</f>
      </c>
      <c r="H346" s="11">
        <f>IFERROR(IF('Paste data'!J346="","",(IF(ISNUMBER('Paste data'!J346),'Paste data'!J346,IFERROR(DATE(VALUE(LEFT('Paste data'!J346,4)),VALUE(MID('Paste data'!J346,6,2)),VALUE(MID('Paste data'!J346,9,2)))+VALUE(MID('Paste data'!J346,12,2))/24+VALUE(MID('Paste data'!J346,15,2))/1440,"")))-WEEKDAY((IF(ISNUMBER('Paste data'!J346),'Paste data'!J346,IFERROR(DATE(VALUE(LEFT('Paste data'!J346,4)),VALUE(MID('Paste data'!J346,6,2)),VALUE(MID('Paste data'!J346,9,2)))+VALUE(MID('Paste data'!J346,12,2))/24+VALUE(MID('Paste data'!J346,15,2))/1440,""))),3)),"")</f>
      </c>
    </row>
    <row r="347" spans="1:8" x14ac:dyDescent="0.25">
      <c r="A347" s="11">
        <f>IF('Paste data'!A347="","",'Paste data'!A347)</f>
      </c>
      <c r="B347" s="4">
        <f>IF('Paste data'!A347="","",'Paste data'!F347)</f>
      </c>
      <c r="C347" s="4">
        <f>IF('Paste data'!A347="","",'Paste data'!G347)</f>
      </c>
      <c r="D347" s="4">
        <f>IF('Paste data'!A347="","",'Paste data'!D347)</f>
      </c>
      <c r="E347" s="12">
        <f>IFERROR(IF(OR('Paste data'!H347="",'Paste data'!I347=""),"",ROUND((IF(ISNUMBER('Paste data'!I347),'Paste data'!I347,IFERROR(DATE(VALUE(LEFT('Paste data'!I347,4)),VALUE(MID('Paste data'!I347,6,2)),VALUE(MID('Paste data'!I347,9,2)))+VALUE(MID('Paste data'!I347,12,2))/24+VALUE(MID('Paste data'!I347,15,2))/1440,"")))-(IF(ISNUMBER('Paste data'!H347),'Paste data'!H347,IFERROR(DATE(VALUE(LEFT('Paste data'!H347,4)),VALUE(MID('Paste data'!H347,6,2)),VALUE(MID('Paste data'!H347,9,2)))+VALUE(MID('Paste data'!H347,12,2))/24+VALUE(MID('Paste data'!H347,15,2))/1440,""))),2)),"")</f>
      </c>
      <c r="F347" s="12">
        <f>IFERROR(IF(OR('Paste data'!I347="",'Paste data'!J347=""),"",ROUND((IF(ISNUMBER('Paste data'!J347),'Paste data'!J347,IFERROR(DATE(VALUE(LEFT('Paste data'!J347,4)),VALUE(MID('Paste data'!J347,6,2)),VALUE(MID('Paste data'!J347,9,2)))+VALUE(MID('Paste data'!J347,12,2))/24+VALUE(MID('Paste data'!J347,15,2))/1440,"")))-(IF(ISNUMBER('Paste data'!I347),'Paste data'!I347,IFERROR(DATE(VALUE(LEFT('Paste data'!I347,4)),VALUE(MID('Paste data'!I347,6,2)),VALUE(MID('Paste data'!I347,9,2)))+VALUE(MID('Paste data'!I347,12,2))/24+VALUE(MID('Paste data'!I347,15,2))/1440,""))),2)),"")</f>
      </c>
      <c r="G347" s="12">
        <f>IFERROR(IF(OR('Paste data'!H347="",'Paste data'!J347=""),"",ROUND((IF(ISNUMBER('Paste data'!J347),'Paste data'!J347,IFERROR(DATE(VALUE(LEFT('Paste data'!J347,4)),VALUE(MID('Paste data'!J347,6,2)),VALUE(MID('Paste data'!J347,9,2)))+VALUE(MID('Paste data'!J347,12,2))/24+VALUE(MID('Paste data'!J347,15,2))/1440,"")))-(IF(ISNUMBER('Paste data'!H347),'Paste data'!H347,IFERROR(DATE(VALUE(LEFT('Paste data'!H347,4)),VALUE(MID('Paste data'!H347,6,2)),VALUE(MID('Paste data'!H347,9,2)))+VALUE(MID('Paste data'!H347,12,2))/24+VALUE(MID('Paste data'!H347,15,2))/1440,""))),2)),"")</f>
      </c>
      <c r="H347" s="11">
        <f>IFERROR(IF('Paste data'!J347="","",(IF(ISNUMBER('Paste data'!J347),'Paste data'!J347,IFERROR(DATE(VALUE(LEFT('Paste data'!J347,4)),VALUE(MID('Paste data'!J347,6,2)),VALUE(MID('Paste data'!J347,9,2)))+VALUE(MID('Paste data'!J347,12,2))/24+VALUE(MID('Paste data'!J347,15,2))/1440,"")))-WEEKDAY((IF(ISNUMBER('Paste data'!J347),'Paste data'!J347,IFERROR(DATE(VALUE(LEFT('Paste data'!J347,4)),VALUE(MID('Paste data'!J347,6,2)),VALUE(MID('Paste data'!J347,9,2)))+VALUE(MID('Paste data'!J347,12,2))/24+VALUE(MID('Paste data'!J347,15,2))/1440,""))),3)),"")</f>
      </c>
    </row>
    <row r="348" spans="1:8" x14ac:dyDescent="0.25">
      <c r="A348" s="11">
        <f>IF('Paste data'!A348="","",'Paste data'!A348)</f>
      </c>
      <c r="B348" s="4">
        <f>IF('Paste data'!A348="","",'Paste data'!F348)</f>
      </c>
      <c r="C348" s="4">
        <f>IF('Paste data'!A348="","",'Paste data'!G348)</f>
      </c>
      <c r="D348" s="4">
        <f>IF('Paste data'!A348="","",'Paste data'!D348)</f>
      </c>
      <c r="E348" s="12">
        <f>IFERROR(IF(OR('Paste data'!H348="",'Paste data'!I348=""),"",ROUND((IF(ISNUMBER('Paste data'!I348),'Paste data'!I348,IFERROR(DATE(VALUE(LEFT('Paste data'!I348,4)),VALUE(MID('Paste data'!I348,6,2)),VALUE(MID('Paste data'!I348,9,2)))+VALUE(MID('Paste data'!I348,12,2))/24+VALUE(MID('Paste data'!I348,15,2))/1440,"")))-(IF(ISNUMBER('Paste data'!H348),'Paste data'!H348,IFERROR(DATE(VALUE(LEFT('Paste data'!H348,4)),VALUE(MID('Paste data'!H348,6,2)),VALUE(MID('Paste data'!H348,9,2)))+VALUE(MID('Paste data'!H348,12,2))/24+VALUE(MID('Paste data'!H348,15,2))/1440,""))),2)),"")</f>
      </c>
      <c r="F348" s="12">
        <f>IFERROR(IF(OR('Paste data'!I348="",'Paste data'!J348=""),"",ROUND((IF(ISNUMBER('Paste data'!J348),'Paste data'!J348,IFERROR(DATE(VALUE(LEFT('Paste data'!J348,4)),VALUE(MID('Paste data'!J348,6,2)),VALUE(MID('Paste data'!J348,9,2)))+VALUE(MID('Paste data'!J348,12,2))/24+VALUE(MID('Paste data'!J348,15,2))/1440,"")))-(IF(ISNUMBER('Paste data'!I348),'Paste data'!I348,IFERROR(DATE(VALUE(LEFT('Paste data'!I348,4)),VALUE(MID('Paste data'!I348,6,2)),VALUE(MID('Paste data'!I348,9,2)))+VALUE(MID('Paste data'!I348,12,2))/24+VALUE(MID('Paste data'!I348,15,2))/1440,""))),2)),"")</f>
      </c>
      <c r="G348" s="12">
        <f>IFERROR(IF(OR('Paste data'!H348="",'Paste data'!J348=""),"",ROUND((IF(ISNUMBER('Paste data'!J348),'Paste data'!J348,IFERROR(DATE(VALUE(LEFT('Paste data'!J348,4)),VALUE(MID('Paste data'!J348,6,2)),VALUE(MID('Paste data'!J348,9,2)))+VALUE(MID('Paste data'!J348,12,2))/24+VALUE(MID('Paste data'!J348,15,2))/1440,"")))-(IF(ISNUMBER('Paste data'!H348),'Paste data'!H348,IFERROR(DATE(VALUE(LEFT('Paste data'!H348,4)),VALUE(MID('Paste data'!H348,6,2)),VALUE(MID('Paste data'!H348,9,2)))+VALUE(MID('Paste data'!H348,12,2))/24+VALUE(MID('Paste data'!H348,15,2))/1440,""))),2)),"")</f>
      </c>
      <c r="H348" s="11">
        <f>IFERROR(IF('Paste data'!J348="","",(IF(ISNUMBER('Paste data'!J348),'Paste data'!J348,IFERROR(DATE(VALUE(LEFT('Paste data'!J348,4)),VALUE(MID('Paste data'!J348,6,2)),VALUE(MID('Paste data'!J348,9,2)))+VALUE(MID('Paste data'!J348,12,2))/24+VALUE(MID('Paste data'!J348,15,2))/1440,"")))-WEEKDAY((IF(ISNUMBER('Paste data'!J348),'Paste data'!J348,IFERROR(DATE(VALUE(LEFT('Paste data'!J348,4)),VALUE(MID('Paste data'!J348,6,2)),VALUE(MID('Paste data'!J348,9,2)))+VALUE(MID('Paste data'!J348,12,2))/24+VALUE(MID('Paste data'!J348,15,2))/1440,""))),3)),"")</f>
      </c>
    </row>
    <row r="349" spans="1:8" x14ac:dyDescent="0.25">
      <c r="A349" s="11">
        <f>IF('Paste data'!A349="","",'Paste data'!A349)</f>
      </c>
      <c r="B349" s="4">
        <f>IF('Paste data'!A349="","",'Paste data'!F349)</f>
      </c>
      <c r="C349" s="4">
        <f>IF('Paste data'!A349="","",'Paste data'!G349)</f>
      </c>
      <c r="D349" s="4">
        <f>IF('Paste data'!A349="","",'Paste data'!D349)</f>
      </c>
      <c r="E349" s="12">
        <f>IFERROR(IF(OR('Paste data'!H349="",'Paste data'!I349=""),"",ROUND((IF(ISNUMBER('Paste data'!I349),'Paste data'!I349,IFERROR(DATE(VALUE(LEFT('Paste data'!I349,4)),VALUE(MID('Paste data'!I349,6,2)),VALUE(MID('Paste data'!I349,9,2)))+VALUE(MID('Paste data'!I349,12,2))/24+VALUE(MID('Paste data'!I349,15,2))/1440,"")))-(IF(ISNUMBER('Paste data'!H349),'Paste data'!H349,IFERROR(DATE(VALUE(LEFT('Paste data'!H349,4)),VALUE(MID('Paste data'!H349,6,2)),VALUE(MID('Paste data'!H349,9,2)))+VALUE(MID('Paste data'!H349,12,2))/24+VALUE(MID('Paste data'!H349,15,2))/1440,""))),2)),"")</f>
      </c>
      <c r="F349" s="12">
        <f>IFERROR(IF(OR('Paste data'!I349="",'Paste data'!J349=""),"",ROUND((IF(ISNUMBER('Paste data'!J349),'Paste data'!J349,IFERROR(DATE(VALUE(LEFT('Paste data'!J349,4)),VALUE(MID('Paste data'!J349,6,2)),VALUE(MID('Paste data'!J349,9,2)))+VALUE(MID('Paste data'!J349,12,2))/24+VALUE(MID('Paste data'!J349,15,2))/1440,"")))-(IF(ISNUMBER('Paste data'!I349),'Paste data'!I349,IFERROR(DATE(VALUE(LEFT('Paste data'!I349,4)),VALUE(MID('Paste data'!I349,6,2)),VALUE(MID('Paste data'!I349,9,2)))+VALUE(MID('Paste data'!I349,12,2))/24+VALUE(MID('Paste data'!I349,15,2))/1440,""))),2)),"")</f>
      </c>
      <c r="G349" s="12">
        <f>IFERROR(IF(OR('Paste data'!H349="",'Paste data'!J349=""),"",ROUND((IF(ISNUMBER('Paste data'!J349),'Paste data'!J349,IFERROR(DATE(VALUE(LEFT('Paste data'!J349,4)),VALUE(MID('Paste data'!J349,6,2)),VALUE(MID('Paste data'!J349,9,2)))+VALUE(MID('Paste data'!J349,12,2))/24+VALUE(MID('Paste data'!J349,15,2))/1440,"")))-(IF(ISNUMBER('Paste data'!H349),'Paste data'!H349,IFERROR(DATE(VALUE(LEFT('Paste data'!H349,4)),VALUE(MID('Paste data'!H349,6,2)),VALUE(MID('Paste data'!H349,9,2)))+VALUE(MID('Paste data'!H349,12,2))/24+VALUE(MID('Paste data'!H349,15,2))/1440,""))),2)),"")</f>
      </c>
      <c r="H349" s="11">
        <f>IFERROR(IF('Paste data'!J349="","",(IF(ISNUMBER('Paste data'!J349),'Paste data'!J349,IFERROR(DATE(VALUE(LEFT('Paste data'!J349,4)),VALUE(MID('Paste data'!J349,6,2)),VALUE(MID('Paste data'!J349,9,2)))+VALUE(MID('Paste data'!J349,12,2))/24+VALUE(MID('Paste data'!J349,15,2))/1440,"")))-WEEKDAY((IF(ISNUMBER('Paste data'!J349),'Paste data'!J349,IFERROR(DATE(VALUE(LEFT('Paste data'!J349,4)),VALUE(MID('Paste data'!J349,6,2)),VALUE(MID('Paste data'!J349,9,2)))+VALUE(MID('Paste data'!J349,12,2))/24+VALUE(MID('Paste data'!J349,15,2))/1440,""))),3)),"")</f>
      </c>
    </row>
    <row r="350" spans="1:8" x14ac:dyDescent="0.25">
      <c r="A350" s="11">
        <f>IF('Paste data'!A350="","",'Paste data'!A350)</f>
      </c>
      <c r="B350" s="4">
        <f>IF('Paste data'!A350="","",'Paste data'!F350)</f>
      </c>
      <c r="C350" s="4">
        <f>IF('Paste data'!A350="","",'Paste data'!G350)</f>
      </c>
      <c r="D350" s="4">
        <f>IF('Paste data'!A350="","",'Paste data'!D350)</f>
      </c>
      <c r="E350" s="12">
        <f>IFERROR(IF(OR('Paste data'!H350="",'Paste data'!I350=""),"",ROUND((IF(ISNUMBER('Paste data'!I350),'Paste data'!I350,IFERROR(DATE(VALUE(LEFT('Paste data'!I350,4)),VALUE(MID('Paste data'!I350,6,2)),VALUE(MID('Paste data'!I350,9,2)))+VALUE(MID('Paste data'!I350,12,2))/24+VALUE(MID('Paste data'!I350,15,2))/1440,"")))-(IF(ISNUMBER('Paste data'!H350),'Paste data'!H350,IFERROR(DATE(VALUE(LEFT('Paste data'!H350,4)),VALUE(MID('Paste data'!H350,6,2)),VALUE(MID('Paste data'!H350,9,2)))+VALUE(MID('Paste data'!H350,12,2))/24+VALUE(MID('Paste data'!H350,15,2))/1440,""))),2)),"")</f>
      </c>
      <c r="F350" s="12">
        <f>IFERROR(IF(OR('Paste data'!I350="",'Paste data'!J350=""),"",ROUND((IF(ISNUMBER('Paste data'!J350),'Paste data'!J350,IFERROR(DATE(VALUE(LEFT('Paste data'!J350,4)),VALUE(MID('Paste data'!J350,6,2)),VALUE(MID('Paste data'!J350,9,2)))+VALUE(MID('Paste data'!J350,12,2))/24+VALUE(MID('Paste data'!J350,15,2))/1440,"")))-(IF(ISNUMBER('Paste data'!I350),'Paste data'!I350,IFERROR(DATE(VALUE(LEFT('Paste data'!I350,4)),VALUE(MID('Paste data'!I350,6,2)),VALUE(MID('Paste data'!I350,9,2)))+VALUE(MID('Paste data'!I350,12,2))/24+VALUE(MID('Paste data'!I350,15,2))/1440,""))),2)),"")</f>
      </c>
      <c r="G350" s="12">
        <f>IFERROR(IF(OR('Paste data'!H350="",'Paste data'!J350=""),"",ROUND((IF(ISNUMBER('Paste data'!J350),'Paste data'!J350,IFERROR(DATE(VALUE(LEFT('Paste data'!J350,4)),VALUE(MID('Paste data'!J350,6,2)),VALUE(MID('Paste data'!J350,9,2)))+VALUE(MID('Paste data'!J350,12,2))/24+VALUE(MID('Paste data'!J350,15,2))/1440,"")))-(IF(ISNUMBER('Paste data'!H350),'Paste data'!H350,IFERROR(DATE(VALUE(LEFT('Paste data'!H350,4)),VALUE(MID('Paste data'!H350,6,2)),VALUE(MID('Paste data'!H350,9,2)))+VALUE(MID('Paste data'!H350,12,2))/24+VALUE(MID('Paste data'!H350,15,2))/1440,""))),2)),"")</f>
      </c>
      <c r="H350" s="11">
        <f>IFERROR(IF('Paste data'!J350="","",(IF(ISNUMBER('Paste data'!J350),'Paste data'!J350,IFERROR(DATE(VALUE(LEFT('Paste data'!J350,4)),VALUE(MID('Paste data'!J350,6,2)),VALUE(MID('Paste data'!J350,9,2)))+VALUE(MID('Paste data'!J350,12,2))/24+VALUE(MID('Paste data'!J350,15,2))/1440,"")))-WEEKDAY((IF(ISNUMBER('Paste data'!J350),'Paste data'!J350,IFERROR(DATE(VALUE(LEFT('Paste data'!J350,4)),VALUE(MID('Paste data'!J350,6,2)),VALUE(MID('Paste data'!J350,9,2)))+VALUE(MID('Paste data'!J350,12,2))/24+VALUE(MID('Paste data'!J350,15,2))/1440,""))),3)),"")</f>
      </c>
    </row>
    <row r="351" spans="1:8" x14ac:dyDescent="0.25">
      <c r="A351" s="11">
        <f>IF('Paste data'!A351="","",'Paste data'!A351)</f>
      </c>
      <c r="B351" s="4">
        <f>IF('Paste data'!A351="","",'Paste data'!F351)</f>
      </c>
      <c r="C351" s="4">
        <f>IF('Paste data'!A351="","",'Paste data'!G351)</f>
      </c>
      <c r="D351" s="4">
        <f>IF('Paste data'!A351="","",'Paste data'!D351)</f>
      </c>
      <c r="E351" s="12">
        <f>IFERROR(IF(OR('Paste data'!H351="",'Paste data'!I351=""),"",ROUND((IF(ISNUMBER('Paste data'!I351),'Paste data'!I351,IFERROR(DATE(VALUE(LEFT('Paste data'!I351,4)),VALUE(MID('Paste data'!I351,6,2)),VALUE(MID('Paste data'!I351,9,2)))+VALUE(MID('Paste data'!I351,12,2))/24+VALUE(MID('Paste data'!I351,15,2))/1440,"")))-(IF(ISNUMBER('Paste data'!H351),'Paste data'!H351,IFERROR(DATE(VALUE(LEFT('Paste data'!H351,4)),VALUE(MID('Paste data'!H351,6,2)),VALUE(MID('Paste data'!H351,9,2)))+VALUE(MID('Paste data'!H351,12,2))/24+VALUE(MID('Paste data'!H351,15,2))/1440,""))),2)),"")</f>
      </c>
      <c r="F351" s="12">
        <f>IFERROR(IF(OR('Paste data'!I351="",'Paste data'!J351=""),"",ROUND((IF(ISNUMBER('Paste data'!J351),'Paste data'!J351,IFERROR(DATE(VALUE(LEFT('Paste data'!J351,4)),VALUE(MID('Paste data'!J351,6,2)),VALUE(MID('Paste data'!J351,9,2)))+VALUE(MID('Paste data'!J351,12,2))/24+VALUE(MID('Paste data'!J351,15,2))/1440,"")))-(IF(ISNUMBER('Paste data'!I351),'Paste data'!I351,IFERROR(DATE(VALUE(LEFT('Paste data'!I351,4)),VALUE(MID('Paste data'!I351,6,2)),VALUE(MID('Paste data'!I351,9,2)))+VALUE(MID('Paste data'!I351,12,2))/24+VALUE(MID('Paste data'!I351,15,2))/1440,""))),2)),"")</f>
      </c>
      <c r="G351" s="12">
        <f>IFERROR(IF(OR('Paste data'!H351="",'Paste data'!J351=""),"",ROUND((IF(ISNUMBER('Paste data'!J351),'Paste data'!J351,IFERROR(DATE(VALUE(LEFT('Paste data'!J351,4)),VALUE(MID('Paste data'!J351,6,2)),VALUE(MID('Paste data'!J351,9,2)))+VALUE(MID('Paste data'!J351,12,2))/24+VALUE(MID('Paste data'!J351,15,2))/1440,"")))-(IF(ISNUMBER('Paste data'!H351),'Paste data'!H351,IFERROR(DATE(VALUE(LEFT('Paste data'!H351,4)),VALUE(MID('Paste data'!H351,6,2)),VALUE(MID('Paste data'!H351,9,2)))+VALUE(MID('Paste data'!H351,12,2))/24+VALUE(MID('Paste data'!H351,15,2))/1440,""))),2)),"")</f>
      </c>
      <c r="H351" s="11">
        <f>IFERROR(IF('Paste data'!J351="","",(IF(ISNUMBER('Paste data'!J351),'Paste data'!J351,IFERROR(DATE(VALUE(LEFT('Paste data'!J351,4)),VALUE(MID('Paste data'!J351,6,2)),VALUE(MID('Paste data'!J351,9,2)))+VALUE(MID('Paste data'!J351,12,2))/24+VALUE(MID('Paste data'!J351,15,2))/1440,"")))-WEEKDAY((IF(ISNUMBER('Paste data'!J351),'Paste data'!J351,IFERROR(DATE(VALUE(LEFT('Paste data'!J351,4)),VALUE(MID('Paste data'!J351,6,2)),VALUE(MID('Paste data'!J351,9,2)))+VALUE(MID('Paste data'!J351,12,2))/24+VALUE(MID('Paste data'!J351,15,2))/1440,""))),3)),"")</f>
      </c>
    </row>
    <row r="352" spans="1:8" x14ac:dyDescent="0.25">
      <c r="A352" s="11">
        <f>IF('Paste data'!A352="","",'Paste data'!A352)</f>
      </c>
      <c r="B352" s="4">
        <f>IF('Paste data'!A352="","",'Paste data'!F352)</f>
      </c>
      <c r="C352" s="4">
        <f>IF('Paste data'!A352="","",'Paste data'!G352)</f>
      </c>
      <c r="D352" s="4">
        <f>IF('Paste data'!A352="","",'Paste data'!D352)</f>
      </c>
      <c r="E352" s="12">
        <f>IFERROR(IF(OR('Paste data'!H352="",'Paste data'!I352=""),"",ROUND((IF(ISNUMBER('Paste data'!I352),'Paste data'!I352,IFERROR(DATE(VALUE(LEFT('Paste data'!I352,4)),VALUE(MID('Paste data'!I352,6,2)),VALUE(MID('Paste data'!I352,9,2)))+VALUE(MID('Paste data'!I352,12,2))/24+VALUE(MID('Paste data'!I352,15,2))/1440,"")))-(IF(ISNUMBER('Paste data'!H352),'Paste data'!H352,IFERROR(DATE(VALUE(LEFT('Paste data'!H352,4)),VALUE(MID('Paste data'!H352,6,2)),VALUE(MID('Paste data'!H352,9,2)))+VALUE(MID('Paste data'!H352,12,2))/24+VALUE(MID('Paste data'!H352,15,2))/1440,""))),2)),"")</f>
      </c>
      <c r="F352" s="12">
        <f>IFERROR(IF(OR('Paste data'!I352="",'Paste data'!J352=""),"",ROUND((IF(ISNUMBER('Paste data'!J352),'Paste data'!J352,IFERROR(DATE(VALUE(LEFT('Paste data'!J352,4)),VALUE(MID('Paste data'!J352,6,2)),VALUE(MID('Paste data'!J352,9,2)))+VALUE(MID('Paste data'!J352,12,2))/24+VALUE(MID('Paste data'!J352,15,2))/1440,"")))-(IF(ISNUMBER('Paste data'!I352),'Paste data'!I352,IFERROR(DATE(VALUE(LEFT('Paste data'!I352,4)),VALUE(MID('Paste data'!I352,6,2)),VALUE(MID('Paste data'!I352,9,2)))+VALUE(MID('Paste data'!I352,12,2))/24+VALUE(MID('Paste data'!I352,15,2))/1440,""))),2)),"")</f>
      </c>
      <c r="G352" s="12">
        <f>IFERROR(IF(OR('Paste data'!H352="",'Paste data'!J352=""),"",ROUND((IF(ISNUMBER('Paste data'!J352),'Paste data'!J352,IFERROR(DATE(VALUE(LEFT('Paste data'!J352,4)),VALUE(MID('Paste data'!J352,6,2)),VALUE(MID('Paste data'!J352,9,2)))+VALUE(MID('Paste data'!J352,12,2))/24+VALUE(MID('Paste data'!J352,15,2))/1440,"")))-(IF(ISNUMBER('Paste data'!H352),'Paste data'!H352,IFERROR(DATE(VALUE(LEFT('Paste data'!H352,4)),VALUE(MID('Paste data'!H352,6,2)),VALUE(MID('Paste data'!H352,9,2)))+VALUE(MID('Paste data'!H352,12,2))/24+VALUE(MID('Paste data'!H352,15,2))/1440,""))),2)),"")</f>
      </c>
      <c r="H352" s="11">
        <f>IFERROR(IF('Paste data'!J352="","",(IF(ISNUMBER('Paste data'!J352),'Paste data'!J352,IFERROR(DATE(VALUE(LEFT('Paste data'!J352,4)),VALUE(MID('Paste data'!J352,6,2)),VALUE(MID('Paste data'!J352,9,2)))+VALUE(MID('Paste data'!J352,12,2))/24+VALUE(MID('Paste data'!J352,15,2))/1440,"")))-WEEKDAY((IF(ISNUMBER('Paste data'!J352),'Paste data'!J352,IFERROR(DATE(VALUE(LEFT('Paste data'!J352,4)),VALUE(MID('Paste data'!J352,6,2)),VALUE(MID('Paste data'!J352,9,2)))+VALUE(MID('Paste data'!J352,12,2))/24+VALUE(MID('Paste data'!J352,15,2))/1440,""))),3)),"")</f>
      </c>
    </row>
    <row r="353" spans="1:8" x14ac:dyDescent="0.25">
      <c r="A353" s="11">
        <f>IF('Paste data'!A353="","",'Paste data'!A353)</f>
      </c>
      <c r="B353" s="4">
        <f>IF('Paste data'!A353="","",'Paste data'!F353)</f>
      </c>
      <c r="C353" s="4">
        <f>IF('Paste data'!A353="","",'Paste data'!G353)</f>
      </c>
      <c r="D353" s="4">
        <f>IF('Paste data'!A353="","",'Paste data'!D353)</f>
      </c>
      <c r="E353" s="12">
        <f>IFERROR(IF(OR('Paste data'!H353="",'Paste data'!I353=""),"",ROUND((IF(ISNUMBER('Paste data'!I353),'Paste data'!I353,IFERROR(DATE(VALUE(LEFT('Paste data'!I353,4)),VALUE(MID('Paste data'!I353,6,2)),VALUE(MID('Paste data'!I353,9,2)))+VALUE(MID('Paste data'!I353,12,2))/24+VALUE(MID('Paste data'!I353,15,2))/1440,"")))-(IF(ISNUMBER('Paste data'!H353),'Paste data'!H353,IFERROR(DATE(VALUE(LEFT('Paste data'!H353,4)),VALUE(MID('Paste data'!H353,6,2)),VALUE(MID('Paste data'!H353,9,2)))+VALUE(MID('Paste data'!H353,12,2))/24+VALUE(MID('Paste data'!H353,15,2))/1440,""))),2)),"")</f>
      </c>
      <c r="F353" s="12">
        <f>IFERROR(IF(OR('Paste data'!I353="",'Paste data'!J353=""),"",ROUND((IF(ISNUMBER('Paste data'!J353),'Paste data'!J353,IFERROR(DATE(VALUE(LEFT('Paste data'!J353,4)),VALUE(MID('Paste data'!J353,6,2)),VALUE(MID('Paste data'!J353,9,2)))+VALUE(MID('Paste data'!J353,12,2))/24+VALUE(MID('Paste data'!J353,15,2))/1440,"")))-(IF(ISNUMBER('Paste data'!I353),'Paste data'!I353,IFERROR(DATE(VALUE(LEFT('Paste data'!I353,4)),VALUE(MID('Paste data'!I353,6,2)),VALUE(MID('Paste data'!I353,9,2)))+VALUE(MID('Paste data'!I353,12,2))/24+VALUE(MID('Paste data'!I353,15,2))/1440,""))),2)),"")</f>
      </c>
      <c r="G353" s="12">
        <f>IFERROR(IF(OR('Paste data'!H353="",'Paste data'!J353=""),"",ROUND((IF(ISNUMBER('Paste data'!J353),'Paste data'!J353,IFERROR(DATE(VALUE(LEFT('Paste data'!J353,4)),VALUE(MID('Paste data'!J353,6,2)),VALUE(MID('Paste data'!J353,9,2)))+VALUE(MID('Paste data'!J353,12,2))/24+VALUE(MID('Paste data'!J353,15,2))/1440,"")))-(IF(ISNUMBER('Paste data'!H353),'Paste data'!H353,IFERROR(DATE(VALUE(LEFT('Paste data'!H353,4)),VALUE(MID('Paste data'!H353,6,2)),VALUE(MID('Paste data'!H353,9,2)))+VALUE(MID('Paste data'!H353,12,2))/24+VALUE(MID('Paste data'!H353,15,2))/1440,""))),2)),"")</f>
      </c>
      <c r="H353" s="11">
        <f>IFERROR(IF('Paste data'!J353="","",(IF(ISNUMBER('Paste data'!J353),'Paste data'!J353,IFERROR(DATE(VALUE(LEFT('Paste data'!J353,4)),VALUE(MID('Paste data'!J353,6,2)),VALUE(MID('Paste data'!J353,9,2)))+VALUE(MID('Paste data'!J353,12,2))/24+VALUE(MID('Paste data'!J353,15,2))/1440,"")))-WEEKDAY((IF(ISNUMBER('Paste data'!J353),'Paste data'!J353,IFERROR(DATE(VALUE(LEFT('Paste data'!J353,4)),VALUE(MID('Paste data'!J353,6,2)),VALUE(MID('Paste data'!J353,9,2)))+VALUE(MID('Paste data'!J353,12,2))/24+VALUE(MID('Paste data'!J353,15,2))/1440,""))),3)),"")</f>
      </c>
    </row>
    <row r="354" spans="1:8" x14ac:dyDescent="0.25">
      <c r="A354" s="11">
        <f>IF('Paste data'!A354="","",'Paste data'!A354)</f>
      </c>
      <c r="B354" s="4">
        <f>IF('Paste data'!A354="","",'Paste data'!F354)</f>
      </c>
      <c r="C354" s="4">
        <f>IF('Paste data'!A354="","",'Paste data'!G354)</f>
      </c>
      <c r="D354" s="4">
        <f>IF('Paste data'!A354="","",'Paste data'!D354)</f>
      </c>
      <c r="E354" s="12">
        <f>IFERROR(IF(OR('Paste data'!H354="",'Paste data'!I354=""),"",ROUND((IF(ISNUMBER('Paste data'!I354),'Paste data'!I354,IFERROR(DATE(VALUE(LEFT('Paste data'!I354,4)),VALUE(MID('Paste data'!I354,6,2)),VALUE(MID('Paste data'!I354,9,2)))+VALUE(MID('Paste data'!I354,12,2))/24+VALUE(MID('Paste data'!I354,15,2))/1440,"")))-(IF(ISNUMBER('Paste data'!H354),'Paste data'!H354,IFERROR(DATE(VALUE(LEFT('Paste data'!H354,4)),VALUE(MID('Paste data'!H354,6,2)),VALUE(MID('Paste data'!H354,9,2)))+VALUE(MID('Paste data'!H354,12,2))/24+VALUE(MID('Paste data'!H354,15,2))/1440,""))),2)),"")</f>
      </c>
      <c r="F354" s="12">
        <f>IFERROR(IF(OR('Paste data'!I354="",'Paste data'!J354=""),"",ROUND((IF(ISNUMBER('Paste data'!J354),'Paste data'!J354,IFERROR(DATE(VALUE(LEFT('Paste data'!J354,4)),VALUE(MID('Paste data'!J354,6,2)),VALUE(MID('Paste data'!J354,9,2)))+VALUE(MID('Paste data'!J354,12,2))/24+VALUE(MID('Paste data'!J354,15,2))/1440,"")))-(IF(ISNUMBER('Paste data'!I354),'Paste data'!I354,IFERROR(DATE(VALUE(LEFT('Paste data'!I354,4)),VALUE(MID('Paste data'!I354,6,2)),VALUE(MID('Paste data'!I354,9,2)))+VALUE(MID('Paste data'!I354,12,2))/24+VALUE(MID('Paste data'!I354,15,2))/1440,""))),2)),"")</f>
      </c>
      <c r="G354" s="12">
        <f>IFERROR(IF(OR('Paste data'!H354="",'Paste data'!J354=""),"",ROUND((IF(ISNUMBER('Paste data'!J354),'Paste data'!J354,IFERROR(DATE(VALUE(LEFT('Paste data'!J354,4)),VALUE(MID('Paste data'!J354,6,2)),VALUE(MID('Paste data'!J354,9,2)))+VALUE(MID('Paste data'!J354,12,2))/24+VALUE(MID('Paste data'!J354,15,2))/1440,"")))-(IF(ISNUMBER('Paste data'!H354),'Paste data'!H354,IFERROR(DATE(VALUE(LEFT('Paste data'!H354,4)),VALUE(MID('Paste data'!H354,6,2)),VALUE(MID('Paste data'!H354,9,2)))+VALUE(MID('Paste data'!H354,12,2))/24+VALUE(MID('Paste data'!H354,15,2))/1440,""))),2)),"")</f>
      </c>
      <c r="H354" s="11">
        <f>IFERROR(IF('Paste data'!J354="","",(IF(ISNUMBER('Paste data'!J354),'Paste data'!J354,IFERROR(DATE(VALUE(LEFT('Paste data'!J354,4)),VALUE(MID('Paste data'!J354,6,2)),VALUE(MID('Paste data'!J354,9,2)))+VALUE(MID('Paste data'!J354,12,2))/24+VALUE(MID('Paste data'!J354,15,2))/1440,"")))-WEEKDAY((IF(ISNUMBER('Paste data'!J354),'Paste data'!J354,IFERROR(DATE(VALUE(LEFT('Paste data'!J354,4)),VALUE(MID('Paste data'!J354,6,2)),VALUE(MID('Paste data'!J354,9,2)))+VALUE(MID('Paste data'!J354,12,2))/24+VALUE(MID('Paste data'!J354,15,2))/1440,""))),3)),"")</f>
      </c>
    </row>
    <row r="355" spans="1:8" x14ac:dyDescent="0.25">
      <c r="A355" s="11">
        <f>IF('Paste data'!A355="","",'Paste data'!A355)</f>
      </c>
      <c r="B355" s="4">
        <f>IF('Paste data'!A355="","",'Paste data'!F355)</f>
      </c>
      <c r="C355" s="4">
        <f>IF('Paste data'!A355="","",'Paste data'!G355)</f>
      </c>
      <c r="D355" s="4">
        <f>IF('Paste data'!A355="","",'Paste data'!D355)</f>
      </c>
      <c r="E355" s="12">
        <f>IFERROR(IF(OR('Paste data'!H355="",'Paste data'!I355=""),"",ROUND((IF(ISNUMBER('Paste data'!I355),'Paste data'!I355,IFERROR(DATE(VALUE(LEFT('Paste data'!I355,4)),VALUE(MID('Paste data'!I355,6,2)),VALUE(MID('Paste data'!I355,9,2)))+VALUE(MID('Paste data'!I355,12,2))/24+VALUE(MID('Paste data'!I355,15,2))/1440,"")))-(IF(ISNUMBER('Paste data'!H355),'Paste data'!H355,IFERROR(DATE(VALUE(LEFT('Paste data'!H355,4)),VALUE(MID('Paste data'!H355,6,2)),VALUE(MID('Paste data'!H355,9,2)))+VALUE(MID('Paste data'!H355,12,2))/24+VALUE(MID('Paste data'!H355,15,2))/1440,""))),2)),"")</f>
      </c>
      <c r="F355" s="12">
        <f>IFERROR(IF(OR('Paste data'!I355="",'Paste data'!J355=""),"",ROUND((IF(ISNUMBER('Paste data'!J355),'Paste data'!J355,IFERROR(DATE(VALUE(LEFT('Paste data'!J355,4)),VALUE(MID('Paste data'!J355,6,2)),VALUE(MID('Paste data'!J355,9,2)))+VALUE(MID('Paste data'!J355,12,2))/24+VALUE(MID('Paste data'!J355,15,2))/1440,"")))-(IF(ISNUMBER('Paste data'!I355),'Paste data'!I355,IFERROR(DATE(VALUE(LEFT('Paste data'!I355,4)),VALUE(MID('Paste data'!I355,6,2)),VALUE(MID('Paste data'!I355,9,2)))+VALUE(MID('Paste data'!I355,12,2))/24+VALUE(MID('Paste data'!I355,15,2))/1440,""))),2)),"")</f>
      </c>
      <c r="G355" s="12">
        <f>IFERROR(IF(OR('Paste data'!H355="",'Paste data'!J355=""),"",ROUND((IF(ISNUMBER('Paste data'!J355),'Paste data'!J355,IFERROR(DATE(VALUE(LEFT('Paste data'!J355,4)),VALUE(MID('Paste data'!J355,6,2)),VALUE(MID('Paste data'!J355,9,2)))+VALUE(MID('Paste data'!J355,12,2))/24+VALUE(MID('Paste data'!J355,15,2))/1440,"")))-(IF(ISNUMBER('Paste data'!H355),'Paste data'!H355,IFERROR(DATE(VALUE(LEFT('Paste data'!H355,4)),VALUE(MID('Paste data'!H355,6,2)),VALUE(MID('Paste data'!H355,9,2)))+VALUE(MID('Paste data'!H355,12,2))/24+VALUE(MID('Paste data'!H355,15,2))/1440,""))),2)),"")</f>
      </c>
      <c r="H355" s="11">
        <f>IFERROR(IF('Paste data'!J355="","",(IF(ISNUMBER('Paste data'!J355),'Paste data'!J355,IFERROR(DATE(VALUE(LEFT('Paste data'!J355,4)),VALUE(MID('Paste data'!J355,6,2)),VALUE(MID('Paste data'!J355,9,2)))+VALUE(MID('Paste data'!J355,12,2))/24+VALUE(MID('Paste data'!J355,15,2))/1440,"")))-WEEKDAY((IF(ISNUMBER('Paste data'!J355),'Paste data'!J355,IFERROR(DATE(VALUE(LEFT('Paste data'!J355,4)),VALUE(MID('Paste data'!J355,6,2)),VALUE(MID('Paste data'!J355,9,2)))+VALUE(MID('Paste data'!J355,12,2))/24+VALUE(MID('Paste data'!J355,15,2))/1440,""))),3)),"")</f>
      </c>
    </row>
    <row r="356" spans="1:8" x14ac:dyDescent="0.25">
      <c r="A356" s="11">
        <f>IF('Paste data'!A356="","",'Paste data'!A356)</f>
      </c>
      <c r="B356" s="4">
        <f>IF('Paste data'!A356="","",'Paste data'!F356)</f>
      </c>
      <c r="C356" s="4">
        <f>IF('Paste data'!A356="","",'Paste data'!G356)</f>
      </c>
      <c r="D356" s="4">
        <f>IF('Paste data'!A356="","",'Paste data'!D356)</f>
      </c>
      <c r="E356" s="12">
        <f>IFERROR(IF(OR('Paste data'!H356="",'Paste data'!I356=""),"",ROUND((IF(ISNUMBER('Paste data'!I356),'Paste data'!I356,IFERROR(DATE(VALUE(LEFT('Paste data'!I356,4)),VALUE(MID('Paste data'!I356,6,2)),VALUE(MID('Paste data'!I356,9,2)))+VALUE(MID('Paste data'!I356,12,2))/24+VALUE(MID('Paste data'!I356,15,2))/1440,"")))-(IF(ISNUMBER('Paste data'!H356),'Paste data'!H356,IFERROR(DATE(VALUE(LEFT('Paste data'!H356,4)),VALUE(MID('Paste data'!H356,6,2)),VALUE(MID('Paste data'!H356,9,2)))+VALUE(MID('Paste data'!H356,12,2))/24+VALUE(MID('Paste data'!H356,15,2))/1440,""))),2)),"")</f>
      </c>
      <c r="F356" s="12">
        <f>IFERROR(IF(OR('Paste data'!I356="",'Paste data'!J356=""),"",ROUND((IF(ISNUMBER('Paste data'!J356),'Paste data'!J356,IFERROR(DATE(VALUE(LEFT('Paste data'!J356,4)),VALUE(MID('Paste data'!J356,6,2)),VALUE(MID('Paste data'!J356,9,2)))+VALUE(MID('Paste data'!J356,12,2))/24+VALUE(MID('Paste data'!J356,15,2))/1440,"")))-(IF(ISNUMBER('Paste data'!I356),'Paste data'!I356,IFERROR(DATE(VALUE(LEFT('Paste data'!I356,4)),VALUE(MID('Paste data'!I356,6,2)),VALUE(MID('Paste data'!I356,9,2)))+VALUE(MID('Paste data'!I356,12,2))/24+VALUE(MID('Paste data'!I356,15,2))/1440,""))),2)),"")</f>
      </c>
      <c r="G356" s="12">
        <f>IFERROR(IF(OR('Paste data'!H356="",'Paste data'!J356=""),"",ROUND((IF(ISNUMBER('Paste data'!J356),'Paste data'!J356,IFERROR(DATE(VALUE(LEFT('Paste data'!J356,4)),VALUE(MID('Paste data'!J356,6,2)),VALUE(MID('Paste data'!J356,9,2)))+VALUE(MID('Paste data'!J356,12,2))/24+VALUE(MID('Paste data'!J356,15,2))/1440,"")))-(IF(ISNUMBER('Paste data'!H356),'Paste data'!H356,IFERROR(DATE(VALUE(LEFT('Paste data'!H356,4)),VALUE(MID('Paste data'!H356,6,2)),VALUE(MID('Paste data'!H356,9,2)))+VALUE(MID('Paste data'!H356,12,2))/24+VALUE(MID('Paste data'!H356,15,2))/1440,""))),2)),"")</f>
      </c>
      <c r="H356" s="11">
        <f>IFERROR(IF('Paste data'!J356="","",(IF(ISNUMBER('Paste data'!J356),'Paste data'!J356,IFERROR(DATE(VALUE(LEFT('Paste data'!J356,4)),VALUE(MID('Paste data'!J356,6,2)),VALUE(MID('Paste data'!J356,9,2)))+VALUE(MID('Paste data'!J356,12,2))/24+VALUE(MID('Paste data'!J356,15,2))/1440,"")))-WEEKDAY((IF(ISNUMBER('Paste data'!J356),'Paste data'!J356,IFERROR(DATE(VALUE(LEFT('Paste data'!J356,4)),VALUE(MID('Paste data'!J356,6,2)),VALUE(MID('Paste data'!J356,9,2)))+VALUE(MID('Paste data'!J356,12,2))/24+VALUE(MID('Paste data'!J356,15,2))/1440,""))),3)),"")</f>
      </c>
    </row>
    <row r="357" spans="1:8" x14ac:dyDescent="0.25">
      <c r="A357" s="11">
        <f>IF('Paste data'!A357="","",'Paste data'!A357)</f>
      </c>
      <c r="B357" s="4">
        <f>IF('Paste data'!A357="","",'Paste data'!F357)</f>
      </c>
      <c r="C357" s="4">
        <f>IF('Paste data'!A357="","",'Paste data'!G357)</f>
      </c>
      <c r="D357" s="4">
        <f>IF('Paste data'!A357="","",'Paste data'!D357)</f>
      </c>
      <c r="E357" s="12">
        <f>IFERROR(IF(OR('Paste data'!H357="",'Paste data'!I357=""),"",ROUND((IF(ISNUMBER('Paste data'!I357),'Paste data'!I357,IFERROR(DATE(VALUE(LEFT('Paste data'!I357,4)),VALUE(MID('Paste data'!I357,6,2)),VALUE(MID('Paste data'!I357,9,2)))+VALUE(MID('Paste data'!I357,12,2))/24+VALUE(MID('Paste data'!I357,15,2))/1440,"")))-(IF(ISNUMBER('Paste data'!H357),'Paste data'!H357,IFERROR(DATE(VALUE(LEFT('Paste data'!H357,4)),VALUE(MID('Paste data'!H357,6,2)),VALUE(MID('Paste data'!H357,9,2)))+VALUE(MID('Paste data'!H357,12,2))/24+VALUE(MID('Paste data'!H357,15,2))/1440,""))),2)),"")</f>
      </c>
      <c r="F357" s="12">
        <f>IFERROR(IF(OR('Paste data'!I357="",'Paste data'!J357=""),"",ROUND((IF(ISNUMBER('Paste data'!J357),'Paste data'!J357,IFERROR(DATE(VALUE(LEFT('Paste data'!J357,4)),VALUE(MID('Paste data'!J357,6,2)),VALUE(MID('Paste data'!J357,9,2)))+VALUE(MID('Paste data'!J357,12,2))/24+VALUE(MID('Paste data'!J357,15,2))/1440,"")))-(IF(ISNUMBER('Paste data'!I357),'Paste data'!I357,IFERROR(DATE(VALUE(LEFT('Paste data'!I357,4)),VALUE(MID('Paste data'!I357,6,2)),VALUE(MID('Paste data'!I357,9,2)))+VALUE(MID('Paste data'!I357,12,2))/24+VALUE(MID('Paste data'!I357,15,2))/1440,""))),2)),"")</f>
      </c>
      <c r="G357" s="12">
        <f>IFERROR(IF(OR('Paste data'!H357="",'Paste data'!J357=""),"",ROUND((IF(ISNUMBER('Paste data'!J357),'Paste data'!J357,IFERROR(DATE(VALUE(LEFT('Paste data'!J357,4)),VALUE(MID('Paste data'!J357,6,2)),VALUE(MID('Paste data'!J357,9,2)))+VALUE(MID('Paste data'!J357,12,2))/24+VALUE(MID('Paste data'!J357,15,2))/1440,"")))-(IF(ISNUMBER('Paste data'!H357),'Paste data'!H357,IFERROR(DATE(VALUE(LEFT('Paste data'!H357,4)),VALUE(MID('Paste data'!H357,6,2)),VALUE(MID('Paste data'!H357,9,2)))+VALUE(MID('Paste data'!H357,12,2))/24+VALUE(MID('Paste data'!H357,15,2))/1440,""))),2)),"")</f>
      </c>
      <c r="H357" s="11">
        <f>IFERROR(IF('Paste data'!J357="","",(IF(ISNUMBER('Paste data'!J357),'Paste data'!J357,IFERROR(DATE(VALUE(LEFT('Paste data'!J357,4)),VALUE(MID('Paste data'!J357,6,2)),VALUE(MID('Paste data'!J357,9,2)))+VALUE(MID('Paste data'!J357,12,2))/24+VALUE(MID('Paste data'!J357,15,2))/1440,"")))-WEEKDAY((IF(ISNUMBER('Paste data'!J357),'Paste data'!J357,IFERROR(DATE(VALUE(LEFT('Paste data'!J357,4)),VALUE(MID('Paste data'!J357,6,2)),VALUE(MID('Paste data'!J357,9,2)))+VALUE(MID('Paste data'!J357,12,2))/24+VALUE(MID('Paste data'!J357,15,2))/1440,""))),3)),"")</f>
      </c>
    </row>
    <row r="358" spans="1:8" x14ac:dyDescent="0.25">
      <c r="A358" s="11">
        <f>IF('Paste data'!A358="","",'Paste data'!A358)</f>
      </c>
      <c r="B358" s="4">
        <f>IF('Paste data'!A358="","",'Paste data'!F358)</f>
      </c>
      <c r="C358" s="4">
        <f>IF('Paste data'!A358="","",'Paste data'!G358)</f>
      </c>
      <c r="D358" s="4">
        <f>IF('Paste data'!A358="","",'Paste data'!D358)</f>
      </c>
      <c r="E358" s="12">
        <f>IFERROR(IF(OR('Paste data'!H358="",'Paste data'!I358=""),"",ROUND((IF(ISNUMBER('Paste data'!I358),'Paste data'!I358,IFERROR(DATE(VALUE(LEFT('Paste data'!I358,4)),VALUE(MID('Paste data'!I358,6,2)),VALUE(MID('Paste data'!I358,9,2)))+VALUE(MID('Paste data'!I358,12,2))/24+VALUE(MID('Paste data'!I358,15,2))/1440,"")))-(IF(ISNUMBER('Paste data'!H358),'Paste data'!H358,IFERROR(DATE(VALUE(LEFT('Paste data'!H358,4)),VALUE(MID('Paste data'!H358,6,2)),VALUE(MID('Paste data'!H358,9,2)))+VALUE(MID('Paste data'!H358,12,2))/24+VALUE(MID('Paste data'!H358,15,2))/1440,""))),2)),"")</f>
      </c>
      <c r="F358" s="12">
        <f>IFERROR(IF(OR('Paste data'!I358="",'Paste data'!J358=""),"",ROUND((IF(ISNUMBER('Paste data'!J358),'Paste data'!J358,IFERROR(DATE(VALUE(LEFT('Paste data'!J358,4)),VALUE(MID('Paste data'!J358,6,2)),VALUE(MID('Paste data'!J358,9,2)))+VALUE(MID('Paste data'!J358,12,2))/24+VALUE(MID('Paste data'!J358,15,2))/1440,"")))-(IF(ISNUMBER('Paste data'!I358),'Paste data'!I358,IFERROR(DATE(VALUE(LEFT('Paste data'!I358,4)),VALUE(MID('Paste data'!I358,6,2)),VALUE(MID('Paste data'!I358,9,2)))+VALUE(MID('Paste data'!I358,12,2))/24+VALUE(MID('Paste data'!I358,15,2))/1440,""))),2)),"")</f>
      </c>
      <c r="G358" s="12">
        <f>IFERROR(IF(OR('Paste data'!H358="",'Paste data'!J358=""),"",ROUND((IF(ISNUMBER('Paste data'!J358),'Paste data'!J358,IFERROR(DATE(VALUE(LEFT('Paste data'!J358,4)),VALUE(MID('Paste data'!J358,6,2)),VALUE(MID('Paste data'!J358,9,2)))+VALUE(MID('Paste data'!J358,12,2))/24+VALUE(MID('Paste data'!J358,15,2))/1440,"")))-(IF(ISNUMBER('Paste data'!H358),'Paste data'!H358,IFERROR(DATE(VALUE(LEFT('Paste data'!H358,4)),VALUE(MID('Paste data'!H358,6,2)),VALUE(MID('Paste data'!H358,9,2)))+VALUE(MID('Paste data'!H358,12,2))/24+VALUE(MID('Paste data'!H358,15,2))/1440,""))),2)),"")</f>
      </c>
      <c r="H358" s="11">
        <f>IFERROR(IF('Paste data'!J358="","",(IF(ISNUMBER('Paste data'!J358),'Paste data'!J358,IFERROR(DATE(VALUE(LEFT('Paste data'!J358,4)),VALUE(MID('Paste data'!J358,6,2)),VALUE(MID('Paste data'!J358,9,2)))+VALUE(MID('Paste data'!J358,12,2))/24+VALUE(MID('Paste data'!J358,15,2))/1440,"")))-WEEKDAY((IF(ISNUMBER('Paste data'!J358),'Paste data'!J358,IFERROR(DATE(VALUE(LEFT('Paste data'!J358,4)),VALUE(MID('Paste data'!J358,6,2)),VALUE(MID('Paste data'!J358,9,2)))+VALUE(MID('Paste data'!J358,12,2))/24+VALUE(MID('Paste data'!J358,15,2))/1440,""))),3)),"")</f>
      </c>
    </row>
    <row r="359" spans="1:8" x14ac:dyDescent="0.25">
      <c r="A359" s="11">
        <f>IF('Paste data'!A359="","",'Paste data'!A359)</f>
      </c>
      <c r="B359" s="4">
        <f>IF('Paste data'!A359="","",'Paste data'!F359)</f>
      </c>
      <c r="C359" s="4">
        <f>IF('Paste data'!A359="","",'Paste data'!G359)</f>
      </c>
      <c r="D359" s="4">
        <f>IF('Paste data'!A359="","",'Paste data'!D359)</f>
      </c>
      <c r="E359" s="12">
        <f>IFERROR(IF(OR('Paste data'!H359="",'Paste data'!I359=""),"",ROUND((IF(ISNUMBER('Paste data'!I359),'Paste data'!I359,IFERROR(DATE(VALUE(LEFT('Paste data'!I359,4)),VALUE(MID('Paste data'!I359,6,2)),VALUE(MID('Paste data'!I359,9,2)))+VALUE(MID('Paste data'!I359,12,2))/24+VALUE(MID('Paste data'!I359,15,2))/1440,"")))-(IF(ISNUMBER('Paste data'!H359),'Paste data'!H359,IFERROR(DATE(VALUE(LEFT('Paste data'!H359,4)),VALUE(MID('Paste data'!H359,6,2)),VALUE(MID('Paste data'!H359,9,2)))+VALUE(MID('Paste data'!H359,12,2))/24+VALUE(MID('Paste data'!H359,15,2))/1440,""))),2)),"")</f>
      </c>
      <c r="F359" s="12">
        <f>IFERROR(IF(OR('Paste data'!I359="",'Paste data'!J359=""),"",ROUND((IF(ISNUMBER('Paste data'!J359),'Paste data'!J359,IFERROR(DATE(VALUE(LEFT('Paste data'!J359,4)),VALUE(MID('Paste data'!J359,6,2)),VALUE(MID('Paste data'!J359,9,2)))+VALUE(MID('Paste data'!J359,12,2))/24+VALUE(MID('Paste data'!J359,15,2))/1440,"")))-(IF(ISNUMBER('Paste data'!I359),'Paste data'!I359,IFERROR(DATE(VALUE(LEFT('Paste data'!I359,4)),VALUE(MID('Paste data'!I359,6,2)),VALUE(MID('Paste data'!I359,9,2)))+VALUE(MID('Paste data'!I359,12,2))/24+VALUE(MID('Paste data'!I359,15,2))/1440,""))),2)),"")</f>
      </c>
      <c r="G359" s="12">
        <f>IFERROR(IF(OR('Paste data'!H359="",'Paste data'!J359=""),"",ROUND((IF(ISNUMBER('Paste data'!J359),'Paste data'!J359,IFERROR(DATE(VALUE(LEFT('Paste data'!J359,4)),VALUE(MID('Paste data'!J359,6,2)),VALUE(MID('Paste data'!J359,9,2)))+VALUE(MID('Paste data'!J359,12,2))/24+VALUE(MID('Paste data'!J359,15,2))/1440,"")))-(IF(ISNUMBER('Paste data'!H359),'Paste data'!H359,IFERROR(DATE(VALUE(LEFT('Paste data'!H359,4)),VALUE(MID('Paste data'!H359,6,2)),VALUE(MID('Paste data'!H359,9,2)))+VALUE(MID('Paste data'!H359,12,2))/24+VALUE(MID('Paste data'!H359,15,2))/1440,""))),2)),"")</f>
      </c>
      <c r="H359" s="11">
        <f>IFERROR(IF('Paste data'!J359="","",(IF(ISNUMBER('Paste data'!J359),'Paste data'!J359,IFERROR(DATE(VALUE(LEFT('Paste data'!J359,4)),VALUE(MID('Paste data'!J359,6,2)),VALUE(MID('Paste data'!J359,9,2)))+VALUE(MID('Paste data'!J359,12,2))/24+VALUE(MID('Paste data'!J359,15,2))/1440,"")))-WEEKDAY((IF(ISNUMBER('Paste data'!J359),'Paste data'!J359,IFERROR(DATE(VALUE(LEFT('Paste data'!J359,4)),VALUE(MID('Paste data'!J359,6,2)),VALUE(MID('Paste data'!J359,9,2)))+VALUE(MID('Paste data'!J359,12,2))/24+VALUE(MID('Paste data'!J359,15,2))/1440,""))),3)),"")</f>
      </c>
    </row>
    <row r="360" spans="1:8" x14ac:dyDescent="0.25">
      <c r="A360" s="11">
        <f>IF('Paste data'!A360="","",'Paste data'!A360)</f>
      </c>
      <c r="B360" s="4">
        <f>IF('Paste data'!A360="","",'Paste data'!F360)</f>
      </c>
      <c r="C360" s="4">
        <f>IF('Paste data'!A360="","",'Paste data'!G360)</f>
      </c>
      <c r="D360" s="4">
        <f>IF('Paste data'!A360="","",'Paste data'!D360)</f>
      </c>
      <c r="E360" s="12">
        <f>IFERROR(IF(OR('Paste data'!H360="",'Paste data'!I360=""),"",ROUND((IF(ISNUMBER('Paste data'!I360),'Paste data'!I360,IFERROR(DATE(VALUE(LEFT('Paste data'!I360,4)),VALUE(MID('Paste data'!I360,6,2)),VALUE(MID('Paste data'!I360,9,2)))+VALUE(MID('Paste data'!I360,12,2))/24+VALUE(MID('Paste data'!I360,15,2))/1440,"")))-(IF(ISNUMBER('Paste data'!H360),'Paste data'!H360,IFERROR(DATE(VALUE(LEFT('Paste data'!H360,4)),VALUE(MID('Paste data'!H360,6,2)),VALUE(MID('Paste data'!H360,9,2)))+VALUE(MID('Paste data'!H360,12,2))/24+VALUE(MID('Paste data'!H360,15,2))/1440,""))),2)),"")</f>
      </c>
      <c r="F360" s="12">
        <f>IFERROR(IF(OR('Paste data'!I360="",'Paste data'!J360=""),"",ROUND((IF(ISNUMBER('Paste data'!J360),'Paste data'!J360,IFERROR(DATE(VALUE(LEFT('Paste data'!J360,4)),VALUE(MID('Paste data'!J360,6,2)),VALUE(MID('Paste data'!J360,9,2)))+VALUE(MID('Paste data'!J360,12,2))/24+VALUE(MID('Paste data'!J360,15,2))/1440,"")))-(IF(ISNUMBER('Paste data'!I360),'Paste data'!I360,IFERROR(DATE(VALUE(LEFT('Paste data'!I360,4)),VALUE(MID('Paste data'!I360,6,2)),VALUE(MID('Paste data'!I360,9,2)))+VALUE(MID('Paste data'!I360,12,2))/24+VALUE(MID('Paste data'!I360,15,2))/1440,""))),2)),"")</f>
      </c>
      <c r="G360" s="12">
        <f>IFERROR(IF(OR('Paste data'!H360="",'Paste data'!J360=""),"",ROUND((IF(ISNUMBER('Paste data'!J360),'Paste data'!J360,IFERROR(DATE(VALUE(LEFT('Paste data'!J360,4)),VALUE(MID('Paste data'!J360,6,2)),VALUE(MID('Paste data'!J360,9,2)))+VALUE(MID('Paste data'!J360,12,2))/24+VALUE(MID('Paste data'!J360,15,2))/1440,"")))-(IF(ISNUMBER('Paste data'!H360),'Paste data'!H360,IFERROR(DATE(VALUE(LEFT('Paste data'!H360,4)),VALUE(MID('Paste data'!H360,6,2)),VALUE(MID('Paste data'!H360,9,2)))+VALUE(MID('Paste data'!H360,12,2))/24+VALUE(MID('Paste data'!H360,15,2))/1440,""))),2)),"")</f>
      </c>
      <c r="H360" s="11">
        <f>IFERROR(IF('Paste data'!J360="","",(IF(ISNUMBER('Paste data'!J360),'Paste data'!J360,IFERROR(DATE(VALUE(LEFT('Paste data'!J360,4)),VALUE(MID('Paste data'!J360,6,2)),VALUE(MID('Paste data'!J360,9,2)))+VALUE(MID('Paste data'!J360,12,2))/24+VALUE(MID('Paste data'!J360,15,2))/1440,"")))-WEEKDAY((IF(ISNUMBER('Paste data'!J360),'Paste data'!J360,IFERROR(DATE(VALUE(LEFT('Paste data'!J360,4)),VALUE(MID('Paste data'!J360,6,2)),VALUE(MID('Paste data'!J360,9,2)))+VALUE(MID('Paste data'!J360,12,2))/24+VALUE(MID('Paste data'!J360,15,2))/1440,""))),3)),"")</f>
      </c>
    </row>
    <row r="361" spans="1:8" x14ac:dyDescent="0.25">
      <c r="A361" s="11">
        <f>IF('Paste data'!A361="","",'Paste data'!A361)</f>
      </c>
      <c r="B361" s="4">
        <f>IF('Paste data'!A361="","",'Paste data'!F361)</f>
      </c>
      <c r="C361" s="4">
        <f>IF('Paste data'!A361="","",'Paste data'!G361)</f>
      </c>
      <c r="D361" s="4">
        <f>IF('Paste data'!A361="","",'Paste data'!D361)</f>
      </c>
      <c r="E361" s="12">
        <f>IFERROR(IF(OR('Paste data'!H361="",'Paste data'!I361=""),"",ROUND((IF(ISNUMBER('Paste data'!I361),'Paste data'!I361,IFERROR(DATE(VALUE(LEFT('Paste data'!I361,4)),VALUE(MID('Paste data'!I361,6,2)),VALUE(MID('Paste data'!I361,9,2)))+VALUE(MID('Paste data'!I361,12,2))/24+VALUE(MID('Paste data'!I361,15,2))/1440,"")))-(IF(ISNUMBER('Paste data'!H361),'Paste data'!H361,IFERROR(DATE(VALUE(LEFT('Paste data'!H361,4)),VALUE(MID('Paste data'!H361,6,2)),VALUE(MID('Paste data'!H361,9,2)))+VALUE(MID('Paste data'!H361,12,2))/24+VALUE(MID('Paste data'!H361,15,2))/1440,""))),2)),"")</f>
      </c>
      <c r="F361" s="12">
        <f>IFERROR(IF(OR('Paste data'!I361="",'Paste data'!J361=""),"",ROUND((IF(ISNUMBER('Paste data'!J361),'Paste data'!J361,IFERROR(DATE(VALUE(LEFT('Paste data'!J361,4)),VALUE(MID('Paste data'!J361,6,2)),VALUE(MID('Paste data'!J361,9,2)))+VALUE(MID('Paste data'!J361,12,2))/24+VALUE(MID('Paste data'!J361,15,2))/1440,"")))-(IF(ISNUMBER('Paste data'!I361),'Paste data'!I361,IFERROR(DATE(VALUE(LEFT('Paste data'!I361,4)),VALUE(MID('Paste data'!I361,6,2)),VALUE(MID('Paste data'!I361,9,2)))+VALUE(MID('Paste data'!I361,12,2))/24+VALUE(MID('Paste data'!I361,15,2))/1440,""))),2)),"")</f>
      </c>
      <c r="G361" s="12">
        <f>IFERROR(IF(OR('Paste data'!H361="",'Paste data'!J361=""),"",ROUND((IF(ISNUMBER('Paste data'!J361),'Paste data'!J361,IFERROR(DATE(VALUE(LEFT('Paste data'!J361,4)),VALUE(MID('Paste data'!J361,6,2)),VALUE(MID('Paste data'!J361,9,2)))+VALUE(MID('Paste data'!J361,12,2))/24+VALUE(MID('Paste data'!J361,15,2))/1440,"")))-(IF(ISNUMBER('Paste data'!H361),'Paste data'!H361,IFERROR(DATE(VALUE(LEFT('Paste data'!H361,4)),VALUE(MID('Paste data'!H361,6,2)),VALUE(MID('Paste data'!H361,9,2)))+VALUE(MID('Paste data'!H361,12,2))/24+VALUE(MID('Paste data'!H361,15,2))/1440,""))),2)),"")</f>
      </c>
      <c r="H361" s="11">
        <f>IFERROR(IF('Paste data'!J361="","",(IF(ISNUMBER('Paste data'!J361),'Paste data'!J361,IFERROR(DATE(VALUE(LEFT('Paste data'!J361,4)),VALUE(MID('Paste data'!J361,6,2)),VALUE(MID('Paste data'!J361,9,2)))+VALUE(MID('Paste data'!J361,12,2))/24+VALUE(MID('Paste data'!J361,15,2))/1440,"")))-WEEKDAY((IF(ISNUMBER('Paste data'!J361),'Paste data'!J361,IFERROR(DATE(VALUE(LEFT('Paste data'!J361,4)),VALUE(MID('Paste data'!J361,6,2)),VALUE(MID('Paste data'!J361,9,2)))+VALUE(MID('Paste data'!J361,12,2))/24+VALUE(MID('Paste data'!J361,15,2))/1440,""))),3)),"")</f>
      </c>
    </row>
    <row r="362" spans="1:8" x14ac:dyDescent="0.25">
      <c r="A362" s="11">
        <f>IF('Paste data'!A362="","",'Paste data'!A362)</f>
      </c>
      <c r="B362" s="4">
        <f>IF('Paste data'!A362="","",'Paste data'!F362)</f>
      </c>
      <c r="C362" s="4">
        <f>IF('Paste data'!A362="","",'Paste data'!G362)</f>
      </c>
      <c r="D362" s="4">
        <f>IF('Paste data'!A362="","",'Paste data'!D362)</f>
      </c>
      <c r="E362" s="12">
        <f>IFERROR(IF(OR('Paste data'!H362="",'Paste data'!I362=""),"",ROUND((IF(ISNUMBER('Paste data'!I362),'Paste data'!I362,IFERROR(DATE(VALUE(LEFT('Paste data'!I362,4)),VALUE(MID('Paste data'!I362,6,2)),VALUE(MID('Paste data'!I362,9,2)))+VALUE(MID('Paste data'!I362,12,2))/24+VALUE(MID('Paste data'!I362,15,2))/1440,"")))-(IF(ISNUMBER('Paste data'!H362),'Paste data'!H362,IFERROR(DATE(VALUE(LEFT('Paste data'!H362,4)),VALUE(MID('Paste data'!H362,6,2)),VALUE(MID('Paste data'!H362,9,2)))+VALUE(MID('Paste data'!H362,12,2))/24+VALUE(MID('Paste data'!H362,15,2))/1440,""))),2)),"")</f>
      </c>
      <c r="F362" s="12">
        <f>IFERROR(IF(OR('Paste data'!I362="",'Paste data'!J362=""),"",ROUND((IF(ISNUMBER('Paste data'!J362),'Paste data'!J362,IFERROR(DATE(VALUE(LEFT('Paste data'!J362,4)),VALUE(MID('Paste data'!J362,6,2)),VALUE(MID('Paste data'!J362,9,2)))+VALUE(MID('Paste data'!J362,12,2))/24+VALUE(MID('Paste data'!J362,15,2))/1440,"")))-(IF(ISNUMBER('Paste data'!I362),'Paste data'!I362,IFERROR(DATE(VALUE(LEFT('Paste data'!I362,4)),VALUE(MID('Paste data'!I362,6,2)),VALUE(MID('Paste data'!I362,9,2)))+VALUE(MID('Paste data'!I362,12,2))/24+VALUE(MID('Paste data'!I362,15,2))/1440,""))),2)),"")</f>
      </c>
      <c r="G362" s="12">
        <f>IFERROR(IF(OR('Paste data'!H362="",'Paste data'!J362=""),"",ROUND((IF(ISNUMBER('Paste data'!J362),'Paste data'!J362,IFERROR(DATE(VALUE(LEFT('Paste data'!J362,4)),VALUE(MID('Paste data'!J362,6,2)),VALUE(MID('Paste data'!J362,9,2)))+VALUE(MID('Paste data'!J362,12,2))/24+VALUE(MID('Paste data'!J362,15,2))/1440,"")))-(IF(ISNUMBER('Paste data'!H362),'Paste data'!H362,IFERROR(DATE(VALUE(LEFT('Paste data'!H362,4)),VALUE(MID('Paste data'!H362,6,2)),VALUE(MID('Paste data'!H362,9,2)))+VALUE(MID('Paste data'!H362,12,2))/24+VALUE(MID('Paste data'!H362,15,2))/1440,""))),2)),"")</f>
      </c>
      <c r="H362" s="11">
        <f>IFERROR(IF('Paste data'!J362="","",(IF(ISNUMBER('Paste data'!J362),'Paste data'!J362,IFERROR(DATE(VALUE(LEFT('Paste data'!J362,4)),VALUE(MID('Paste data'!J362,6,2)),VALUE(MID('Paste data'!J362,9,2)))+VALUE(MID('Paste data'!J362,12,2))/24+VALUE(MID('Paste data'!J362,15,2))/1440,"")))-WEEKDAY((IF(ISNUMBER('Paste data'!J362),'Paste data'!J362,IFERROR(DATE(VALUE(LEFT('Paste data'!J362,4)),VALUE(MID('Paste data'!J362,6,2)),VALUE(MID('Paste data'!J362,9,2)))+VALUE(MID('Paste data'!J362,12,2))/24+VALUE(MID('Paste data'!J362,15,2))/1440,""))),3)),"")</f>
      </c>
    </row>
    <row r="363" spans="1:8" x14ac:dyDescent="0.25">
      <c r="A363" s="11">
        <f>IF('Paste data'!A363="","",'Paste data'!A363)</f>
      </c>
      <c r="B363" s="4">
        <f>IF('Paste data'!A363="","",'Paste data'!F363)</f>
      </c>
      <c r="C363" s="4">
        <f>IF('Paste data'!A363="","",'Paste data'!G363)</f>
      </c>
      <c r="D363" s="4">
        <f>IF('Paste data'!A363="","",'Paste data'!D363)</f>
      </c>
      <c r="E363" s="12">
        <f>IFERROR(IF(OR('Paste data'!H363="",'Paste data'!I363=""),"",ROUND((IF(ISNUMBER('Paste data'!I363),'Paste data'!I363,IFERROR(DATE(VALUE(LEFT('Paste data'!I363,4)),VALUE(MID('Paste data'!I363,6,2)),VALUE(MID('Paste data'!I363,9,2)))+VALUE(MID('Paste data'!I363,12,2))/24+VALUE(MID('Paste data'!I363,15,2))/1440,"")))-(IF(ISNUMBER('Paste data'!H363),'Paste data'!H363,IFERROR(DATE(VALUE(LEFT('Paste data'!H363,4)),VALUE(MID('Paste data'!H363,6,2)),VALUE(MID('Paste data'!H363,9,2)))+VALUE(MID('Paste data'!H363,12,2))/24+VALUE(MID('Paste data'!H363,15,2))/1440,""))),2)),"")</f>
      </c>
      <c r="F363" s="12">
        <f>IFERROR(IF(OR('Paste data'!I363="",'Paste data'!J363=""),"",ROUND((IF(ISNUMBER('Paste data'!J363),'Paste data'!J363,IFERROR(DATE(VALUE(LEFT('Paste data'!J363,4)),VALUE(MID('Paste data'!J363,6,2)),VALUE(MID('Paste data'!J363,9,2)))+VALUE(MID('Paste data'!J363,12,2))/24+VALUE(MID('Paste data'!J363,15,2))/1440,"")))-(IF(ISNUMBER('Paste data'!I363),'Paste data'!I363,IFERROR(DATE(VALUE(LEFT('Paste data'!I363,4)),VALUE(MID('Paste data'!I363,6,2)),VALUE(MID('Paste data'!I363,9,2)))+VALUE(MID('Paste data'!I363,12,2))/24+VALUE(MID('Paste data'!I363,15,2))/1440,""))),2)),"")</f>
      </c>
      <c r="G363" s="12">
        <f>IFERROR(IF(OR('Paste data'!H363="",'Paste data'!J363=""),"",ROUND((IF(ISNUMBER('Paste data'!J363),'Paste data'!J363,IFERROR(DATE(VALUE(LEFT('Paste data'!J363,4)),VALUE(MID('Paste data'!J363,6,2)),VALUE(MID('Paste data'!J363,9,2)))+VALUE(MID('Paste data'!J363,12,2))/24+VALUE(MID('Paste data'!J363,15,2))/1440,"")))-(IF(ISNUMBER('Paste data'!H363),'Paste data'!H363,IFERROR(DATE(VALUE(LEFT('Paste data'!H363,4)),VALUE(MID('Paste data'!H363,6,2)),VALUE(MID('Paste data'!H363,9,2)))+VALUE(MID('Paste data'!H363,12,2))/24+VALUE(MID('Paste data'!H363,15,2))/1440,""))),2)),"")</f>
      </c>
      <c r="H363" s="11">
        <f>IFERROR(IF('Paste data'!J363="","",(IF(ISNUMBER('Paste data'!J363),'Paste data'!J363,IFERROR(DATE(VALUE(LEFT('Paste data'!J363,4)),VALUE(MID('Paste data'!J363,6,2)),VALUE(MID('Paste data'!J363,9,2)))+VALUE(MID('Paste data'!J363,12,2))/24+VALUE(MID('Paste data'!J363,15,2))/1440,"")))-WEEKDAY((IF(ISNUMBER('Paste data'!J363),'Paste data'!J363,IFERROR(DATE(VALUE(LEFT('Paste data'!J363,4)),VALUE(MID('Paste data'!J363,6,2)),VALUE(MID('Paste data'!J363,9,2)))+VALUE(MID('Paste data'!J363,12,2))/24+VALUE(MID('Paste data'!J363,15,2))/1440,""))),3)),"")</f>
      </c>
    </row>
    <row r="364" spans="1:8" x14ac:dyDescent="0.25">
      <c r="A364" s="11">
        <f>IF('Paste data'!A364="","",'Paste data'!A364)</f>
      </c>
      <c r="B364" s="4">
        <f>IF('Paste data'!A364="","",'Paste data'!F364)</f>
      </c>
      <c r="C364" s="4">
        <f>IF('Paste data'!A364="","",'Paste data'!G364)</f>
      </c>
      <c r="D364" s="4">
        <f>IF('Paste data'!A364="","",'Paste data'!D364)</f>
      </c>
      <c r="E364" s="12">
        <f>IFERROR(IF(OR('Paste data'!H364="",'Paste data'!I364=""),"",ROUND((IF(ISNUMBER('Paste data'!I364),'Paste data'!I364,IFERROR(DATE(VALUE(LEFT('Paste data'!I364,4)),VALUE(MID('Paste data'!I364,6,2)),VALUE(MID('Paste data'!I364,9,2)))+VALUE(MID('Paste data'!I364,12,2))/24+VALUE(MID('Paste data'!I364,15,2))/1440,"")))-(IF(ISNUMBER('Paste data'!H364),'Paste data'!H364,IFERROR(DATE(VALUE(LEFT('Paste data'!H364,4)),VALUE(MID('Paste data'!H364,6,2)),VALUE(MID('Paste data'!H364,9,2)))+VALUE(MID('Paste data'!H364,12,2))/24+VALUE(MID('Paste data'!H364,15,2))/1440,""))),2)),"")</f>
      </c>
      <c r="F364" s="12">
        <f>IFERROR(IF(OR('Paste data'!I364="",'Paste data'!J364=""),"",ROUND((IF(ISNUMBER('Paste data'!J364),'Paste data'!J364,IFERROR(DATE(VALUE(LEFT('Paste data'!J364,4)),VALUE(MID('Paste data'!J364,6,2)),VALUE(MID('Paste data'!J364,9,2)))+VALUE(MID('Paste data'!J364,12,2))/24+VALUE(MID('Paste data'!J364,15,2))/1440,"")))-(IF(ISNUMBER('Paste data'!I364),'Paste data'!I364,IFERROR(DATE(VALUE(LEFT('Paste data'!I364,4)),VALUE(MID('Paste data'!I364,6,2)),VALUE(MID('Paste data'!I364,9,2)))+VALUE(MID('Paste data'!I364,12,2))/24+VALUE(MID('Paste data'!I364,15,2))/1440,""))),2)),"")</f>
      </c>
      <c r="G364" s="12">
        <f>IFERROR(IF(OR('Paste data'!H364="",'Paste data'!J364=""),"",ROUND((IF(ISNUMBER('Paste data'!J364),'Paste data'!J364,IFERROR(DATE(VALUE(LEFT('Paste data'!J364,4)),VALUE(MID('Paste data'!J364,6,2)),VALUE(MID('Paste data'!J364,9,2)))+VALUE(MID('Paste data'!J364,12,2))/24+VALUE(MID('Paste data'!J364,15,2))/1440,"")))-(IF(ISNUMBER('Paste data'!H364),'Paste data'!H364,IFERROR(DATE(VALUE(LEFT('Paste data'!H364,4)),VALUE(MID('Paste data'!H364,6,2)),VALUE(MID('Paste data'!H364,9,2)))+VALUE(MID('Paste data'!H364,12,2))/24+VALUE(MID('Paste data'!H364,15,2))/1440,""))),2)),"")</f>
      </c>
      <c r="H364" s="11">
        <f>IFERROR(IF('Paste data'!J364="","",(IF(ISNUMBER('Paste data'!J364),'Paste data'!J364,IFERROR(DATE(VALUE(LEFT('Paste data'!J364,4)),VALUE(MID('Paste data'!J364,6,2)),VALUE(MID('Paste data'!J364,9,2)))+VALUE(MID('Paste data'!J364,12,2))/24+VALUE(MID('Paste data'!J364,15,2))/1440,"")))-WEEKDAY((IF(ISNUMBER('Paste data'!J364),'Paste data'!J364,IFERROR(DATE(VALUE(LEFT('Paste data'!J364,4)),VALUE(MID('Paste data'!J364,6,2)),VALUE(MID('Paste data'!J364,9,2)))+VALUE(MID('Paste data'!J364,12,2))/24+VALUE(MID('Paste data'!J364,15,2))/1440,""))),3)),"")</f>
      </c>
    </row>
    <row r="365" spans="1:8" x14ac:dyDescent="0.25">
      <c r="A365" s="11">
        <f>IF('Paste data'!A365="","",'Paste data'!A365)</f>
      </c>
      <c r="B365" s="4">
        <f>IF('Paste data'!A365="","",'Paste data'!F365)</f>
      </c>
      <c r="C365" s="4">
        <f>IF('Paste data'!A365="","",'Paste data'!G365)</f>
      </c>
      <c r="D365" s="4">
        <f>IF('Paste data'!A365="","",'Paste data'!D365)</f>
      </c>
      <c r="E365" s="12">
        <f>IFERROR(IF(OR('Paste data'!H365="",'Paste data'!I365=""),"",ROUND((IF(ISNUMBER('Paste data'!I365),'Paste data'!I365,IFERROR(DATE(VALUE(LEFT('Paste data'!I365,4)),VALUE(MID('Paste data'!I365,6,2)),VALUE(MID('Paste data'!I365,9,2)))+VALUE(MID('Paste data'!I365,12,2))/24+VALUE(MID('Paste data'!I365,15,2))/1440,"")))-(IF(ISNUMBER('Paste data'!H365),'Paste data'!H365,IFERROR(DATE(VALUE(LEFT('Paste data'!H365,4)),VALUE(MID('Paste data'!H365,6,2)),VALUE(MID('Paste data'!H365,9,2)))+VALUE(MID('Paste data'!H365,12,2))/24+VALUE(MID('Paste data'!H365,15,2))/1440,""))),2)),"")</f>
      </c>
      <c r="F365" s="12">
        <f>IFERROR(IF(OR('Paste data'!I365="",'Paste data'!J365=""),"",ROUND((IF(ISNUMBER('Paste data'!J365),'Paste data'!J365,IFERROR(DATE(VALUE(LEFT('Paste data'!J365,4)),VALUE(MID('Paste data'!J365,6,2)),VALUE(MID('Paste data'!J365,9,2)))+VALUE(MID('Paste data'!J365,12,2))/24+VALUE(MID('Paste data'!J365,15,2))/1440,"")))-(IF(ISNUMBER('Paste data'!I365),'Paste data'!I365,IFERROR(DATE(VALUE(LEFT('Paste data'!I365,4)),VALUE(MID('Paste data'!I365,6,2)),VALUE(MID('Paste data'!I365,9,2)))+VALUE(MID('Paste data'!I365,12,2))/24+VALUE(MID('Paste data'!I365,15,2))/1440,""))),2)),"")</f>
      </c>
      <c r="G365" s="12">
        <f>IFERROR(IF(OR('Paste data'!H365="",'Paste data'!J365=""),"",ROUND((IF(ISNUMBER('Paste data'!J365),'Paste data'!J365,IFERROR(DATE(VALUE(LEFT('Paste data'!J365,4)),VALUE(MID('Paste data'!J365,6,2)),VALUE(MID('Paste data'!J365,9,2)))+VALUE(MID('Paste data'!J365,12,2))/24+VALUE(MID('Paste data'!J365,15,2))/1440,"")))-(IF(ISNUMBER('Paste data'!H365),'Paste data'!H365,IFERROR(DATE(VALUE(LEFT('Paste data'!H365,4)),VALUE(MID('Paste data'!H365,6,2)),VALUE(MID('Paste data'!H365,9,2)))+VALUE(MID('Paste data'!H365,12,2))/24+VALUE(MID('Paste data'!H365,15,2))/1440,""))),2)),"")</f>
      </c>
      <c r="H365" s="11">
        <f>IFERROR(IF('Paste data'!J365="","",(IF(ISNUMBER('Paste data'!J365),'Paste data'!J365,IFERROR(DATE(VALUE(LEFT('Paste data'!J365,4)),VALUE(MID('Paste data'!J365,6,2)),VALUE(MID('Paste data'!J365,9,2)))+VALUE(MID('Paste data'!J365,12,2))/24+VALUE(MID('Paste data'!J365,15,2))/1440,"")))-WEEKDAY((IF(ISNUMBER('Paste data'!J365),'Paste data'!J365,IFERROR(DATE(VALUE(LEFT('Paste data'!J365,4)),VALUE(MID('Paste data'!J365,6,2)),VALUE(MID('Paste data'!J365,9,2)))+VALUE(MID('Paste data'!J365,12,2))/24+VALUE(MID('Paste data'!J365,15,2))/1440,""))),3)),"")</f>
      </c>
    </row>
    <row r="366" spans="1:8" x14ac:dyDescent="0.25">
      <c r="A366" s="11">
        <f>IF('Paste data'!A366="","",'Paste data'!A366)</f>
      </c>
      <c r="B366" s="4">
        <f>IF('Paste data'!A366="","",'Paste data'!F366)</f>
      </c>
      <c r="C366" s="4">
        <f>IF('Paste data'!A366="","",'Paste data'!G366)</f>
      </c>
      <c r="D366" s="4">
        <f>IF('Paste data'!A366="","",'Paste data'!D366)</f>
      </c>
      <c r="E366" s="12">
        <f>IFERROR(IF(OR('Paste data'!H366="",'Paste data'!I366=""),"",ROUND((IF(ISNUMBER('Paste data'!I366),'Paste data'!I366,IFERROR(DATE(VALUE(LEFT('Paste data'!I366,4)),VALUE(MID('Paste data'!I366,6,2)),VALUE(MID('Paste data'!I366,9,2)))+VALUE(MID('Paste data'!I366,12,2))/24+VALUE(MID('Paste data'!I366,15,2))/1440,"")))-(IF(ISNUMBER('Paste data'!H366),'Paste data'!H366,IFERROR(DATE(VALUE(LEFT('Paste data'!H366,4)),VALUE(MID('Paste data'!H366,6,2)),VALUE(MID('Paste data'!H366,9,2)))+VALUE(MID('Paste data'!H366,12,2))/24+VALUE(MID('Paste data'!H366,15,2))/1440,""))),2)),"")</f>
      </c>
      <c r="F366" s="12">
        <f>IFERROR(IF(OR('Paste data'!I366="",'Paste data'!J366=""),"",ROUND((IF(ISNUMBER('Paste data'!J366),'Paste data'!J366,IFERROR(DATE(VALUE(LEFT('Paste data'!J366,4)),VALUE(MID('Paste data'!J366,6,2)),VALUE(MID('Paste data'!J366,9,2)))+VALUE(MID('Paste data'!J366,12,2))/24+VALUE(MID('Paste data'!J366,15,2))/1440,"")))-(IF(ISNUMBER('Paste data'!I366),'Paste data'!I366,IFERROR(DATE(VALUE(LEFT('Paste data'!I366,4)),VALUE(MID('Paste data'!I366,6,2)),VALUE(MID('Paste data'!I366,9,2)))+VALUE(MID('Paste data'!I366,12,2))/24+VALUE(MID('Paste data'!I366,15,2))/1440,""))),2)),"")</f>
      </c>
      <c r="G366" s="12">
        <f>IFERROR(IF(OR('Paste data'!H366="",'Paste data'!J366=""),"",ROUND((IF(ISNUMBER('Paste data'!J366),'Paste data'!J366,IFERROR(DATE(VALUE(LEFT('Paste data'!J366,4)),VALUE(MID('Paste data'!J366,6,2)),VALUE(MID('Paste data'!J366,9,2)))+VALUE(MID('Paste data'!J366,12,2))/24+VALUE(MID('Paste data'!J366,15,2))/1440,"")))-(IF(ISNUMBER('Paste data'!H366),'Paste data'!H366,IFERROR(DATE(VALUE(LEFT('Paste data'!H366,4)),VALUE(MID('Paste data'!H366,6,2)),VALUE(MID('Paste data'!H366,9,2)))+VALUE(MID('Paste data'!H366,12,2))/24+VALUE(MID('Paste data'!H366,15,2))/1440,""))),2)),"")</f>
      </c>
      <c r="H366" s="11">
        <f>IFERROR(IF('Paste data'!J366="","",(IF(ISNUMBER('Paste data'!J366),'Paste data'!J366,IFERROR(DATE(VALUE(LEFT('Paste data'!J366,4)),VALUE(MID('Paste data'!J366,6,2)),VALUE(MID('Paste data'!J366,9,2)))+VALUE(MID('Paste data'!J366,12,2))/24+VALUE(MID('Paste data'!J366,15,2))/1440,"")))-WEEKDAY((IF(ISNUMBER('Paste data'!J366),'Paste data'!J366,IFERROR(DATE(VALUE(LEFT('Paste data'!J366,4)),VALUE(MID('Paste data'!J366,6,2)),VALUE(MID('Paste data'!J366,9,2)))+VALUE(MID('Paste data'!J366,12,2))/24+VALUE(MID('Paste data'!J366,15,2))/1440,""))),3)),"")</f>
      </c>
    </row>
    <row r="367" spans="1:8" x14ac:dyDescent="0.25">
      <c r="A367" s="11">
        <f>IF('Paste data'!A367="","",'Paste data'!A367)</f>
      </c>
      <c r="B367" s="4">
        <f>IF('Paste data'!A367="","",'Paste data'!F367)</f>
      </c>
      <c r="C367" s="4">
        <f>IF('Paste data'!A367="","",'Paste data'!G367)</f>
      </c>
      <c r="D367" s="4">
        <f>IF('Paste data'!A367="","",'Paste data'!D367)</f>
      </c>
      <c r="E367" s="12">
        <f>IFERROR(IF(OR('Paste data'!H367="",'Paste data'!I367=""),"",ROUND((IF(ISNUMBER('Paste data'!I367),'Paste data'!I367,IFERROR(DATE(VALUE(LEFT('Paste data'!I367,4)),VALUE(MID('Paste data'!I367,6,2)),VALUE(MID('Paste data'!I367,9,2)))+VALUE(MID('Paste data'!I367,12,2))/24+VALUE(MID('Paste data'!I367,15,2))/1440,"")))-(IF(ISNUMBER('Paste data'!H367),'Paste data'!H367,IFERROR(DATE(VALUE(LEFT('Paste data'!H367,4)),VALUE(MID('Paste data'!H367,6,2)),VALUE(MID('Paste data'!H367,9,2)))+VALUE(MID('Paste data'!H367,12,2))/24+VALUE(MID('Paste data'!H367,15,2))/1440,""))),2)),"")</f>
      </c>
      <c r="F367" s="12">
        <f>IFERROR(IF(OR('Paste data'!I367="",'Paste data'!J367=""),"",ROUND((IF(ISNUMBER('Paste data'!J367),'Paste data'!J367,IFERROR(DATE(VALUE(LEFT('Paste data'!J367,4)),VALUE(MID('Paste data'!J367,6,2)),VALUE(MID('Paste data'!J367,9,2)))+VALUE(MID('Paste data'!J367,12,2))/24+VALUE(MID('Paste data'!J367,15,2))/1440,"")))-(IF(ISNUMBER('Paste data'!I367),'Paste data'!I367,IFERROR(DATE(VALUE(LEFT('Paste data'!I367,4)),VALUE(MID('Paste data'!I367,6,2)),VALUE(MID('Paste data'!I367,9,2)))+VALUE(MID('Paste data'!I367,12,2))/24+VALUE(MID('Paste data'!I367,15,2))/1440,""))),2)),"")</f>
      </c>
      <c r="G367" s="12">
        <f>IFERROR(IF(OR('Paste data'!H367="",'Paste data'!J367=""),"",ROUND((IF(ISNUMBER('Paste data'!J367),'Paste data'!J367,IFERROR(DATE(VALUE(LEFT('Paste data'!J367,4)),VALUE(MID('Paste data'!J367,6,2)),VALUE(MID('Paste data'!J367,9,2)))+VALUE(MID('Paste data'!J367,12,2))/24+VALUE(MID('Paste data'!J367,15,2))/1440,"")))-(IF(ISNUMBER('Paste data'!H367),'Paste data'!H367,IFERROR(DATE(VALUE(LEFT('Paste data'!H367,4)),VALUE(MID('Paste data'!H367,6,2)),VALUE(MID('Paste data'!H367,9,2)))+VALUE(MID('Paste data'!H367,12,2))/24+VALUE(MID('Paste data'!H367,15,2))/1440,""))),2)),"")</f>
      </c>
      <c r="H367" s="11">
        <f>IFERROR(IF('Paste data'!J367="","",(IF(ISNUMBER('Paste data'!J367),'Paste data'!J367,IFERROR(DATE(VALUE(LEFT('Paste data'!J367,4)),VALUE(MID('Paste data'!J367,6,2)),VALUE(MID('Paste data'!J367,9,2)))+VALUE(MID('Paste data'!J367,12,2))/24+VALUE(MID('Paste data'!J367,15,2))/1440,"")))-WEEKDAY((IF(ISNUMBER('Paste data'!J367),'Paste data'!J367,IFERROR(DATE(VALUE(LEFT('Paste data'!J367,4)),VALUE(MID('Paste data'!J367,6,2)),VALUE(MID('Paste data'!J367,9,2)))+VALUE(MID('Paste data'!J367,12,2))/24+VALUE(MID('Paste data'!J367,15,2))/1440,""))),3)),"")</f>
      </c>
    </row>
    <row r="368" spans="1:8" x14ac:dyDescent="0.25">
      <c r="A368" s="11">
        <f>IF('Paste data'!A368="","",'Paste data'!A368)</f>
      </c>
      <c r="B368" s="4">
        <f>IF('Paste data'!A368="","",'Paste data'!F368)</f>
      </c>
      <c r="C368" s="4">
        <f>IF('Paste data'!A368="","",'Paste data'!G368)</f>
      </c>
      <c r="D368" s="4">
        <f>IF('Paste data'!A368="","",'Paste data'!D368)</f>
      </c>
      <c r="E368" s="12">
        <f>IFERROR(IF(OR('Paste data'!H368="",'Paste data'!I368=""),"",ROUND((IF(ISNUMBER('Paste data'!I368),'Paste data'!I368,IFERROR(DATE(VALUE(LEFT('Paste data'!I368,4)),VALUE(MID('Paste data'!I368,6,2)),VALUE(MID('Paste data'!I368,9,2)))+VALUE(MID('Paste data'!I368,12,2))/24+VALUE(MID('Paste data'!I368,15,2))/1440,"")))-(IF(ISNUMBER('Paste data'!H368),'Paste data'!H368,IFERROR(DATE(VALUE(LEFT('Paste data'!H368,4)),VALUE(MID('Paste data'!H368,6,2)),VALUE(MID('Paste data'!H368,9,2)))+VALUE(MID('Paste data'!H368,12,2))/24+VALUE(MID('Paste data'!H368,15,2))/1440,""))),2)),"")</f>
      </c>
      <c r="F368" s="12">
        <f>IFERROR(IF(OR('Paste data'!I368="",'Paste data'!J368=""),"",ROUND((IF(ISNUMBER('Paste data'!J368),'Paste data'!J368,IFERROR(DATE(VALUE(LEFT('Paste data'!J368,4)),VALUE(MID('Paste data'!J368,6,2)),VALUE(MID('Paste data'!J368,9,2)))+VALUE(MID('Paste data'!J368,12,2))/24+VALUE(MID('Paste data'!J368,15,2))/1440,"")))-(IF(ISNUMBER('Paste data'!I368),'Paste data'!I368,IFERROR(DATE(VALUE(LEFT('Paste data'!I368,4)),VALUE(MID('Paste data'!I368,6,2)),VALUE(MID('Paste data'!I368,9,2)))+VALUE(MID('Paste data'!I368,12,2))/24+VALUE(MID('Paste data'!I368,15,2))/1440,""))),2)),"")</f>
      </c>
      <c r="G368" s="12">
        <f>IFERROR(IF(OR('Paste data'!H368="",'Paste data'!J368=""),"",ROUND((IF(ISNUMBER('Paste data'!J368),'Paste data'!J368,IFERROR(DATE(VALUE(LEFT('Paste data'!J368,4)),VALUE(MID('Paste data'!J368,6,2)),VALUE(MID('Paste data'!J368,9,2)))+VALUE(MID('Paste data'!J368,12,2))/24+VALUE(MID('Paste data'!J368,15,2))/1440,"")))-(IF(ISNUMBER('Paste data'!H368),'Paste data'!H368,IFERROR(DATE(VALUE(LEFT('Paste data'!H368,4)),VALUE(MID('Paste data'!H368,6,2)),VALUE(MID('Paste data'!H368,9,2)))+VALUE(MID('Paste data'!H368,12,2))/24+VALUE(MID('Paste data'!H368,15,2))/1440,""))),2)),"")</f>
      </c>
      <c r="H368" s="11">
        <f>IFERROR(IF('Paste data'!J368="","",(IF(ISNUMBER('Paste data'!J368),'Paste data'!J368,IFERROR(DATE(VALUE(LEFT('Paste data'!J368,4)),VALUE(MID('Paste data'!J368,6,2)),VALUE(MID('Paste data'!J368,9,2)))+VALUE(MID('Paste data'!J368,12,2))/24+VALUE(MID('Paste data'!J368,15,2))/1440,"")))-WEEKDAY((IF(ISNUMBER('Paste data'!J368),'Paste data'!J368,IFERROR(DATE(VALUE(LEFT('Paste data'!J368,4)),VALUE(MID('Paste data'!J368,6,2)),VALUE(MID('Paste data'!J368,9,2)))+VALUE(MID('Paste data'!J368,12,2))/24+VALUE(MID('Paste data'!J368,15,2))/1440,""))),3)),"")</f>
      </c>
    </row>
    <row r="369" spans="1:8" x14ac:dyDescent="0.25">
      <c r="A369" s="11">
        <f>IF('Paste data'!A369="","",'Paste data'!A369)</f>
      </c>
      <c r="B369" s="4">
        <f>IF('Paste data'!A369="","",'Paste data'!F369)</f>
      </c>
      <c r="C369" s="4">
        <f>IF('Paste data'!A369="","",'Paste data'!G369)</f>
      </c>
      <c r="D369" s="4">
        <f>IF('Paste data'!A369="","",'Paste data'!D369)</f>
      </c>
      <c r="E369" s="12">
        <f>IFERROR(IF(OR('Paste data'!H369="",'Paste data'!I369=""),"",ROUND((IF(ISNUMBER('Paste data'!I369),'Paste data'!I369,IFERROR(DATE(VALUE(LEFT('Paste data'!I369,4)),VALUE(MID('Paste data'!I369,6,2)),VALUE(MID('Paste data'!I369,9,2)))+VALUE(MID('Paste data'!I369,12,2))/24+VALUE(MID('Paste data'!I369,15,2))/1440,"")))-(IF(ISNUMBER('Paste data'!H369),'Paste data'!H369,IFERROR(DATE(VALUE(LEFT('Paste data'!H369,4)),VALUE(MID('Paste data'!H369,6,2)),VALUE(MID('Paste data'!H369,9,2)))+VALUE(MID('Paste data'!H369,12,2))/24+VALUE(MID('Paste data'!H369,15,2))/1440,""))),2)),"")</f>
      </c>
      <c r="F369" s="12">
        <f>IFERROR(IF(OR('Paste data'!I369="",'Paste data'!J369=""),"",ROUND((IF(ISNUMBER('Paste data'!J369),'Paste data'!J369,IFERROR(DATE(VALUE(LEFT('Paste data'!J369,4)),VALUE(MID('Paste data'!J369,6,2)),VALUE(MID('Paste data'!J369,9,2)))+VALUE(MID('Paste data'!J369,12,2))/24+VALUE(MID('Paste data'!J369,15,2))/1440,"")))-(IF(ISNUMBER('Paste data'!I369),'Paste data'!I369,IFERROR(DATE(VALUE(LEFT('Paste data'!I369,4)),VALUE(MID('Paste data'!I369,6,2)),VALUE(MID('Paste data'!I369,9,2)))+VALUE(MID('Paste data'!I369,12,2))/24+VALUE(MID('Paste data'!I369,15,2))/1440,""))),2)),"")</f>
      </c>
      <c r="G369" s="12">
        <f>IFERROR(IF(OR('Paste data'!H369="",'Paste data'!J369=""),"",ROUND((IF(ISNUMBER('Paste data'!J369),'Paste data'!J369,IFERROR(DATE(VALUE(LEFT('Paste data'!J369,4)),VALUE(MID('Paste data'!J369,6,2)),VALUE(MID('Paste data'!J369,9,2)))+VALUE(MID('Paste data'!J369,12,2))/24+VALUE(MID('Paste data'!J369,15,2))/1440,"")))-(IF(ISNUMBER('Paste data'!H369),'Paste data'!H369,IFERROR(DATE(VALUE(LEFT('Paste data'!H369,4)),VALUE(MID('Paste data'!H369,6,2)),VALUE(MID('Paste data'!H369,9,2)))+VALUE(MID('Paste data'!H369,12,2))/24+VALUE(MID('Paste data'!H369,15,2))/1440,""))),2)),"")</f>
      </c>
      <c r="H369" s="11">
        <f>IFERROR(IF('Paste data'!J369="","",(IF(ISNUMBER('Paste data'!J369),'Paste data'!J369,IFERROR(DATE(VALUE(LEFT('Paste data'!J369,4)),VALUE(MID('Paste data'!J369,6,2)),VALUE(MID('Paste data'!J369,9,2)))+VALUE(MID('Paste data'!J369,12,2))/24+VALUE(MID('Paste data'!J369,15,2))/1440,"")))-WEEKDAY((IF(ISNUMBER('Paste data'!J369),'Paste data'!J369,IFERROR(DATE(VALUE(LEFT('Paste data'!J369,4)),VALUE(MID('Paste data'!J369,6,2)),VALUE(MID('Paste data'!J369,9,2)))+VALUE(MID('Paste data'!J369,12,2))/24+VALUE(MID('Paste data'!J369,15,2))/1440,""))),3)),"")</f>
      </c>
    </row>
    <row r="370" spans="1:8" x14ac:dyDescent="0.25">
      <c r="A370" s="11">
        <f>IF('Paste data'!A370="","",'Paste data'!A370)</f>
      </c>
      <c r="B370" s="4">
        <f>IF('Paste data'!A370="","",'Paste data'!F370)</f>
      </c>
      <c r="C370" s="4">
        <f>IF('Paste data'!A370="","",'Paste data'!G370)</f>
      </c>
      <c r="D370" s="4">
        <f>IF('Paste data'!A370="","",'Paste data'!D370)</f>
      </c>
      <c r="E370" s="12">
        <f>IFERROR(IF(OR('Paste data'!H370="",'Paste data'!I370=""),"",ROUND((IF(ISNUMBER('Paste data'!I370),'Paste data'!I370,IFERROR(DATE(VALUE(LEFT('Paste data'!I370,4)),VALUE(MID('Paste data'!I370,6,2)),VALUE(MID('Paste data'!I370,9,2)))+VALUE(MID('Paste data'!I370,12,2))/24+VALUE(MID('Paste data'!I370,15,2))/1440,"")))-(IF(ISNUMBER('Paste data'!H370),'Paste data'!H370,IFERROR(DATE(VALUE(LEFT('Paste data'!H370,4)),VALUE(MID('Paste data'!H370,6,2)),VALUE(MID('Paste data'!H370,9,2)))+VALUE(MID('Paste data'!H370,12,2))/24+VALUE(MID('Paste data'!H370,15,2))/1440,""))),2)),"")</f>
      </c>
      <c r="F370" s="12">
        <f>IFERROR(IF(OR('Paste data'!I370="",'Paste data'!J370=""),"",ROUND((IF(ISNUMBER('Paste data'!J370),'Paste data'!J370,IFERROR(DATE(VALUE(LEFT('Paste data'!J370,4)),VALUE(MID('Paste data'!J370,6,2)),VALUE(MID('Paste data'!J370,9,2)))+VALUE(MID('Paste data'!J370,12,2))/24+VALUE(MID('Paste data'!J370,15,2))/1440,"")))-(IF(ISNUMBER('Paste data'!I370),'Paste data'!I370,IFERROR(DATE(VALUE(LEFT('Paste data'!I370,4)),VALUE(MID('Paste data'!I370,6,2)),VALUE(MID('Paste data'!I370,9,2)))+VALUE(MID('Paste data'!I370,12,2))/24+VALUE(MID('Paste data'!I370,15,2))/1440,""))),2)),"")</f>
      </c>
      <c r="G370" s="12">
        <f>IFERROR(IF(OR('Paste data'!H370="",'Paste data'!J370=""),"",ROUND((IF(ISNUMBER('Paste data'!J370),'Paste data'!J370,IFERROR(DATE(VALUE(LEFT('Paste data'!J370,4)),VALUE(MID('Paste data'!J370,6,2)),VALUE(MID('Paste data'!J370,9,2)))+VALUE(MID('Paste data'!J370,12,2))/24+VALUE(MID('Paste data'!J370,15,2))/1440,"")))-(IF(ISNUMBER('Paste data'!H370),'Paste data'!H370,IFERROR(DATE(VALUE(LEFT('Paste data'!H370,4)),VALUE(MID('Paste data'!H370,6,2)),VALUE(MID('Paste data'!H370,9,2)))+VALUE(MID('Paste data'!H370,12,2))/24+VALUE(MID('Paste data'!H370,15,2))/1440,""))),2)),"")</f>
      </c>
      <c r="H370" s="11">
        <f>IFERROR(IF('Paste data'!J370="","",(IF(ISNUMBER('Paste data'!J370),'Paste data'!J370,IFERROR(DATE(VALUE(LEFT('Paste data'!J370,4)),VALUE(MID('Paste data'!J370,6,2)),VALUE(MID('Paste data'!J370,9,2)))+VALUE(MID('Paste data'!J370,12,2))/24+VALUE(MID('Paste data'!J370,15,2))/1440,"")))-WEEKDAY((IF(ISNUMBER('Paste data'!J370),'Paste data'!J370,IFERROR(DATE(VALUE(LEFT('Paste data'!J370,4)),VALUE(MID('Paste data'!J370,6,2)),VALUE(MID('Paste data'!J370,9,2)))+VALUE(MID('Paste data'!J370,12,2))/24+VALUE(MID('Paste data'!J370,15,2))/1440,""))),3)),"")</f>
      </c>
    </row>
    <row r="371" spans="1:8" x14ac:dyDescent="0.25">
      <c r="A371" s="11">
        <f>IF('Paste data'!A371="","",'Paste data'!A371)</f>
      </c>
      <c r="B371" s="4">
        <f>IF('Paste data'!A371="","",'Paste data'!F371)</f>
      </c>
      <c r="C371" s="4">
        <f>IF('Paste data'!A371="","",'Paste data'!G371)</f>
      </c>
      <c r="D371" s="4">
        <f>IF('Paste data'!A371="","",'Paste data'!D371)</f>
      </c>
      <c r="E371" s="12">
        <f>IFERROR(IF(OR('Paste data'!H371="",'Paste data'!I371=""),"",ROUND((IF(ISNUMBER('Paste data'!I371),'Paste data'!I371,IFERROR(DATE(VALUE(LEFT('Paste data'!I371,4)),VALUE(MID('Paste data'!I371,6,2)),VALUE(MID('Paste data'!I371,9,2)))+VALUE(MID('Paste data'!I371,12,2))/24+VALUE(MID('Paste data'!I371,15,2))/1440,"")))-(IF(ISNUMBER('Paste data'!H371),'Paste data'!H371,IFERROR(DATE(VALUE(LEFT('Paste data'!H371,4)),VALUE(MID('Paste data'!H371,6,2)),VALUE(MID('Paste data'!H371,9,2)))+VALUE(MID('Paste data'!H371,12,2))/24+VALUE(MID('Paste data'!H371,15,2))/1440,""))),2)),"")</f>
      </c>
      <c r="F371" s="12">
        <f>IFERROR(IF(OR('Paste data'!I371="",'Paste data'!J371=""),"",ROUND((IF(ISNUMBER('Paste data'!J371),'Paste data'!J371,IFERROR(DATE(VALUE(LEFT('Paste data'!J371,4)),VALUE(MID('Paste data'!J371,6,2)),VALUE(MID('Paste data'!J371,9,2)))+VALUE(MID('Paste data'!J371,12,2))/24+VALUE(MID('Paste data'!J371,15,2))/1440,"")))-(IF(ISNUMBER('Paste data'!I371),'Paste data'!I371,IFERROR(DATE(VALUE(LEFT('Paste data'!I371,4)),VALUE(MID('Paste data'!I371,6,2)),VALUE(MID('Paste data'!I371,9,2)))+VALUE(MID('Paste data'!I371,12,2))/24+VALUE(MID('Paste data'!I371,15,2))/1440,""))),2)),"")</f>
      </c>
      <c r="G371" s="12">
        <f>IFERROR(IF(OR('Paste data'!H371="",'Paste data'!J371=""),"",ROUND((IF(ISNUMBER('Paste data'!J371),'Paste data'!J371,IFERROR(DATE(VALUE(LEFT('Paste data'!J371,4)),VALUE(MID('Paste data'!J371,6,2)),VALUE(MID('Paste data'!J371,9,2)))+VALUE(MID('Paste data'!J371,12,2))/24+VALUE(MID('Paste data'!J371,15,2))/1440,"")))-(IF(ISNUMBER('Paste data'!H371),'Paste data'!H371,IFERROR(DATE(VALUE(LEFT('Paste data'!H371,4)),VALUE(MID('Paste data'!H371,6,2)),VALUE(MID('Paste data'!H371,9,2)))+VALUE(MID('Paste data'!H371,12,2))/24+VALUE(MID('Paste data'!H371,15,2))/1440,""))),2)),"")</f>
      </c>
      <c r="H371" s="11">
        <f>IFERROR(IF('Paste data'!J371="","",(IF(ISNUMBER('Paste data'!J371),'Paste data'!J371,IFERROR(DATE(VALUE(LEFT('Paste data'!J371,4)),VALUE(MID('Paste data'!J371,6,2)),VALUE(MID('Paste data'!J371,9,2)))+VALUE(MID('Paste data'!J371,12,2))/24+VALUE(MID('Paste data'!J371,15,2))/1440,"")))-WEEKDAY((IF(ISNUMBER('Paste data'!J371),'Paste data'!J371,IFERROR(DATE(VALUE(LEFT('Paste data'!J371,4)),VALUE(MID('Paste data'!J371,6,2)),VALUE(MID('Paste data'!J371,9,2)))+VALUE(MID('Paste data'!J371,12,2))/24+VALUE(MID('Paste data'!J371,15,2))/1440,""))),3)),"")</f>
      </c>
    </row>
    <row r="372" spans="1:8" x14ac:dyDescent="0.25">
      <c r="A372" s="11">
        <f>IF('Paste data'!A372="","",'Paste data'!A372)</f>
      </c>
      <c r="B372" s="4">
        <f>IF('Paste data'!A372="","",'Paste data'!F372)</f>
      </c>
      <c r="C372" s="4">
        <f>IF('Paste data'!A372="","",'Paste data'!G372)</f>
      </c>
      <c r="D372" s="4">
        <f>IF('Paste data'!A372="","",'Paste data'!D372)</f>
      </c>
      <c r="E372" s="12">
        <f>IFERROR(IF(OR('Paste data'!H372="",'Paste data'!I372=""),"",ROUND((IF(ISNUMBER('Paste data'!I372),'Paste data'!I372,IFERROR(DATE(VALUE(LEFT('Paste data'!I372,4)),VALUE(MID('Paste data'!I372,6,2)),VALUE(MID('Paste data'!I372,9,2)))+VALUE(MID('Paste data'!I372,12,2))/24+VALUE(MID('Paste data'!I372,15,2))/1440,"")))-(IF(ISNUMBER('Paste data'!H372),'Paste data'!H372,IFERROR(DATE(VALUE(LEFT('Paste data'!H372,4)),VALUE(MID('Paste data'!H372,6,2)),VALUE(MID('Paste data'!H372,9,2)))+VALUE(MID('Paste data'!H372,12,2))/24+VALUE(MID('Paste data'!H372,15,2))/1440,""))),2)),"")</f>
      </c>
      <c r="F372" s="12">
        <f>IFERROR(IF(OR('Paste data'!I372="",'Paste data'!J372=""),"",ROUND((IF(ISNUMBER('Paste data'!J372),'Paste data'!J372,IFERROR(DATE(VALUE(LEFT('Paste data'!J372,4)),VALUE(MID('Paste data'!J372,6,2)),VALUE(MID('Paste data'!J372,9,2)))+VALUE(MID('Paste data'!J372,12,2))/24+VALUE(MID('Paste data'!J372,15,2))/1440,"")))-(IF(ISNUMBER('Paste data'!I372),'Paste data'!I372,IFERROR(DATE(VALUE(LEFT('Paste data'!I372,4)),VALUE(MID('Paste data'!I372,6,2)),VALUE(MID('Paste data'!I372,9,2)))+VALUE(MID('Paste data'!I372,12,2))/24+VALUE(MID('Paste data'!I372,15,2))/1440,""))),2)),"")</f>
      </c>
      <c r="G372" s="12">
        <f>IFERROR(IF(OR('Paste data'!H372="",'Paste data'!J372=""),"",ROUND((IF(ISNUMBER('Paste data'!J372),'Paste data'!J372,IFERROR(DATE(VALUE(LEFT('Paste data'!J372,4)),VALUE(MID('Paste data'!J372,6,2)),VALUE(MID('Paste data'!J372,9,2)))+VALUE(MID('Paste data'!J372,12,2))/24+VALUE(MID('Paste data'!J372,15,2))/1440,"")))-(IF(ISNUMBER('Paste data'!H372),'Paste data'!H372,IFERROR(DATE(VALUE(LEFT('Paste data'!H372,4)),VALUE(MID('Paste data'!H372,6,2)),VALUE(MID('Paste data'!H372,9,2)))+VALUE(MID('Paste data'!H372,12,2))/24+VALUE(MID('Paste data'!H372,15,2))/1440,""))),2)),"")</f>
      </c>
      <c r="H372" s="11">
        <f>IFERROR(IF('Paste data'!J372="","",(IF(ISNUMBER('Paste data'!J372),'Paste data'!J372,IFERROR(DATE(VALUE(LEFT('Paste data'!J372,4)),VALUE(MID('Paste data'!J372,6,2)),VALUE(MID('Paste data'!J372,9,2)))+VALUE(MID('Paste data'!J372,12,2))/24+VALUE(MID('Paste data'!J372,15,2))/1440,"")))-WEEKDAY((IF(ISNUMBER('Paste data'!J372),'Paste data'!J372,IFERROR(DATE(VALUE(LEFT('Paste data'!J372,4)),VALUE(MID('Paste data'!J372,6,2)),VALUE(MID('Paste data'!J372,9,2)))+VALUE(MID('Paste data'!J372,12,2))/24+VALUE(MID('Paste data'!J372,15,2))/1440,""))),3)),"")</f>
      </c>
    </row>
    <row r="373" spans="1:8" x14ac:dyDescent="0.25">
      <c r="A373" s="11">
        <f>IF('Paste data'!A373="","",'Paste data'!A373)</f>
      </c>
      <c r="B373" s="4">
        <f>IF('Paste data'!A373="","",'Paste data'!F373)</f>
      </c>
      <c r="C373" s="4">
        <f>IF('Paste data'!A373="","",'Paste data'!G373)</f>
      </c>
      <c r="D373" s="4">
        <f>IF('Paste data'!A373="","",'Paste data'!D373)</f>
      </c>
      <c r="E373" s="12">
        <f>IFERROR(IF(OR('Paste data'!H373="",'Paste data'!I373=""),"",ROUND((IF(ISNUMBER('Paste data'!I373),'Paste data'!I373,IFERROR(DATE(VALUE(LEFT('Paste data'!I373,4)),VALUE(MID('Paste data'!I373,6,2)),VALUE(MID('Paste data'!I373,9,2)))+VALUE(MID('Paste data'!I373,12,2))/24+VALUE(MID('Paste data'!I373,15,2))/1440,"")))-(IF(ISNUMBER('Paste data'!H373),'Paste data'!H373,IFERROR(DATE(VALUE(LEFT('Paste data'!H373,4)),VALUE(MID('Paste data'!H373,6,2)),VALUE(MID('Paste data'!H373,9,2)))+VALUE(MID('Paste data'!H373,12,2))/24+VALUE(MID('Paste data'!H373,15,2))/1440,""))),2)),"")</f>
      </c>
      <c r="F373" s="12">
        <f>IFERROR(IF(OR('Paste data'!I373="",'Paste data'!J373=""),"",ROUND((IF(ISNUMBER('Paste data'!J373),'Paste data'!J373,IFERROR(DATE(VALUE(LEFT('Paste data'!J373,4)),VALUE(MID('Paste data'!J373,6,2)),VALUE(MID('Paste data'!J373,9,2)))+VALUE(MID('Paste data'!J373,12,2))/24+VALUE(MID('Paste data'!J373,15,2))/1440,"")))-(IF(ISNUMBER('Paste data'!I373),'Paste data'!I373,IFERROR(DATE(VALUE(LEFT('Paste data'!I373,4)),VALUE(MID('Paste data'!I373,6,2)),VALUE(MID('Paste data'!I373,9,2)))+VALUE(MID('Paste data'!I373,12,2))/24+VALUE(MID('Paste data'!I373,15,2))/1440,""))),2)),"")</f>
      </c>
      <c r="G373" s="12">
        <f>IFERROR(IF(OR('Paste data'!H373="",'Paste data'!J373=""),"",ROUND((IF(ISNUMBER('Paste data'!J373),'Paste data'!J373,IFERROR(DATE(VALUE(LEFT('Paste data'!J373,4)),VALUE(MID('Paste data'!J373,6,2)),VALUE(MID('Paste data'!J373,9,2)))+VALUE(MID('Paste data'!J373,12,2))/24+VALUE(MID('Paste data'!J373,15,2))/1440,"")))-(IF(ISNUMBER('Paste data'!H373),'Paste data'!H373,IFERROR(DATE(VALUE(LEFT('Paste data'!H373,4)),VALUE(MID('Paste data'!H373,6,2)),VALUE(MID('Paste data'!H373,9,2)))+VALUE(MID('Paste data'!H373,12,2))/24+VALUE(MID('Paste data'!H373,15,2))/1440,""))),2)),"")</f>
      </c>
      <c r="H373" s="11">
        <f>IFERROR(IF('Paste data'!J373="","",(IF(ISNUMBER('Paste data'!J373),'Paste data'!J373,IFERROR(DATE(VALUE(LEFT('Paste data'!J373,4)),VALUE(MID('Paste data'!J373,6,2)),VALUE(MID('Paste data'!J373,9,2)))+VALUE(MID('Paste data'!J373,12,2))/24+VALUE(MID('Paste data'!J373,15,2))/1440,"")))-WEEKDAY((IF(ISNUMBER('Paste data'!J373),'Paste data'!J373,IFERROR(DATE(VALUE(LEFT('Paste data'!J373,4)),VALUE(MID('Paste data'!J373,6,2)),VALUE(MID('Paste data'!J373,9,2)))+VALUE(MID('Paste data'!J373,12,2))/24+VALUE(MID('Paste data'!J373,15,2))/1440,""))),3)),"")</f>
      </c>
    </row>
    <row r="374" spans="1:8" x14ac:dyDescent="0.25">
      <c r="A374" s="11">
        <f>IF('Paste data'!A374="","",'Paste data'!A374)</f>
      </c>
      <c r="B374" s="4">
        <f>IF('Paste data'!A374="","",'Paste data'!F374)</f>
      </c>
      <c r="C374" s="4">
        <f>IF('Paste data'!A374="","",'Paste data'!G374)</f>
      </c>
      <c r="D374" s="4">
        <f>IF('Paste data'!A374="","",'Paste data'!D374)</f>
      </c>
      <c r="E374" s="12">
        <f>IFERROR(IF(OR('Paste data'!H374="",'Paste data'!I374=""),"",ROUND((IF(ISNUMBER('Paste data'!I374),'Paste data'!I374,IFERROR(DATE(VALUE(LEFT('Paste data'!I374,4)),VALUE(MID('Paste data'!I374,6,2)),VALUE(MID('Paste data'!I374,9,2)))+VALUE(MID('Paste data'!I374,12,2))/24+VALUE(MID('Paste data'!I374,15,2))/1440,"")))-(IF(ISNUMBER('Paste data'!H374),'Paste data'!H374,IFERROR(DATE(VALUE(LEFT('Paste data'!H374,4)),VALUE(MID('Paste data'!H374,6,2)),VALUE(MID('Paste data'!H374,9,2)))+VALUE(MID('Paste data'!H374,12,2))/24+VALUE(MID('Paste data'!H374,15,2))/1440,""))),2)),"")</f>
      </c>
      <c r="F374" s="12">
        <f>IFERROR(IF(OR('Paste data'!I374="",'Paste data'!J374=""),"",ROUND((IF(ISNUMBER('Paste data'!J374),'Paste data'!J374,IFERROR(DATE(VALUE(LEFT('Paste data'!J374,4)),VALUE(MID('Paste data'!J374,6,2)),VALUE(MID('Paste data'!J374,9,2)))+VALUE(MID('Paste data'!J374,12,2))/24+VALUE(MID('Paste data'!J374,15,2))/1440,"")))-(IF(ISNUMBER('Paste data'!I374),'Paste data'!I374,IFERROR(DATE(VALUE(LEFT('Paste data'!I374,4)),VALUE(MID('Paste data'!I374,6,2)),VALUE(MID('Paste data'!I374,9,2)))+VALUE(MID('Paste data'!I374,12,2))/24+VALUE(MID('Paste data'!I374,15,2))/1440,""))),2)),"")</f>
      </c>
      <c r="G374" s="12">
        <f>IFERROR(IF(OR('Paste data'!H374="",'Paste data'!J374=""),"",ROUND((IF(ISNUMBER('Paste data'!J374),'Paste data'!J374,IFERROR(DATE(VALUE(LEFT('Paste data'!J374,4)),VALUE(MID('Paste data'!J374,6,2)),VALUE(MID('Paste data'!J374,9,2)))+VALUE(MID('Paste data'!J374,12,2))/24+VALUE(MID('Paste data'!J374,15,2))/1440,"")))-(IF(ISNUMBER('Paste data'!H374),'Paste data'!H374,IFERROR(DATE(VALUE(LEFT('Paste data'!H374,4)),VALUE(MID('Paste data'!H374,6,2)),VALUE(MID('Paste data'!H374,9,2)))+VALUE(MID('Paste data'!H374,12,2))/24+VALUE(MID('Paste data'!H374,15,2))/1440,""))),2)),"")</f>
      </c>
      <c r="H374" s="11">
        <f>IFERROR(IF('Paste data'!J374="","",(IF(ISNUMBER('Paste data'!J374),'Paste data'!J374,IFERROR(DATE(VALUE(LEFT('Paste data'!J374,4)),VALUE(MID('Paste data'!J374,6,2)),VALUE(MID('Paste data'!J374,9,2)))+VALUE(MID('Paste data'!J374,12,2))/24+VALUE(MID('Paste data'!J374,15,2))/1440,"")))-WEEKDAY((IF(ISNUMBER('Paste data'!J374),'Paste data'!J374,IFERROR(DATE(VALUE(LEFT('Paste data'!J374,4)),VALUE(MID('Paste data'!J374,6,2)),VALUE(MID('Paste data'!J374,9,2)))+VALUE(MID('Paste data'!J374,12,2))/24+VALUE(MID('Paste data'!J374,15,2))/1440,""))),3)),"")</f>
      </c>
    </row>
    <row r="375" spans="1:8" x14ac:dyDescent="0.25">
      <c r="A375" s="11">
        <f>IF('Paste data'!A375="","",'Paste data'!A375)</f>
      </c>
      <c r="B375" s="4">
        <f>IF('Paste data'!A375="","",'Paste data'!F375)</f>
      </c>
      <c r="C375" s="4">
        <f>IF('Paste data'!A375="","",'Paste data'!G375)</f>
      </c>
      <c r="D375" s="4">
        <f>IF('Paste data'!A375="","",'Paste data'!D375)</f>
      </c>
      <c r="E375" s="12">
        <f>IFERROR(IF(OR('Paste data'!H375="",'Paste data'!I375=""),"",ROUND((IF(ISNUMBER('Paste data'!I375),'Paste data'!I375,IFERROR(DATE(VALUE(LEFT('Paste data'!I375,4)),VALUE(MID('Paste data'!I375,6,2)),VALUE(MID('Paste data'!I375,9,2)))+VALUE(MID('Paste data'!I375,12,2))/24+VALUE(MID('Paste data'!I375,15,2))/1440,"")))-(IF(ISNUMBER('Paste data'!H375),'Paste data'!H375,IFERROR(DATE(VALUE(LEFT('Paste data'!H375,4)),VALUE(MID('Paste data'!H375,6,2)),VALUE(MID('Paste data'!H375,9,2)))+VALUE(MID('Paste data'!H375,12,2))/24+VALUE(MID('Paste data'!H375,15,2))/1440,""))),2)),"")</f>
      </c>
      <c r="F375" s="12">
        <f>IFERROR(IF(OR('Paste data'!I375="",'Paste data'!J375=""),"",ROUND((IF(ISNUMBER('Paste data'!J375),'Paste data'!J375,IFERROR(DATE(VALUE(LEFT('Paste data'!J375,4)),VALUE(MID('Paste data'!J375,6,2)),VALUE(MID('Paste data'!J375,9,2)))+VALUE(MID('Paste data'!J375,12,2))/24+VALUE(MID('Paste data'!J375,15,2))/1440,"")))-(IF(ISNUMBER('Paste data'!I375),'Paste data'!I375,IFERROR(DATE(VALUE(LEFT('Paste data'!I375,4)),VALUE(MID('Paste data'!I375,6,2)),VALUE(MID('Paste data'!I375,9,2)))+VALUE(MID('Paste data'!I375,12,2))/24+VALUE(MID('Paste data'!I375,15,2))/1440,""))),2)),"")</f>
      </c>
      <c r="G375" s="12">
        <f>IFERROR(IF(OR('Paste data'!H375="",'Paste data'!J375=""),"",ROUND((IF(ISNUMBER('Paste data'!J375),'Paste data'!J375,IFERROR(DATE(VALUE(LEFT('Paste data'!J375,4)),VALUE(MID('Paste data'!J375,6,2)),VALUE(MID('Paste data'!J375,9,2)))+VALUE(MID('Paste data'!J375,12,2))/24+VALUE(MID('Paste data'!J375,15,2))/1440,"")))-(IF(ISNUMBER('Paste data'!H375),'Paste data'!H375,IFERROR(DATE(VALUE(LEFT('Paste data'!H375,4)),VALUE(MID('Paste data'!H375,6,2)),VALUE(MID('Paste data'!H375,9,2)))+VALUE(MID('Paste data'!H375,12,2))/24+VALUE(MID('Paste data'!H375,15,2))/1440,""))),2)),"")</f>
      </c>
      <c r="H375" s="11">
        <f>IFERROR(IF('Paste data'!J375="","",(IF(ISNUMBER('Paste data'!J375),'Paste data'!J375,IFERROR(DATE(VALUE(LEFT('Paste data'!J375,4)),VALUE(MID('Paste data'!J375,6,2)),VALUE(MID('Paste data'!J375,9,2)))+VALUE(MID('Paste data'!J375,12,2))/24+VALUE(MID('Paste data'!J375,15,2))/1440,"")))-WEEKDAY((IF(ISNUMBER('Paste data'!J375),'Paste data'!J375,IFERROR(DATE(VALUE(LEFT('Paste data'!J375,4)),VALUE(MID('Paste data'!J375,6,2)),VALUE(MID('Paste data'!J375,9,2)))+VALUE(MID('Paste data'!J375,12,2))/24+VALUE(MID('Paste data'!J375,15,2))/1440,""))),3)),"")</f>
      </c>
    </row>
    <row r="376" spans="1:8" x14ac:dyDescent="0.25">
      <c r="A376" s="11">
        <f>IF('Paste data'!A376="","",'Paste data'!A376)</f>
      </c>
      <c r="B376" s="4">
        <f>IF('Paste data'!A376="","",'Paste data'!F376)</f>
      </c>
      <c r="C376" s="4">
        <f>IF('Paste data'!A376="","",'Paste data'!G376)</f>
      </c>
      <c r="D376" s="4">
        <f>IF('Paste data'!A376="","",'Paste data'!D376)</f>
      </c>
      <c r="E376" s="12">
        <f>IFERROR(IF(OR('Paste data'!H376="",'Paste data'!I376=""),"",ROUND((IF(ISNUMBER('Paste data'!I376),'Paste data'!I376,IFERROR(DATE(VALUE(LEFT('Paste data'!I376,4)),VALUE(MID('Paste data'!I376,6,2)),VALUE(MID('Paste data'!I376,9,2)))+VALUE(MID('Paste data'!I376,12,2))/24+VALUE(MID('Paste data'!I376,15,2))/1440,"")))-(IF(ISNUMBER('Paste data'!H376),'Paste data'!H376,IFERROR(DATE(VALUE(LEFT('Paste data'!H376,4)),VALUE(MID('Paste data'!H376,6,2)),VALUE(MID('Paste data'!H376,9,2)))+VALUE(MID('Paste data'!H376,12,2))/24+VALUE(MID('Paste data'!H376,15,2))/1440,""))),2)),"")</f>
      </c>
      <c r="F376" s="12">
        <f>IFERROR(IF(OR('Paste data'!I376="",'Paste data'!J376=""),"",ROUND((IF(ISNUMBER('Paste data'!J376),'Paste data'!J376,IFERROR(DATE(VALUE(LEFT('Paste data'!J376,4)),VALUE(MID('Paste data'!J376,6,2)),VALUE(MID('Paste data'!J376,9,2)))+VALUE(MID('Paste data'!J376,12,2))/24+VALUE(MID('Paste data'!J376,15,2))/1440,"")))-(IF(ISNUMBER('Paste data'!I376),'Paste data'!I376,IFERROR(DATE(VALUE(LEFT('Paste data'!I376,4)),VALUE(MID('Paste data'!I376,6,2)),VALUE(MID('Paste data'!I376,9,2)))+VALUE(MID('Paste data'!I376,12,2))/24+VALUE(MID('Paste data'!I376,15,2))/1440,""))),2)),"")</f>
      </c>
      <c r="G376" s="12">
        <f>IFERROR(IF(OR('Paste data'!H376="",'Paste data'!J376=""),"",ROUND((IF(ISNUMBER('Paste data'!J376),'Paste data'!J376,IFERROR(DATE(VALUE(LEFT('Paste data'!J376,4)),VALUE(MID('Paste data'!J376,6,2)),VALUE(MID('Paste data'!J376,9,2)))+VALUE(MID('Paste data'!J376,12,2))/24+VALUE(MID('Paste data'!J376,15,2))/1440,"")))-(IF(ISNUMBER('Paste data'!H376),'Paste data'!H376,IFERROR(DATE(VALUE(LEFT('Paste data'!H376,4)),VALUE(MID('Paste data'!H376,6,2)),VALUE(MID('Paste data'!H376,9,2)))+VALUE(MID('Paste data'!H376,12,2))/24+VALUE(MID('Paste data'!H376,15,2))/1440,""))),2)),"")</f>
      </c>
      <c r="H376" s="11">
        <f>IFERROR(IF('Paste data'!J376="","",(IF(ISNUMBER('Paste data'!J376),'Paste data'!J376,IFERROR(DATE(VALUE(LEFT('Paste data'!J376,4)),VALUE(MID('Paste data'!J376,6,2)),VALUE(MID('Paste data'!J376,9,2)))+VALUE(MID('Paste data'!J376,12,2))/24+VALUE(MID('Paste data'!J376,15,2))/1440,"")))-WEEKDAY((IF(ISNUMBER('Paste data'!J376),'Paste data'!J376,IFERROR(DATE(VALUE(LEFT('Paste data'!J376,4)),VALUE(MID('Paste data'!J376,6,2)),VALUE(MID('Paste data'!J376,9,2)))+VALUE(MID('Paste data'!J376,12,2))/24+VALUE(MID('Paste data'!J376,15,2))/1440,""))),3)),"")</f>
      </c>
    </row>
    <row r="377" spans="1:8" x14ac:dyDescent="0.25">
      <c r="A377" s="11">
        <f>IF('Paste data'!A377="","",'Paste data'!A377)</f>
      </c>
      <c r="B377" s="4">
        <f>IF('Paste data'!A377="","",'Paste data'!F377)</f>
      </c>
      <c r="C377" s="4">
        <f>IF('Paste data'!A377="","",'Paste data'!G377)</f>
      </c>
      <c r="D377" s="4">
        <f>IF('Paste data'!A377="","",'Paste data'!D377)</f>
      </c>
      <c r="E377" s="12">
        <f>IFERROR(IF(OR('Paste data'!H377="",'Paste data'!I377=""),"",ROUND((IF(ISNUMBER('Paste data'!I377),'Paste data'!I377,IFERROR(DATE(VALUE(LEFT('Paste data'!I377,4)),VALUE(MID('Paste data'!I377,6,2)),VALUE(MID('Paste data'!I377,9,2)))+VALUE(MID('Paste data'!I377,12,2))/24+VALUE(MID('Paste data'!I377,15,2))/1440,"")))-(IF(ISNUMBER('Paste data'!H377),'Paste data'!H377,IFERROR(DATE(VALUE(LEFT('Paste data'!H377,4)),VALUE(MID('Paste data'!H377,6,2)),VALUE(MID('Paste data'!H377,9,2)))+VALUE(MID('Paste data'!H377,12,2))/24+VALUE(MID('Paste data'!H377,15,2))/1440,""))),2)),"")</f>
      </c>
      <c r="F377" s="12">
        <f>IFERROR(IF(OR('Paste data'!I377="",'Paste data'!J377=""),"",ROUND((IF(ISNUMBER('Paste data'!J377),'Paste data'!J377,IFERROR(DATE(VALUE(LEFT('Paste data'!J377,4)),VALUE(MID('Paste data'!J377,6,2)),VALUE(MID('Paste data'!J377,9,2)))+VALUE(MID('Paste data'!J377,12,2))/24+VALUE(MID('Paste data'!J377,15,2))/1440,"")))-(IF(ISNUMBER('Paste data'!I377),'Paste data'!I377,IFERROR(DATE(VALUE(LEFT('Paste data'!I377,4)),VALUE(MID('Paste data'!I377,6,2)),VALUE(MID('Paste data'!I377,9,2)))+VALUE(MID('Paste data'!I377,12,2))/24+VALUE(MID('Paste data'!I377,15,2))/1440,""))),2)),"")</f>
      </c>
      <c r="G377" s="12">
        <f>IFERROR(IF(OR('Paste data'!H377="",'Paste data'!J377=""),"",ROUND((IF(ISNUMBER('Paste data'!J377),'Paste data'!J377,IFERROR(DATE(VALUE(LEFT('Paste data'!J377,4)),VALUE(MID('Paste data'!J377,6,2)),VALUE(MID('Paste data'!J377,9,2)))+VALUE(MID('Paste data'!J377,12,2))/24+VALUE(MID('Paste data'!J377,15,2))/1440,"")))-(IF(ISNUMBER('Paste data'!H377),'Paste data'!H377,IFERROR(DATE(VALUE(LEFT('Paste data'!H377,4)),VALUE(MID('Paste data'!H377,6,2)),VALUE(MID('Paste data'!H377,9,2)))+VALUE(MID('Paste data'!H377,12,2))/24+VALUE(MID('Paste data'!H377,15,2))/1440,""))),2)),"")</f>
      </c>
      <c r="H377" s="11">
        <f>IFERROR(IF('Paste data'!J377="","",(IF(ISNUMBER('Paste data'!J377),'Paste data'!J377,IFERROR(DATE(VALUE(LEFT('Paste data'!J377,4)),VALUE(MID('Paste data'!J377,6,2)),VALUE(MID('Paste data'!J377,9,2)))+VALUE(MID('Paste data'!J377,12,2))/24+VALUE(MID('Paste data'!J377,15,2))/1440,"")))-WEEKDAY((IF(ISNUMBER('Paste data'!J377),'Paste data'!J377,IFERROR(DATE(VALUE(LEFT('Paste data'!J377,4)),VALUE(MID('Paste data'!J377,6,2)),VALUE(MID('Paste data'!J377,9,2)))+VALUE(MID('Paste data'!J377,12,2))/24+VALUE(MID('Paste data'!J377,15,2))/1440,""))),3)),"")</f>
      </c>
    </row>
    <row r="378" spans="1:8" x14ac:dyDescent="0.25">
      <c r="A378" s="11">
        <f>IF('Paste data'!A378="","",'Paste data'!A378)</f>
      </c>
      <c r="B378" s="4">
        <f>IF('Paste data'!A378="","",'Paste data'!F378)</f>
      </c>
      <c r="C378" s="4">
        <f>IF('Paste data'!A378="","",'Paste data'!G378)</f>
      </c>
      <c r="D378" s="4">
        <f>IF('Paste data'!A378="","",'Paste data'!D378)</f>
      </c>
      <c r="E378" s="12">
        <f>IFERROR(IF(OR('Paste data'!H378="",'Paste data'!I378=""),"",ROUND((IF(ISNUMBER('Paste data'!I378),'Paste data'!I378,IFERROR(DATE(VALUE(LEFT('Paste data'!I378,4)),VALUE(MID('Paste data'!I378,6,2)),VALUE(MID('Paste data'!I378,9,2)))+VALUE(MID('Paste data'!I378,12,2))/24+VALUE(MID('Paste data'!I378,15,2))/1440,"")))-(IF(ISNUMBER('Paste data'!H378),'Paste data'!H378,IFERROR(DATE(VALUE(LEFT('Paste data'!H378,4)),VALUE(MID('Paste data'!H378,6,2)),VALUE(MID('Paste data'!H378,9,2)))+VALUE(MID('Paste data'!H378,12,2))/24+VALUE(MID('Paste data'!H378,15,2))/1440,""))),2)),"")</f>
      </c>
      <c r="F378" s="12">
        <f>IFERROR(IF(OR('Paste data'!I378="",'Paste data'!J378=""),"",ROUND((IF(ISNUMBER('Paste data'!J378),'Paste data'!J378,IFERROR(DATE(VALUE(LEFT('Paste data'!J378,4)),VALUE(MID('Paste data'!J378,6,2)),VALUE(MID('Paste data'!J378,9,2)))+VALUE(MID('Paste data'!J378,12,2))/24+VALUE(MID('Paste data'!J378,15,2))/1440,"")))-(IF(ISNUMBER('Paste data'!I378),'Paste data'!I378,IFERROR(DATE(VALUE(LEFT('Paste data'!I378,4)),VALUE(MID('Paste data'!I378,6,2)),VALUE(MID('Paste data'!I378,9,2)))+VALUE(MID('Paste data'!I378,12,2))/24+VALUE(MID('Paste data'!I378,15,2))/1440,""))),2)),"")</f>
      </c>
      <c r="G378" s="12">
        <f>IFERROR(IF(OR('Paste data'!H378="",'Paste data'!J378=""),"",ROUND((IF(ISNUMBER('Paste data'!J378),'Paste data'!J378,IFERROR(DATE(VALUE(LEFT('Paste data'!J378,4)),VALUE(MID('Paste data'!J378,6,2)),VALUE(MID('Paste data'!J378,9,2)))+VALUE(MID('Paste data'!J378,12,2))/24+VALUE(MID('Paste data'!J378,15,2))/1440,"")))-(IF(ISNUMBER('Paste data'!H378),'Paste data'!H378,IFERROR(DATE(VALUE(LEFT('Paste data'!H378,4)),VALUE(MID('Paste data'!H378,6,2)),VALUE(MID('Paste data'!H378,9,2)))+VALUE(MID('Paste data'!H378,12,2))/24+VALUE(MID('Paste data'!H378,15,2))/1440,""))),2)),"")</f>
      </c>
      <c r="H378" s="11">
        <f>IFERROR(IF('Paste data'!J378="","",(IF(ISNUMBER('Paste data'!J378),'Paste data'!J378,IFERROR(DATE(VALUE(LEFT('Paste data'!J378,4)),VALUE(MID('Paste data'!J378,6,2)),VALUE(MID('Paste data'!J378,9,2)))+VALUE(MID('Paste data'!J378,12,2))/24+VALUE(MID('Paste data'!J378,15,2))/1440,"")))-WEEKDAY((IF(ISNUMBER('Paste data'!J378),'Paste data'!J378,IFERROR(DATE(VALUE(LEFT('Paste data'!J378,4)),VALUE(MID('Paste data'!J378,6,2)),VALUE(MID('Paste data'!J378,9,2)))+VALUE(MID('Paste data'!J378,12,2))/24+VALUE(MID('Paste data'!J378,15,2))/1440,""))),3)),"")</f>
      </c>
    </row>
    <row r="379" spans="1:8" x14ac:dyDescent="0.25">
      <c r="A379" s="11">
        <f>IF('Paste data'!A379="","",'Paste data'!A379)</f>
      </c>
      <c r="B379" s="4">
        <f>IF('Paste data'!A379="","",'Paste data'!F379)</f>
      </c>
      <c r="C379" s="4">
        <f>IF('Paste data'!A379="","",'Paste data'!G379)</f>
      </c>
      <c r="D379" s="4">
        <f>IF('Paste data'!A379="","",'Paste data'!D379)</f>
      </c>
      <c r="E379" s="12">
        <f>IFERROR(IF(OR('Paste data'!H379="",'Paste data'!I379=""),"",ROUND((IF(ISNUMBER('Paste data'!I379),'Paste data'!I379,IFERROR(DATE(VALUE(LEFT('Paste data'!I379,4)),VALUE(MID('Paste data'!I379,6,2)),VALUE(MID('Paste data'!I379,9,2)))+VALUE(MID('Paste data'!I379,12,2))/24+VALUE(MID('Paste data'!I379,15,2))/1440,"")))-(IF(ISNUMBER('Paste data'!H379),'Paste data'!H379,IFERROR(DATE(VALUE(LEFT('Paste data'!H379,4)),VALUE(MID('Paste data'!H379,6,2)),VALUE(MID('Paste data'!H379,9,2)))+VALUE(MID('Paste data'!H379,12,2))/24+VALUE(MID('Paste data'!H379,15,2))/1440,""))),2)),"")</f>
      </c>
      <c r="F379" s="12">
        <f>IFERROR(IF(OR('Paste data'!I379="",'Paste data'!J379=""),"",ROUND((IF(ISNUMBER('Paste data'!J379),'Paste data'!J379,IFERROR(DATE(VALUE(LEFT('Paste data'!J379,4)),VALUE(MID('Paste data'!J379,6,2)),VALUE(MID('Paste data'!J379,9,2)))+VALUE(MID('Paste data'!J379,12,2))/24+VALUE(MID('Paste data'!J379,15,2))/1440,"")))-(IF(ISNUMBER('Paste data'!I379),'Paste data'!I379,IFERROR(DATE(VALUE(LEFT('Paste data'!I379,4)),VALUE(MID('Paste data'!I379,6,2)),VALUE(MID('Paste data'!I379,9,2)))+VALUE(MID('Paste data'!I379,12,2))/24+VALUE(MID('Paste data'!I379,15,2))/1440,""))),2)),"")</f>
      </c>
      <c r="G379" s="12">
        <f>IFERROR(IF(OR('Paste data'!H379="",'Paste data'!J379=""),"",ROUND((IF(ISNUMBER('Paste data'!J379),'Paste data'!J379,IFERROR(DATE(VALUE(LEFT('Paste data'!J379,4)),VALUE(MID('Paste data'!J379,6,2)),VALUE(MID('Paste data'!J379,9,2)))+VALUE(MID('Paste data'!J379,12,2))/24+VALUE(MID('Paste data'!J379,15,2))/1440,"")))-(IF(ISNUMBER('Paste data'!H379),'Paste data'!H379,IFERROR(DATE(VALUE(LEFT('Paste data'!H379,4)),VALUE(MID('Paste data'!H379,6,2)),VALUE(MID('Paste data'!H379,9,2)))+VALUE(MID('Paste data'!H379,12,2))/24+VALUE(MID('Paste data'!H379,15,2))/1440,""))),2)),"")</f>
      </c>
      <c r="H379" s="11">
        <f>IFERROR(IF('Paste data'!J379="","",(IF(ISNUMBER('Paste data'!J379),'Paste data'!J379,IFERROR(DATE(VALUE(LEFT('Paste data'!J379,4)),VALUE(MID('Paste data'!J379,6,2)),VALUE(MID('Paste data'!J379,9,2)))+VALUE(MID('Paste data'!J379,12,2))/24+VALUE(MID('Paste data'!J379,15,2))/1440,"")))-WEEKDAY((IF(ISNUMBER('Paste data'!J379),'Paste data'!J379,IFERROR(DATE(VALUE(LEFT('Paste data'!J379,4)),VALUE(MID('Paste data'!J379,6,2)),VALUE(MID('Paste data'!J379,9,2)))+VALUE(MID('Paste data'!J379,12,2))/24+VALUE(MID('Paste data'!J379,15,2))/1440,""))),3)),"")</f>
      </c>
    </row>
    <row r="380" spans="1:8" x14ac:dyDescent="0.25">
      <c r="A380" s="11">
        <f>IF('Paste data'!A380="","",'Paste data'!A380)</f>
      </c>
      <c r="B380" s="4">
        <f>IF('Paste data'!A380="","",'Paste data'!F380)</f>
      </c>
      <c r="C380" s="4">
        <f>IF('Paste data'!A380="","",'Paste data'!G380)</f>
      </c>
      <c r="D380" s="4">
        <f>IF('Paste data'!A380="","",'Paste data'!D380)</f>
      </c>
      <c r="E380" s="12">
        <f>IFERROR(IF(OR('Paste data'!H380="",'Paste data'!I380=""),"",ROUND((IF(ISNUMBER('Paste data'!I380),'Paste data'!I380,IFERROR(DATE(VALUE(LEFT('Paste data'!I380,4)),VALUE(MID('Paste data'!I380,6,2)),VALUE(MID('Paste data'!I380,9,2)))+VALUE(MID('Paste data'!I380,12,2))/24+VALUE(MID('Paste data'!I380,15,2))/1440,"")))-(IF(ISNUMBER('Paste data'!H380),'Paste data'!H380,IFERROR(DATE(VALUE(LEFT('Paste data'!H380,4)),VALUE(MID('Paste data'!H380,6,2)),VALUE(MID('Paste data'!H380,9,2)))+VALUE(MID('Paste data'!H380,12,2))/24+VALUE(MID('Paste data'!H380,15,2))/1440,""))),2)),"")</f>
      </c>
      <c r="F380" s="12">
        <f>IFERROR(IF(OR('Paste data'!I380="",'Paste data'!J380=""),"",ROUND((IF(ISNUMBER('Paste data'!J380),'Paste data'!J380,IFERROR(DATE(VALUE(LEFT('Paste data'!J380,4)),VALUE(MID('Paste data'!J380,6,2)),VALUE(MID('Paste data'!J380,9,2)))+VALUE(MID('Paste data'!J380,12,2))/24+VALUE(MID('Paste data'!J380,15,2))/1440,"")))-(IF(ISNUMBER('Paste data'!I380),'Paste data'!I380,IFERROR(DATE(VALUE(LEFT('Paste data'!I380,4)),VALUE(MID('Paste data'!I380,6,2)),VALUE(MID('Paste data'!I380,9,2)))+VALUE(MID('Paste data'!I380,12,2))/24+VALUE(MID('Paste data'!I380,15,2))/1440,""))),2)),"")</f>
      </c>
      <c r="G380" s="12">
        <f>IFERROR(IF(OR('Paste data'!H380="",'Paste data'!J380=""),"",ROUND((IF(ISNUMBER('Paste data'!J380),'Paste data'!J380,IFERROR(DATE(VALUE(LEFT('Paste data'!J380,4)),VALUE(MID('Paste data'!J380,6,2)),VALUE(MID('Paste data'!J380,9,2)))+VALUE(MID('Paste data'!J380,12,2))/24+VALUE(MID('Paste data'!J380,15,2))/1440,"")))-(IF(ISNUMBER('Paste data'!H380),'Paste data'!H380,IFERROR(DATE(VALUE(LEFT('Paste data'!H380,4)),VALUE(MID('Paste data'!H380,6,2)),VALUE(MID('Paste data'!H380,9,2)))+VALUE(MID('Paste data'!H380,12,2))/24+VALUE(MID('Paste data'!H380,15,2))/1440,""))),2)),"")</f>
      </c>
      <c r="H380" s="11">
        <f>IFERROR(IF('Paste data'!J380="","",(IF(ISNUMBER('Paste data'!J380),'Paste data'!J380,IFERROR(DATE(VALUE(LEFT('Paste data'!J380,4)),VALUE(MID('Paste data'!J380,6,2)),VALUE(MID('Paste data'!J380,9,2)))+VALUE(MID('Paste data'!J380,12,2))/24+VALUE(MID('Paste data'!J380,15,2))/1440,"")))-WEEKDAY((IF(ISNUMBER('Paste data'!J380),'Paste data'!J380,IFERROR(DATE(VALUE(LEFT('Paste data'!J380,4)),VALUE(MID('Paste data'!J380,6,2)),VALUE(MID('Paste data'!J380,9,2)))+VALUE(MID('Paste data'!J380,12,2))/24+VALUE(MID('Paste data'!J380,15,2))/1440,""))),3)),"")</f>
      </c>
    </row>
    <row r="381" spans="1:8" x14ac:dyDescent="0.25">
      <c r="A381" s="11">
        <f>IF('Paste data'!A381="","",'Paste data'!A381)</f>
      </c>
      <c r="B381" s="4">
        <f>IF('Paste data'!A381="","",'Paste data'!F381)</f>
      </c>
      <c r="C381" s="4">
        <f>IF('Paste data'!A381="","",'Paste data'!G381)</f>
      </c>
      <c r="D381" s="4">
        <f>IF('Paste data'!A381="","",'Paste data'!D381)</f>
      </c>
      <c r="E381" s="12">
        <f>IFERROR(IF(OR('Paste data'!H381="",'Paste data'!I381=""),"",ROUND((IF(ISNUMBER('Paste data'!I381),'Paste data'!I381,IFERROR(DATE(VALUE(LEFT('Paste data'!I381,4)),VALUE(MID('Paste data'!I381,6,2)),VALUE(MID('Paste data'!I381,9,2)))+VALUE(MID('Paste data'!I381,12,2))/24+VALUE(MID('Paste data'!I381,15,2))/1440,"")))-(IF(ISNUMBER('Paste data'!H381),'Paste data'!H381,IFERROR(DATE(VALUE(LEFT('Paste data'!H381,4)),VALUE(MID('Paste data'!H381,6,2)),VALUE(MID('Paste data'!H381,9,2)))+VALUE(MID('Paste data'!H381,12,2))/24+VALUE(MID('Paste data'!H381,15,2))/1440,""))),2)),"")</f>
      </c>
      <c r="F381" s="12">
        <f>IFERROR(IF(OR('Paste data'!I381="",'Paste data'!J381=""),"",ROUND((IF(ISNUMBER('Paste data'!J381),'Paste data'!J381,IFERROR(DATE(VALUE(LEFT('Paste data'!J381,4)),VALUE(MID('Paste data'!J381,6,2)),VALUE(MID('Paste data'!J381,9,2)))+VALUE(MID('Paste data'!J381,12,2))/24+VALUE(MID('Paste data'!J381,15,2))/1440,"")))-(IF(ISNUMBER('Paste data'!I381),'Paste data'!I381,IFERROR(DATE(VALUE(LEFT('Paste data'!I381,4)),VALUE(MID('Paste data'!I381,6,2)),VALUE(MID('Paste data'!I381,9,2)))+VALUE(MID('Paste data'!I381,12,2))/24+VALUE(MID('Paste data'!I381,15,2))/1440,""))),2)),"")</f>
      </c>
      <c r="G381" s="12">
        <f>IFERROR(IF(OR('Paste data'!H381="",'Paste data'!J381=""),"",ROUND((IF(ISNUMBER('Paste data'!J381),'Paste data'!J381,IFERROR(DATE(VALUE(LEFT('Paste data'!J381,4)),VALUE(MID('Paste data'!J381,6,2)),VALUE(MID('Paste data'!J381,9,2)))+VALUE(MID('Paste data'!J381,12,2))/24+VALUE(MID('Paste data'!J381,15,2))/1440,"")))-(IF(ISNUMBER('Paste data'!H381),'Paste data'!H381,IFERROR(DATE(VALUE(LEFT('Paste data'!H381,4)),VALUE(MID('Paste data'!H381,6,2)),VALUE(MID('Paste data'!H381,9,2)))+VALUE(MID('Paste data'!H381,12,2))/24+VALUE(MID('Paste data'!H381,15,2))/1440,""))),2)),"")</f>
      </c>
      <c r="H381" s="11">
        <f>IFERROR(IF('Paste data'!J381="","",(IF(ISNUMBER('Paste data'!J381),'Paste data'!J381,IFERROR(DATE(VALUE(LEFT('Paste data'!J381,4)),VALUE(MID('Paste data'!J381,6,2)),VALUE(MID('Paste data'!J381,9,2)))+VALUE(MID('Paste data'!J381,12,2))/24+VALUE(MID('Paste data'!J381,15,2))/1440,"")))-WEEKDAY((IF(ISNUMBER('Paste data'!J381),'Paste data'!J381,IFERROR(DATE(VALUE(LEFT('Paste data'!J381,4)),VALUE(MID('Paste data'!J381,6,2)),VALUE(MID('Paste data'!J381,9,2)))+VALUE(MID('Paste data'!J381,12,2))/24+VALUE(MID('Paste data'!J381,15,2))/1440,""))),3)),"")</f>
      </c>
    </row>
    <row r="382" spans="1:8" x14ac:dyDescent="0.25">
      <c r="A382" s="11">
        <f>IF('Paste data'!A382="","",'Paste data'!A382)</f>
      </c>
      <c r="B382" s="4">
        <f>IF('Paste data'!A382="","",'Paste data'!F382)</f>
      </c>
      <c r="C382" s="4">
        <f>IF('Paste data'!A382="","",'Paste data'!G382)</f>
      </c>
      <c r="D382" s="4">
        <f>IF('Paste data'!A382="","",'Paste data'!D382)</f>
      </c>
      <c r="E382" s="12">
        <f>IFERROR(IF(OR('Paste data'!H382="",'Paste data'!I382=""),"",ROUND((IF(ISNUMBER('Paste data'!I382),'Paste data'!I382,IFERROR(DATE(VALUE(LEFT('Paste data'!I382,4)),VALUE(MID('Paste data'!I382,6,2)),VALUE(MID('Paste data'!I382,9,2)))+VALUE(MID('Paste data'!I382,12,2))/24+VALUE(MID('Paste data'!I382,15,2))/1440,"")))-(IF(ISNUMBER('Paste data'!H382),'Paste data'!H382,IFERROR(DATE(VALUE(LEFT('Paste data'!H382,4)),VALUE(MID('Paste data'!H382,6,2)),VALUE(MID('Paste data'!H382,9,2)))+VALUE(MID('Paste data'!H382,12,2))/24+VALUE(MID('Paste data'!H382,15,2))/1440,""))),2)),"")</f>
      </c>
      <c r="F382" s="12">
        <f>IFERROR(IF(OR('Paste data'!I382="",'Paste data'!J382=""),"",ROUND((IF(ISNUMBER('Paste data'!J382),'Paste data'!J382,IFERROR(DATE(VALUE(LEFT('Paste data'!J382,4)),VALUE(MID('Paste data'!J382,6,2)),VALUE(MID('Paste data'!J382,9,2)))+VALUE(MID('Paste data'!J382,12,2))/24+VALUE(MID('Paste data'!J382,15,2))/1440,"")))-(IF(ISNUMBER('Paste data'!I382),'Paste data'!I382,IFERROR(DATE(VALUE(LEFT('Paste data'!I382,4)),VALUE(MID('Paste data'!I382,6,2)),VALUE(MID('Paste data'!I382,9,2)))+VALUE(MID('Paste data'!I382,12,2))/24+VALUE(MID('Paste data'!I382,15,2))/1440,""))),2)),"")</f>
      </c>
      <c r="G382" s="12">
        <f>IFERROR(IF(OR('Paste data'!H382="",'Paste data'!J382=""),"",ROUND((IF(ISNUMBER('Paste data'!J382),'Paste data'!J382,IFERROR(DATE(VALUE(LEFT('Paste data'!J382,4)),VALUE(MID('Paste data'!J382,6,2)),VALUE(MID('Paste data'!J382,9,2)))+VALUE(MID('Paste data'!J382,12,2))/24+VALUE(MID('Paste data'!J382,15,2))/1440,"")))-(IF(ISNUMBER('Paste data'!H382),'Paste data'!H382,IFERROR(DATE(VALUE(LEFT('Paste data'!H382,4)),VALUE(MID('Paste data'!H382,6,2)),VALUE(MID('Paste data'!H382,9,2)))+VALUE(MID('Paste data'!H382,12,2))/24+VALUE(MID('Paste data'!H382,15,2))/1440,""))),2)),"")</f>
      </c>
      <c r="H382" s="11">
        <f>IFERROR(IF('Paste data'!J382="","",(IF(ISNUMBER('Paste data'!J382),'Paste data'!J382,IFERROR(DATE(VALUE(LEFT('Paste data'!J382,4)),VALUE(MID('Paste data'!J382,6,2)),VALUE(MID('Paste data'!J382,9,2)))+VALUE(MID('Paste data'!J382,12,2))/24+VALUE(MID('Paste data'!J382,15,2))/1440,"")))-WEEKDAY((IF(ISNUMBER('Paste data'!J382),'Paste data'!J382,IFERROR(DATE(VALUE(LEFT('Paste data'!J382,4)),VALUE(MID('Paste data'!J382,6,2)),VALUE(MID('Paste data'!J382,9,2)))+VALUE(MID('Paste data'!J382,12,2))/24+VALUE(MID('Paste data'!J382,15,2))/1440,""))),3)),"")</f>
      </c>
    </row>
    <row r="383" spans="1:8" x14ac:dyDescent="0.25">
      <c r="A383" s="11">
        <f>IF('Paste data'!A383="","",'Paste data'!A383)</f>
      </c>
      <c r="B383" s="4">
        <f>IF('Paste data'!A383="","",'Paste data'!F383)</f>
      </c>
      <c r="C383" s="4">
        <f>IF('Paste data'!A383="","",'Paste data'!G383)</f>
      </c>
      <c r="D383" s="4">
        <f>IF('Paste data'!A383="","",'Paste data'!D383)</f>
      </c>
      <c r="E383" s="12">
        <f>IFERROR(IF(OR('Paste data'!H383="",'Paste data'!I383=""),"",ROUND((IF(ISNUMBER('Paste data'!I383),'Paste data'!I383,IFERROR(DATE(VALUE(LEFT('Paste data'!I383,4)),VALUE(MID('Paste data'!I383,6,2)),VALUE(MID('Paste data'!I383,9,2)))+VALUE(MID('Paste data'!I383,12,2))/24+VALUE(MID('Paste data'!I383,15,2))/1440,"")))-(IF(ISNUMBER('Paste data'!H383),'Paste data'!H383,IFERROR(DATE(VALUE(LEFT('Paste data'!H383,4)),VALUE(MID('Paste data'!H383,6,2)),VALUE(MID('Paste data'!H383,9,2)))+VALUE(MID('Paste data'!H383,12,2))/24+VALUE(MID('Paste data'!H383,15,2))/1440,""))),2)),"")</f>
      </c>
      <c r="F383" s="12">
        <f>IFERROR(IF(OR('Paste data'!I383="",'Paste data'!J383=""),"",ROUND((IF(ISNUMBER('Paste data'!J383),'Paste data'!J383,IFERROR(DATE(VALUE(LEFT('Paste data'!J383,4)),VALUE(MID('Paste data'!J383,6,2)),VALUE(MID('Paste data'!J383,9,2)))+VALUE(MID('Paste data'!J383,12,2))/24+VALUE(MID('Paste data'!J383,15,2))/1440,"")))-(IF(ISNUMBER('Paste data'!I383),'Paste data'!I383,IFERROR(DATE(VALUE(LEFT('Paste data'!I383,4)),VALUE(MID('Paste data'!I383,6,2)),VALUE(MID('Paste data'!I383,9,2)))+VALUE(MID('Paste data'!I383,12,2))/24+VALUE(MID('Paste data'!I383,15,2))/1440,""))),2)),"")</f>
      </c>
      <c r="G383" s="12">
        <f>IFERROR(IF(OR('Paste data'!H383="",'Paste data'!J383=""),"",ROUND((IF(ISNUMBER('Paste data'!J383),'Paste data'!J383,IFERROR(DATE(VALUE(LEFT('Paste data'!J383,4)),VALUE(MID('Paste data'!J383,6,2)),VALUE(MID('Paste data'!J383,9,2)))+VALUE(MID('Paste data'!J383,12,2))/24+VALUE(MID('Paste data'!J383,15,2))/1440,"")))-(IF(ISNUMBER('Paste data'!H383),'Paste data'!H383,IFERROR(DATE(VALUE(LEFT('Paste data'!H383,4)),VALUE(MID('Paste data'!H383,6,2)),VALUE(MID('Paste data'!H383,9,2)))+VALUE(MID('Paste data'!H383,12,2))/24+VALUE(MID('Paste data'!H383,15,2))/1440,""))),2)),"")</f>
      </c>
      <c r="H383" s="11">
        <f>IFERROR(IF('Paste data'!J383="","",(IF(ISNUMBER('Paste data'!J383),'Paste data'!J383,IFERROR(DATE(VALUE(LEFT('Paste data'!J383,4)),VALUE(MID('Paste data'!J383,6,2)),VALUE(MID('Paste data'!J383,9,2)))+VALUE(MID('Paste data'!J383,12,2))/24+VALUE(MID('Paste data'!J383,15,2))/1440,"")))-WEEKDAY((IF(ISNUMBER('Paste data'!J383),'Paste data'!J383,IFERROR(DATE(VALUE(LEFT('Paste data'!J383,4)),VALUE(MID('Paste data'!J383,6,2)),VALUE(MID('Paste data'!J383,9,2)))+VALUE(MID('Paste data'!J383,12,2))/24+VALUE(MID('Paste data'!J383,15,2))/1440,""))),3)),"")</f>
      </c>
    </row>
    <row r="384" spans="1:8" x14ac:dyDescent="0.25">
      <c r="A384" s="11">
        <f>IF('Paste data'!A384="","",'Paste data'!A384)</f>
      </c>
      <c r="B384" s="4">
        <f>IF('Paste data'!A384="","",'Paste data'!F384)</f>
      </c>
      <c r="C384" s="4">
        <f>IF('Paste data'!A384="","",'Paste data'!G384)</f>
      </c>
      <c r="D384" s="4">
        <f>IF('Paste data'!A384="","",'Paste data'!D384)</f>
      </c>
      <c r="E384" s="12">
        <f>IFERROR(IF(OR('Paste data'!H384="",'Paste data'!I384=""),"",ROUND((IF(ISNUMBER('Paste data'!I384),'Paste data'!I384,IFERROR(DATE(VALUE(LEFT('Paste data'!I384,4)),VALUE(MID('Paste data'!I384,6,2)),VALUE(MID('Paste data'!I384,9,2)))+VALUE(MID('Paste data'!I384,12,2))/24+VALUE(MID('Paste data'!I384,15,2))/1440,"")))-(IF(ISNUMBER('Paste data'!H384),'Paste data'!H384,IFERROR(DATE(VALUE(LEFT('Paste data'!H384,4)),VALUE(MID('Paste data'!H384,6,2)),VALUE(MID('Paste data'!H384,9,2)))+VALUE(MID('Paste data'!H384,12,2))/24+VALUE(MID('Paste data'!H384,15,2))/1440,""))),2)),"")</f>
      </c>
      <c r="F384" s="12">
        <f>IFERROR(IF(OR('Paste data'!I384="",'Paste data'!J384=""),"",ROUND((IF(ISNUMBER('Paste data'!J384),'Paste data'!J384,IFERROR(DATE(VALUE(LEFT('Paste data'!J384,4)),VALUE(MID('Paste data'!J384,6,2)),VALUE(MID('Paste data'!J384,9,2)))+VALUE(MID('Paste data'!J384,12,2))/24+VALUE(MID('Paste data'!J384,15,2))/1440,"")))-(IF(ISNUMBER('Paste data'!I384),'Paste data'!I384,IFERROR(DATE(VALUE(LEFT('Paste data'!I384,4)),VALUE(MID('Paste data'!I384,6,2)),VALUE(MID('Paste data'!I384,9,2)))+VALUE(MID('Paste data'!I384,12,2))/24+VALUE(MID('Paste data'!I384,15,2))/1440,""))),2)),"")</f>
      </c>
      <c r="G384" s="12">
        <f>IFERROR(IF(OR('Paste data'!H384="",'Paste data'!J384=""),"",ROUND((IF(ISNUMBER('Paste data'!J384),'Paste data'!J384,IFERROR(DATE(VALUE(LEFT('Paste data'!J384,4)),VALUE(MID('Paste data'!J384,6,2)),VALUE(MID('Paste data'!J384,9,2)))+VALUE(MID('Paste data'!J384,12,2))/24+VALUE(MID('Paste data'!J384,15,2))/1440,"")))-(IF(ISNUMBER('Paste data'!H384),'Paste data'!H384,IFERROR(DATE(VALUE(LEFT('Paste data'!H384,4)),VALUE(MID('Paste data'!H384,6,2)),VALUE(MID('Paste data'!H384,9,2)))+VALUE(MID('Paste data'!H384,12,2))/24+VALUE(MID('Paste data'!H384,15,2))/1440,""))),2)),"")</f>
      </c>
      <c r="H384" s="11">
        <f>IFERROR(IF('Paste data'!J384="","",(IF(ISNUMBER('Paste data'!J384),'Paste data'!J384,IFERROR(DATE(VALUE(LEFT('Paste data'!J384,4)),VALUE(MID('Paste data'!J384,6,2)),VALUE(MID('Paste data'!J384,9,2)))+VALUE(MID('Paste data'!J384,12,2))/24+VALUE(MID('Paste data'!J384,15,2))/1440,"")))-WEEKDAY((IF(ISNUMBER('Paste data'!J384),'Paste data'!J384,IFERROR(DATE(VALUE(LEFT('Paste data'!J384,4)),VALUE(MID('Paste data'!J384,6,2)),VALUE(MID('Paste data'!J384,9,2)))+VALUE(MID('Paste data'!J384,12,2))/24+VALUE(MID('Paste data'!J384,15,2))/1440,""))),3)),"")</f>
      </c>
    </row>
    <row r="385" spans="1:8" x14ac:dyDescent="0.25">
      <c r="A385" s="11">
        <f>IF('Paste data'!A385="","",'Paste data'!A385)</f>
      </c>
      <c r="B385" s="4">
        <f>IF('Paste data'!A385="","",'Paste data'!F385)</f>
      </c>
      <c r="C385" s="4">
        <f>IF('Paste data'!A385="","",'Paste data'!G385)</f>
      </c>
      <c r="D385" s="4">
        <f>IF('Paste data'!A385="","",'Paste data'!D385)</f>
      </c>
      <c r="E385" s="12">
        <f>IFERROR(IF(OR('Paste data'!H385="",'Paste data'!I385=""),"",ROUND((IF(ISNUMBER('Paste data'!I385),'Paste data'!I385,IFERROR(DATE(VALUE(LEFT('Paste data'!I385,4)),VALUE(MID('Paste data'!I385,6,2)),VALUE(MID('Paste data'!I385,9,2)))+VALUE(MID('Paste data'!I385,12,2))/24+VALUE(MID('Paste data'!I385,15,2))/1440,"")))-(IF(ISNUMBER('Paste data'!H385),'Paste data'!H385,IFERROR(DATE(VALUE(LEFT('Paste data'!H385,4)),VALUE(MID('Paste data'!H385,6,2)),VALUE(MID('Paste data'!H385,9,2)))+VALUE(MID('Paste data'!H385,12,2))/24+VALUE(MID('Paste data'!H385,15,2))/1440,""))),2)),"")</f>
      </c>
      <c r="F385" s="12">
        <f>IFERROR(IF(OR('Paste data'!I385="",'Paste data'!J385=""),"",ROUND((IF(ISNUMBER('Paste data'!J385),'Paste data'!J385,IFERROR(DATE(VALUE(LEFT('Paste data'!J385,4)),VALUE(MID('Paste data'!J385,6,2)),VALUE(MID('Paste data'!J385,9,2)))+VALUE(MID('Paste data'!J385,12,2))/24+VALUE(MID('Paste data'!J385,15,2))/1440,"")))-(IF(ISNUMBER('Paste data'!I385),'Paste data'!I385,IFERROR(DATE(VALUE(LEFT('Paste data'!I385,4)),VALUE(MID('Paste data'!I385,6,2)),VALUE(MID('Paste data'!I385,9,2)))+VALUE(MID('Paste data'!I385,12,2))/24+VALUE(MID('Paste data'!I385,15,2))/1440,""))),2)),"")</f>
      </c>
      <c r="G385" s="12">
        <f>IFERROR(IF(OR('Paste data'!H385="",'Paste data'!J385=""),"",ROUND((IF(ISNUMBER('Paste data'!J385),'Paste data'!J385,IFERROR(DATE(VALUE(LEFT('Paste data'!J385,4)),VALUE(MID('Paste data'!J385,6,2)),VALUE(MID('Paste data'!J385,9,2)))+VALUE(MID('Paste data'!J385,12,2))/24+VALUE(MID('Paste data'!J385,15,2))/1440,"")))-(IF(ISNUMBER('Paste data'!H385),'Paste data'!H385,IFERROR(DATE(VALUE(LEFT('Paste data'!H385,4)),VALUE(MID('Paste data'!H385,6,2)),VALUE(MID('Paste data'!H385,9,2)))+VALUE(MID('Paste data'!H385,12,2))/24+VALUE(MID('Paste data'!H385,15,2))/1440,""))),2)),"")</f>
      </c>
      <c r="H385" s="11">
        <f>IFERROR(IF('Paste data'!J385="","",(IF(ISNUMBER('Paste data'!J385),'Paste data'!J385,IFERROR(DATE(VALUE(LEFT('Paste data'!J385,4)),VALUE(MID('Paste data'!J385,6,2)),VALUE(MID('Paste data'!J385,9,2)))+VALUE(MID('Paste data'!J385,12,2))/24+VALUE(MID('Paste data'!J385,15,2))/1440,"")))-WEEKDAY((IF(ISNUMBER('Paste data'!J385),'Paste data'!J385,IFERROR(DATE(VALUE(LEFT('Paste data'!J385,4)),VALUE(MID('Paste data'!J385,6,2)),VALUE(MID('Paste data'!J385,9,2)))+VALUE(MID('Paste data'!J385,12,2))/24+VALUE(MID('Paste data'!J385,15,2))/1440,""))),3)),"")</f>
      </c>
    </row>
    <row r="386" spans="1:8" x14ac:dyDescent="0.25">
      <c r="A386" s="11">
        <f>IF('Paste data'!A386="","",'Paste data'!A386)</f>
      </c>
      <c r="B386" s="4">
        <f>IF('Paste data'!A386="","",'Paste data'!F386)</f>
      </c>
      <c r="C386" s="4">
        <f>IF('Paste data'!A386="","",'Paste data'!G386)</f>
      </c>
      <c r="D386" s="4">
        <f>IF('Paste data'!A386="","",'Paste data'!D386)</f>
      </c>
      <c r="E386" s="12">
        <f>IFERROR(IF(OR('Paste data'!H386="",'Paste data'!I386=""),"",ROUND((IF(ISNUMBER('Paste data'!I386),'Paste data'!I386,IFERROR(DATE(VALUE(LEFT('Paste data'!I386,4)),VALUE(MID('Paste data'!I386,6,2)),VALUE(MID('Paste data'!I386,9,2)))+VALUE(MID('Paste data'!I386,12,2))/24+VALUE(MID('Paste data'!I386,15,2))/1440,"")))-(IF(ISNUMBER('Paste data'!H386),'Paste data'!H386,IFERROR(DATE(VALUE(LEFT('Paste data'!H386,4)),VALUE(MID('Paste data'!H386,6,2)),VALUE(MID('Paste data'!H386,9,2)))+VALUE(MID('Paste data'!H386,12,2))/24+VALUE(MID('Paste data'!H386,15,2))/1440,""))),2)),"")</f>
      </c>
      <c r="F386" s="12">
        <f>IFERROR(IF(OR('Paste data'!I386="",'Paste data'!J386=""),"",ROUND((IF(ISNUMBER('Paste data'!J386),'Paste data'!J386,IFERROR(DATE(VALUE(LEFT('Paste data'!J386,4)),VALUE(MID('Paste data'!J386,6,2)),VALUE(MID('Paste data'!J386,9,2)))+VALUE(MID('Paste data'!J386,12,2))/24+VALUE(MID('Paste data'!J386,15,2))/1440,"")))-(IF(ISNUMBER('Paste data'!I386),'Paste data'!I386,IFERROR(DATE(VALUE(LEFT('Paste data'!I386,4)),VALUE(MID('Paste data'!I386,6,2)),VALUE(MID('Paste data'!I386,9,2)))+VALUE(MID('Paste data'!I386,12,2))/24+VALUE(MID('Paste data'!I386,15,2))/1440,""))),2)),"")</f>
      </c>
      <c r="G386" s="12">
        <f>IFERROR(IF(OR('Paste data'!H386="",'Paste data'!J386=""),"",ROUND((IF(ISNUMBER('Paste data'!J386),'Paste data'!J386,IFERROR(DATE(VALUE(LEFT('Paste data'!J386,4)),VALUE(MID('Paste data'!J386,6,2)),VALUE(MID('Paste data'!J386,9,2)))+VALUE(MID('Paste data'!J386,12,2))/24+VALUE(MID('Paste data'!J386,15,2))/1440,"")))-(IF(ISNUMBER('Paste data'!H386),'Paste data'!H386,IFERROR(DATE(VALUE(LEFT('Paste data'!H386,4)),VALUE(MID('Paste data'!H386,6,2)),VALUE(MID('Paste data'!H386,9,2)))+VALUE(MID('Paste data'!H386,12,2))/24+VALUE(MID('Paste data'!H386,15,2))/1440,""))),2)),"")</f>
      </c>
      <c r="H386" s="11">
        <f>IFERROR(IF('Paste data'!J386="","",(IF(ISNUMBER('Paste data'!J386),'Paste data'!J386,IFERROR(DATE(VALUE(LEFT('Paste data'!J386,4)),VALUE(MID('Paste data'!J386,6,2)),VALUE(MID('Paste data'!J386,9,2)))+VALUE(MID('Paste data'!J386,12,2))/24+VALUE(MID('Paste data'!J386,15,2))/1440,"")))-WEEKDAY((IF(ISNUMBER('Paste data'!J386),'Paste data'!J386,IFERROR(DATE(VALUE(LEFT('Paste data'!J386,4)),VALUE(MID('Paste data'!J386,6,2)),VALUE(MID('Paste data'!J386,9,2)))+VALUE(MID('Paste data'!J386,12,2))/24+VALUE(MID('Paste data'!J386,15,2))/1440,""))),3)),"")</f>
      </c>
    </row>
    <row r="387" spans="1:8" x14ac:dyDescent="0.25">
      <c r="A387" s="11">
        <f>IF('Paste data'!A387="","",'Paste data'!A387)</f>
      </c>
      <c r="B387" s="4">
        <f>IF('Paste data'!A387="","",'Paste data'!F387)</f>
      </c>
      <c r="C387" s="4">
        <f>IF('Paste data'!A387="","",'Paste data'!G387)</f>
      </c>
      <c r="D387" s="4">
        <f>IF('Paste data'!A387="","",'Paste data'!D387)</f>
      </c>
      <c r="E387" s="12">
        <f>IFERROR(IF(OR('Paste data'!H387="",'Paste data'!I387=""),"",ROUND((IF(ISNUMBER('Paste data'!I387),'Paste data'!I387,IFERROR(DATE(VALUE(LEFT('Paste data'!I387,4)),VALUE(MID('Paste data'!I387,6,2)),VALUE(MID('Paste data'!I387,9,2)))+VALUE(MID('Paste data'!I387,12,2))/24+VALUE(MID('Paste data'!I387,15,2))/1440,"")))-(IF(ISNUMBER('Paste data'!H387),'Paste data'!H387,IFERROR(DATE(VALUE(LEFT('Paste data'!H387,4)),VALUE(MID('Paste data'!H387,6,2)),VALUE(MID('Paste data'!H387,9,2)))+VALUE(MID('Paste data'!H387,12,2))/24+VALUE(MID('Paste data'!H387,15,2))/1440,""))),2)),"")</f>
      </c>
      <c r="F387" s="12">
        <f>IFERROR(IF(OR('Paste data'!I387="",'Paste data'!J387=""),"",ROUND((IF(ISNUMBER('Paste data'!J387),'Paste data'!J387,IFERROR(DATE(VALUE(LEFT('Paste data'!J387,4)),VALUE(MID('Paste data'!J387,6,2)),VALUE(MID('Paste data'!J387,9,2)))+VALUE(MID('Paste data'!J387,12,2))/24+VALUE(MID('Paste data'!J387,15,2))/1440,"")))-(IF(ISNUMBER('Paste data'!I387),'Paste data'!I387,IFERROR(DATE(VALUE(LEFT('Paste data'!I387,4)),VALUE(MID('Paste data'!I387,6,2)),VALUE(MID('Paste data'!I387,9,2)))+VALUE(MID('Paste data'!I387,12,2))/24+VALUE(MID('Paste data'!I387,15,2))/1440,""))),2)),"")</f>
      </c>
      <c r="G387" s="12">
        <f>IFERROR(IF(OR('Paste data'!H387="",'Paste data'!J387=""),"",ROUND((IF(ISNUMBER('Paste data'!J387),'Paste data'!J387,IFERROR(DATE(VALUE(LEFT('Paste data'!J387,4)),VALUE(MID('Paste data'!J387,6,2)),VALUE(MID('Paste data'!J387,9,2)))+VALUE(MID('Paste data'!J387,12,2))/24+VALUE(MID('Paste data'!J387,15,2))/1440,"")))-(IF(ISNUMBER('Paste data'!H387),'Paste data'!H387,IFERROR(DATE(VALUE(LEFT('Paste data'!H387,4)),VALUE(MID('Paste data'!H387,6,2)),VALUE(MID('Paste data'!H387,9,2)))+VALUE(MID('Paste data'!H387,12,2))/24+VALUE(MID('Paste data'!H387,15,2))/1440,""))),2)),"")</f>
      </c>
      <c r="H387" s="11">
        <f>IFERROR(IF('Paste data'!J387="","",(IF(ISNUMBER('Paste data'!J387),'Paste data'!J387,IFERROR(DATE(VALUE(LEFT('Paste data'!J387,4)),VALUE(MID('Paste data'!J387,6,2)),VALUE(MID('Paste data'!J387,9,2)))+VALUE(MID('Paste data'!J387,12,2))/24+VALUE(MID('Paste data'!J387,15,2))/1440,"")))-WEEKDAY((IF(ISNUMBER('Paste data'!J387),'Paste data'!J387,IFERROR(DATE(VALUE(LEFT('Paste data'!J387,4)),VALUE(MID('Paste data'!J387,6,2)),VALUE(MID('Paste data'!J387,9,2)))+VALUE(MID('Paste data'!J387,12,2))/24+VALUE(MID('Paste data'!J387,15,2))/1440,""))),3)),"")</f>
      </c>
    </row>
    <row r="388" spans="1:8" x14ac:dyDescent="0.25">
      <c r="A388" s="11">
        <f>IF('Paste data'!A388="","",'Paste data'!A388)</f>
      </c>
      <c r="B388" s="4">
        <f>IF('Paste data'!A388="","",'Paste data'!F388)</f>
      </c>
      <c r="C388" s="4">
        <f>IF('Paste data'!A388="","",'Paste data'!G388)</f>
      </c>
      <c r="D388" s="4">
        <f>IF('Paste data'!A388="","",'Paste data'!D388)</f>
      </c>
      <c r="E388" s="12">
        <f>IFERROR(IF(OR('Paste data'!H388="",'Paste data'!I388=""),"",ROUND((IF(ISNUMBER('Paste data'!I388),'Paste data'!I388,IFERROR(DATE(VALUE(LEFT('Paste data'!I388,4)),VALUE(MID('Paste data'!I388,6,2)),VALUE(MID('Paste data'!I388,9,2)))+VALUE(MID('Paste data'!I388,12,2))/24+VALUE(MID('Paste data'!I388,15,2))/1440,"")))-(IF(ISNUMBER('Paste data'!H388),'Paste data'!H388,IFERROR(DATE(VALUE(LEFT('Paste data'!H388,4)),VALUE(MID('Paste data'!H388,6,2)),VALUE(MID('Paste data'!H388,9,2)))+VALUE(MID('Paste data'!H388,12,2))/24+VALUE(MID('Paste data'!H388,15,2))/1440,""))),2)),"")</f>
      </c>
      <c r="F388" s="12">
        <f>IFERROR(IF(OR('Paste data'!I388="",'Paste data'!J388=""),"",ROUND((IF(ISNUMBER('Paste data'!J388),'Paste data'!J388,IFERROR(DATE(VALUE(LEFT('Paste data'!J388,4)),VALUE(MID('Paste data'!J388,6,2)),VALUE(MID('Paste data'!J388,9,2)))+VALUE(MID('Paste data'!J388,12,2))/24+VALUE(MID('Paste data'!J388,15,2))/1440,"")))-(IF(ISNUMBER('Paste data'!I388),'Paste data'!I388,IFERROR(DATE(VALUE(LEFT('Paste data'!I388,4)),VALUE(MID('Paste data'!I388,6,2)),VALUE(MID('Paste data'!I388,9,2)))+VALUE(MID('Paste data'!I388,12,2))/24+VALUE(MID('Paste data'!I388,15,2))/1440,""))),2)),"")</f>
      </c>
      <c r="G388" s="12">
        <f>IFERROR(IF(OR('Paste data'!H388="",'Paste data'!J388=""),"",ROUND((IF(ISNUMBER('Paste data'!J388),'Paste data'!J388,IFERROR(DATE(VALUE(LEFT('Paste data'!J388,4)),VALUE(MID('Paste data'!J388,6,2)),VALUE(MID('Paste data'!J388,9,2)))+VALUE(MID('Paste data'!J388,12,2))/24+VALUE(MID('Paste data'!J388,15,2))/1440,"")))-(IF(ISNUMBER('Paste data'!H388),'Paste data'!H388,IFERROR(DATE(VALUE(LEFT('Paste data'!H388,4)),VALUE(MID('Paste data'!H388,6,2)),VALUE(MID('Paste data'!H388,9,2)))+VALUE(MID('Paste data'!H388,12,2))/24+VALUE(MID('Paste data'!H388,15,2))/1440,""))),2)),"")</f>
      </c>
      <c r="H388" s="11">
        <f>IFERROR(IF('Paste data'!J388="","",(IF(ISNUMBER('Paste data'!J388),'Paste data'!J388,IFERROR(DATE(VALUE(LEFT('Paste data'!J388,4)),VALUE(MID('Paste data'!J388,6,2)),VALUE(MID('Paste data'!J388,9,2)))+VALUE(MID('Paste data'!J388,12,2))/24+VALUE(MID('Paste data'!J388,15,2))/1440,"")))-WEEKDAY((IF(ISNUMBER('Paste data'!J388),'Paste data'!J388,IFERROR(DATE(VALUE(LEFT('Paste data'!J388,4)),VALUE(MID('Paste data'!J388,6,2)),VALUE(MID('Paste data'!J388,9,2)))+VALUE(MID('Paste data'!J388,12,2))/24+VALUE(MID('Paste data'!J388,15,2))/1440,""))),3)),"")</f>
      </c>
    </row>
    <row r="389" spans="1:8" x14ac:dyDescent="0.25">
      <c r="A389" s="11">
        <f>IF('Paste data'!A389="","",'Paste data'!A389)</f>
      </c>
      <c r="B389" s="4">
        <f>IF('Paste data'!A389="","",'Paste data'!F389)</f>
      </c>
      <c r="C389" s="4">
        <f>IF('Paste data'!A389="","",'Paste data'!G389)</f>
      </c>
      <c r="D389" s="4">
        <f>IF('Paste data'!A389="","",'Paste data'!D389)</f>
      </c>
      <c r="E389" s="12">
        <f>IFERROR(IF(OR('Paste data'!H389="",'Paste data'!I389=""),"",ROUND((IF(ISNUMBER('Paste data'!I389),'Paste data'!I389,IFERROR(DATE(VALUE(LEFT('Paste data'!I389,4)),VALUE(MID('Paste data'!I389,6,2)),VALUE(MID('Paste data'!I389,9,2)))+VALUE(MID('Paste data'!I389,12,2))/24+VALUE(MID('Paste data'!I389,15,2))/1440,"")))-(IF(ISNUMBER('Paste data'!H389),'Paste data'!H389,IFERROR(DATE(VALUE(LEFT('Paste data'!H389,4)),VALUE(MID('Paste data'!H389,6,2)),VALUE(MID('Paste data'!H389,9,2)))+VALUE(MID('Paste data'!H389,12,2))/24+VALUE(MID('Paste data'!H389,15,2))/1440,""))),2)),"")</f>
      </c>
      <c r="F389" s="12">
        <f>IFERROR(IF(OR('Paste data'!I389="",'Paste data'!J389=""),"",ROUND((IF(ISNUMBER('Paste data'!J389),'Paste data'!J389,IFERROR(DATE(VALUE(LEFT('Paste data'!J389,4)),VALUE(MID('Paste data'!J389,6,2)),VALUE(MID('Paste data'!J389,9,2)))+VALUE(MID('Paste data'!J389,12,2))/24+VALUE(MID('Paste data'!J389,15,2))/1440,"")))-(IF(ISNUMBER('Paste data'!I389),'Paste data'!I389,IFERROR(DATE(VALUE(LEFT('Paste data'!I389,4)),VALUE(MID('Paste data'!I389,6,2)),VALUE(MID('Paste data'!I389,9,2)))+VALUE(MID('Paste data'!I389,12,2))/24+VALUE(MID('Paste data'!I389,15,2))/1440,""))),2)),"")</f>
      </c>
      <c r="G389" s="12">
        <f>IFERROR(IF(OR('Paste data'!H389="",'Paste data'!J389=""),"",ROUND((IF(ISNUMBER('Paste data'!J389),'Paste data'!J389,IFERROR(DATE(VALUE(LEFT('Paste data'!J389,4)),VALUE(MID('Paste data'!J389,6,2)),VALUE(MID('Paste data'!J389,9,2)))+VALUE(MID('Paste data'!J389,12,2))/24+VALUE(MID('Paste data'!J389,15,2))/1440,"")))-(IF(ISNUMBER('Paste data'!H389),'Paste data'!H389,IFERROR(DATE(VALUE(LEFT('Paste data'!H389,4)),VALUE(MID('Paste data'!H389,6,2)),VALUE(MID('Paste data'!H389,9,2)))+VALUE(MID('Paste data'!H389,12,2))/24+VALUE(MID('Paste data'!H389,15,2))/1440,""))),2)),"")</f>
      </c>
      <c r="H389" s="11">
        <f>IFERROR(IF('Paste data'!J389="","",(IF(ISNUMBER('Paste data'!J389),'Paste data'!J389,IFERROR(DATE(VALUE(LEFT('Paste data'!J389,4)),VALUE(MID('Paste data'!J389,6,2)),VALUE(MID('Paste data'!J389,9,2)))+VALUE(MID('Paste data'!J389,12,2))/24+VALUE(MID('Paste data'!J389,15,2))/1440,"")))-WEEKDAY((IF(ISNUMBER('Paste data'!J389),'Paste data'!J389,IFERROR(DATE(VALUE(LEFT('Paste data'!J389,4)),VALUE(MID('Paste data'!J389,6,2)),VALUE(MID('Paste data'!J389,9,2)))+VALUE(MID('Paste data'!J389,12,2))/24+VALUE(MID('Paste data'!J389,15,2))/1440,""))),3)),"")</f>
      </c>
    </row>
    <row r="390" spans="1:8" x14ac:dyDescent="0.25">
      <c r="A390" s="11">
        <f>IF('Paste data'!A390="","",'Paste data'!A390)</f>
      </c>
      <c r="B390" s="4">
        <f>IF('Paste data'!A390="","",'Paste data'!F390)</f>
      </c>
      <c r="C390" s="4">
        <f>IF('Paste data'!A390="","",'Paste data'!G390)</f>
      </c>
      <c r="D390" s="4">
        <f>IF('Paste data'!A390="","",'Paste data'!D390)</f>
      </c>
      <c r="E390" s="12">
        <f>IFERROR(IF(OR('Paste data'!H390="",'Paste data'!I390=""),"",ROUND((IF(ISNUMBER('Paste data'!I390),'Paste data'!I390,IFERROR(DATE(VALUE(LEFT('Paste data'!I390,4)),VALUE(MID('Paste data'!I390,6,2)),VALUE(MID('Paste data'!I390,9,2)))+VALUE(MID('Paste data'!I390,12,2))/24+VALUE(MID('Paste data'!I390,15,2))/1440,"")))-(IF(ISNUMBER('Paste data'!H390),'Paste data'!H390,IFERROR(DATE(VALUE(LEFT('Paste data'!H390,4)),VALUE(MID('Paste data'!H390,6,2)),VALUE(MID('Paste data'!H390,9,2)))+VALUE(MID('Paste data'!H390,12,2))/24+VALUE(MID('Paste data'!H390,15,2))/1440,""))),2)),"")</f>
      </c>
      <c r="F390" s="12">
        <f>IFERROR(IF(OR('Paste data'!I390="",'Paste data'!J390=""),"",ROUND((IF(ISNUMBER('Paste data'!J390),'Paste data'!J390,IFERROR(DATE(VALUE(LEFT('Paste data'!J390,4)),VALUE(MID('Paste data'!J390,6,2)),VALUE(MID('Paste data'!J390,9,2)))+VALUE(MID('Paste data'!J390,12,2))/24+VALUE(MID('Paste data'!J390,15,2))/1440,"")))-(IF(ISNUMBER('Paste data'!I390),'Paste data'!I390,IFERROR(DATE(VALUE(LEFT('Paste data'!I390,4)),VALUE(MID('Paste data'!I390,6,2)),VALUE(MID('Paste data'!I390,9,2)))+VALUE(MID('Paste data'!I390,12,2))/24+VALUE(MID('Paste data'!I390,15,2))/1440,""))),2)),"")</f>
      </c>
      <c r="G390" s="12">
        <f>IFERROR(IF(OR('Paste data'!H390="",'Paste data'!J390=""),"",ROUND((IF(ISNUMBER('Paste data'!J390),'Paste data'!J390,IFERROR(DATE(VALUE(LEFT('Paste data'!J390,4)),VALUE(MID('Paste data'!J390,6,2)),VALUE(MID('Paste data'!J390,9,2)))+VALUE(MID('Paste data'!J390,12,2))/24+VALUE(MID('Paste data'!J390,15,2))/1440,"")))-(IF(ISNUMBER('Paste data'!H390),'Paste data'!H390,IFERROR(DATE(VALUE(LEFT('Paste data'!H390,4)),VALUE(MID('Paste data'!H390,6,2)),VALUE(MID('Paste data'!H390,9,2)))+VALUE(MID('Paste data'!H390,12,2))/24+VALUE(MID('Paste data'!H390,15,2))/1440,""))),2)),"")</f>
      </c>
      <c r="H390" s="11">
        <f>IFERROR(IF('Paste data'!J390="","",(IF(ISNUMBER('Paste data'!J390),'Paste data'!J390,IFERROR(DATE(VALUE(LEFT('Paste data'!J390,4)),VALUE(MID('Paste data'!J390,6,2)),VALUE(MID('Paste data'!J390,9,2)))+VALUE(MID('Paste data'!J390,12,2))/24+VALUE(MID('Paste data'!J390,15,2))/1440,"")))-WEEKDAY((IF(ISNUMBER('Paste data'!J390),'Paste data'!J390,IFERROR(DATE(VALUE(LEFT('Paste data'!J390,4)),VALUE(MID('Paste data'!J390,6,2)),VALUE(MID('Paste data'!J390,9,2)))+VALUE(MID('Paste data'!J390,12,2))/24+VALUE(MID('Paste data'!J390,15,2))/1440,""))),3)),"")</f>
      </c>
    </row>
    <row r="391" spans="1:8" x14ac:dyDescent="0.25">
      <c r="A391" s="11">
        <f>IF('Paste data'!A391="","",'Paste data'!A391)</f>
      </c>
      <c r="B391" s="4">
        <f>IF('Paste data'!A391="","",'Paste data'!F391)</f>
      </c>
      <c r="C391" s="4">
        <f>IF('Paste data'!A391="","",'Paste data'!G391)</f>
      </c>
      <c r="D391" s="4">
        <f>IF('Paste data'!A391="","",'Paste data'!D391)</f>
      </c>
      <c r="E391" s="12">
        <f>IFERROR(IF(OR('Paste data'!H391="",'Paste data'!I391=""),"",ROUND((IF(ISNUMBER('Paste data'!I391),'Paste data'!I391,IFERROR(DATE(VALUE(LEFT('Paste data'!I391,4)),VALUE(MID('Paste data'!I391,6,2)),VALUE(MID('Paste data'!I391,9,2)))+VALUE(MID('Paste data'!I391,12,2))/24+VALUE(MID('Paste data'!I391,15,2))/1440,"")))-(IF(ISNUMBER('Paste data'!H391),'Paste data'!H391,IFERROR(DATE(VALUE(LEFT('Paste data'!H391,4)),VALUE(MID('Paste data'!H391,6,2)),VALUE(MID('Paste data'!H391,9,2)))+VALUE(MID('Paste data'!H391,12,2))/24+VALUE(MID('Paste data'!H391,15,2))/1440,""))),2)),"")</f>
      </c>
      <c r="F391" s="12">
        <f>IFERROR(IF(OR('Paste data'!I391="",'Paste data'!J391=""),"",ROUND((IF(ISNUMBER('Paste data'!J391),'Paste data'!J391,IFERROR(DATE(VALUE(LEFT('Paste data'!J391,4)),VALUE(MID('Paste data'!J391,6,2)),VALUE(MID('Paste data'!J391,9,2)))+VALUE(MID('Paste data'!J391,12,2))/24+VALUE(MID('Paste data'!J391,15,2))/1440,"")))-(IF(ISNUMBER('Paste data'!I391),'Paste data'!I391,IFERROR(DATE(VALUE(LEFT('Paste data'!I391,4)),VALUE(MID('Paste data'!I391,6,2)),VALUE(MID('Paste data'!I391,9,2)))+VALUE(MID('Paste data'!I391,12,2))/24+VALUE(MID('Paste data'!I391,15,2))/1440,""))),2)),"")</f>
      </c>
      <c r="G391" s="12">
        <f>IFERROR(IF(OR('Paste data'!H391="",'Paste data'!J391=""),"",ROUND((IF(ISNUMBER('Paste data'!J391),'Paste data'!J391,IFERROR(DATE(VALUE(LEFT('Paste data'!J391,4)),VALUE(MID('Paste data'!J391,6,2)),VALUE(MID('Paste data'!J391,9,2)))+VALUE(MID('Paste data'!J391,12,2))/24+VALUE(MID('Paste data'!J391,15,2))/1440,"")))-(IF(ISNUMBER('Paste data'!H391),'Paste data'!H391,IFERROR(DATE(VALUE(LEFT('Paste data'!H391,4)),VALUE(MID('Paste data'!H391,6,2)),VALUE(MID('Paste data'!H391,9,2)))+VALUE(MID('Paste data'!H391,12,2))/24+VALUE(MID('Paste data'!H391,15,2))/1440,""))),2)),"")</f>
      </c>
      <c r="H391" s="11">
        <f>IFERROR(IF('Paste data'!J391="","",(IF(ISNUMBER('Paste data'!J391),'Paste data'!J391,IFERROR(DATE(VALUE(LEFT('Paste data'!J391,4)),VALUE(MID('Paste data'!J391,6,2)),VALUE(MID('Paste data'!J391,9,2)))+VALUE(MID('Paste data'!J391,12,2))/24+VALUE(MID('Paste data'!J391,15,2))/1440,"")))-WEEKDAY((IF(ISNUMBER('Paste data'!J391),'Paste data'!J391,IFERROR(DATE(VALUE(LEFT('Paste data'!J391,4)),VALUE(MID('Paste data'!J391,6,2)),VALUE(MID('Paste data'!J391,9,2)))+VALUE(MID('Paste data'!J391,12,2))/24+VALUE(MID('Paste data'!J391,15,2))/1440,""))),3)),"")</f>
      </c>
    </row>
    <row r="392" spans="1:8" x14ac:dyDescent="0.25">
      <c r="A392" s="11">
        <f>IF('Paste data'!A392="","",'Paste data'!A392)</f>
      </c>
      <c r="B392" s="4">
        <f>IF('Paste data'!A392="","",'Paste data'!F392)</f>
      </c>
      <c r="C392" s="4">
        <f>IF('Paste data'!A392="","",'Paste data'!G392)</f>
      </c>
      <c r="D392" s="4">
        <f>IF('Paste data'!A392="","",'Paste data'!D392)</f>
      </c>
      <c r="E392" s="12">
        <f>IFERROR(IF(OR('Paste data'!H392="",'Paste data'!I392=""),"",ROUND((IF(ISNUMBER('Paste data'!I392),'Paste data'!I392,IFERROR(DATE(VALUE(LEFT('Paste data'!I392,4)),VALUE(MID('Paste data'!I392,6,2)),VALUE(MID('Paste data'!I392,9,2)))+VALUE(MID('Paste data'!I392,12,2))/24+VALUE(MID('Paste data'!I392,15,2))/1440,"")))-(IF(ISNUMBER('Paste data'!H392),'Paste data'!H392,IFERROR(DATE(VALUE(LEFT('Paste data'!H392,4)),VALUE(MID('Paste data'!H392,6,2)),VALUE(MID('Paste data'!H392,9,2)))+VALUE(MID('Paste data'!H392,12,2))/24+VALUE(MID('Paste data'!H392,15,2))/1440,""))),2)),"")</f>
      </c>
      <c r="F392" s="12">
        <f>IFERROR(IF(OR('Paste data'!I392="",'Paste data'!J392=""),"",ROUND((IF(ISNUMBER('Paste data'!J392),'Paste data'!J392,IFERROR(DATE(VALUE(LEFT('Paste data'!J392,4)),VALUE(MID('Paste data'!J392,6,2)),VALUE(MID('Paste data'!J392,9,2)))+VALUE(MID('Paste data'!J392,12,2))/24+VALUE(MID('Paste data'!J392,15,2))/1440,"")))-(IF(ISNUMBER('Paste data'!I392),'Paste data'!I392,IFERROR(DATE(VALUE(LEFT('Paste data'!I392,4)),VALUE(MID('Paste data'!I392,6,2)),VALUE(MID('Paste data'!I392,9,2)))+VALUE(MID('Paste data'!I392,12,2))/24+VALUE(MID('Paste data'!I392,15,2))/1440,""))),2)),"")</f>
      </c>
      <c r="G392" s="12">
        <f>IFERROR(IF(OR('Paste data'!H392="",'Paste data'!J392=""),"",ROUND((IF(ISNUMBER('Paste data'!J392),'Paste data'!J392,IFERROR(DATE(VALUE(LEFT('Paste data'!J392,4)),VALUE(MID('Paste data'!J392,6,2)),VALUE(MID('Paste data'!J392,9,2)))+VALUE(MID('Paste data'!J392,12,2))/24+VALUE(MID('Paste data'!J392,15,2))/1440,"")))-(IF(ISNUMBER('Paste data'!H392),'Paste data'!H392,IFERROR(DATE(VALUE(LEFT('Paste data'!H392,4)),VALUE(MID('Paste data'!H392,6,2)),VALUE(MID('Paste data'!H392,9,2)))+VALUE(MID('Paste data'!H392,12,2))/24+VALUE(MID('Paste data'!H392,15,2))/1440,""))),2)),"")</f>
      </c>
      <c r="H392" s="11">
        <f>IFERROR(IF('Paste data'!J392="","",(IF(ISNUMBER('Paste data'!J392),'Paste data'!J392,IFERROR(DATE(VALUE(LEFT('Paste data'!J392,4)),VALUE(MID('Paste data'!J392,6,2)),VALUE(MID('Paste data'!J392,9,2)))+VALUE(MID('Paste data'!J392,12,2))/24+VALUE(MID('Paste data'!J392,15,2))/1440,"")))-WEEKDAY((IF(ISNUMBER('Paste data'!J392),'Paste data'!J392,IFERROR(DATE(VALUE(LEFT('Paste data'!J392,4)),VALUE(MID('Paste data'!J392,6,2)),VALUE(MID('Paste data'!J392,9,2)))+VALUE(MID('Paste data'!J392,12,2))/24+VALUE(MID('Paste data'!J392,15,2))/1440,""))),3)),"")</f>
      </c>
    </row>
    <row r="393" spans="1:8" x14ac:dyDescent="0.25">
      <c r="A393" s="11">
        <f>IF('Paste data'!A393="","",'Paste data'!A393)</f>
      </c>
      <c r="B393" s="4">
        <f>IF('Paste data'!A393="","",'Paste data'!F393)</f>
      </c>
      <c r="C393" s="4">
        <f>IF('Paste data'!A393="","",'Paste data'!G393)</f>
      </c>
      <c r="D393" s="4">
        <f>IF('Paste data'!A393="","",'Paste data'!D393)</f>
      </c>
      <c r="E393" s="12">
        <f>IFERROR(IF(OR('Paste data'!H393="",'Paste data'!I393=""),"",ROUND((IF(ISNUMBER('Paste data'!I393),'Paste data'!I393,IFERROR(DATE(VALUE(LEFT('Paste data'!I393,4)),VALUE(MID('Paste data'!I393,6,2)),VALUE(MID('Paste data'!I393,9,2)))+VALUE(MID('Paste data'!I393,12,2))/24+VALUE(MID('Paste data'!I393,15,2))/1440,"")))-(IF(ISNUMBER('Paste data'!H393),'Paste data'!H393,IFERROR(DATE(VALUE(LEFT('Paste data'!H393,4)),VALUE(MID('Paste data'!H393,6,2)),VALUE(MID('Paste data'!H393,9,2)))+VALUE(MID('Paste data'!H393,12,2))/24+VALUE(MID('Paste data'!H393,15,2))/1440,""))),2)),"")</f>
      </c>
      <c r="F393" s="12">
        <f>IFERROR(IF(OR('Paste data'!I393="",'Paste data'!J393=""),"",ROUND((IF(ISNUMBER('Paste data'!J393),'Paste data'!J393,IFERROR(DATE(VALUE(LEFT('Paste data'!J393,4)),VALUE(MID('Paste data'!J393,6,2)),VALUE(MID('Paste data'!J393,9,2)))+VALUE(MID('Paste data'!J393,12,2))/24+VALUE(MID('Paste data'!J393,15,2))/1440,"")))-(IF(ISNUMBER('Paste data'!I393),'Paste data'!I393,IFERROR(DATE(VALUE(LEFT('Paste data'!I393,4)),VALUE(MID('Paste data'!I393,6,2)),VALUE(MID('Paste data'!I393,9,2)))+VALUE(MID('Paste data'!I393,12,2))/24+VALUE(MID('Paste data'!I393,15,2))/1440,""))),2)),"")</f>
      </c>
      <c r="G393" s="12">
        <f>IFERROR(IF(OR('Paste data'!H393="",'Paste data'!J393=""),"",ROUND((IF(ISNUMBER('Paste data'!J393),'Paste data'!J393,IFERROR(DATE(VALUE(LEFT('Paste data'!J393,4)),VALUE(MID('Paste data'!J393,6,2)),VALUE(MID('Paste data'!J393,9,2)))+VALUE(MID('Paste data'!J393,12,2))/24+VALUE(MID('Paste data'!J393,15,2))/1440,"")))-(IF(ISNUMBER('Paste data'!H393),'Paste data'!H393,IFERROR(DATE(VALUE(LEFT('Paste data'!H393,4)),VALUE(MID('Paste data'!H393,6,2)),VALUE(MID('Paste data'!H393,9,2)))+VALUE(MID('Paste data'!H393,12,2))/24+VALUE(MID('Paste data'!H393,15,2))/1440,""))),2)),"")</f>
      </c>
      <c r="H393" s="11">
        <f>IFERROR(IF('Paste data'!J393="","",(IF(ISNUMBER('Paste data'!J393),'Paste data'!J393,IFERROR(DATE(VALUE(LEFT('Paste data'!J393,4)),VALUE(MID('Paste data'!J393,6,2)),VALUE(MID('Paste data'!J393,9,2)))+VALUE(MID('Paste data'!J393,12,2))/24+VALUE(MID('Paste data'!J393,15,2))/1440,"")))-WEEKDAY((IF(ISNUMBER('Paste data'!J393),'Paste data'!J393,IFERROR(DATE(VALUE(LEFT('Paste data'!J393,4)),VALUE(MID('Paste data'!J393,6,2)),VALUE(MID('Paste data'!J393,9,2)))+VALUE(MID('Paste data'!J393,12,2))/24+VALUE(MID('Paste data'!J393,15,2))/1440,""))),3)),"")</f>
      </c>
    </row>
    <row r="394" spans="1:8" x14ac:dyDescent="0.25">
      <c r="A394" s="11">
        <f>IF('Paste data'!A394="","",'Paste data'!A394)</f>
      </c>
      <c r="B394" s="4">
        <f>IF('Paste data'!A394="","",'Paste data'!F394)</f>
      </c>
      <c r="C394" s="4">
        <f>IF('Paste data'!A394="","",'Paste data'!G394)</f>
      </c>
      <c r="D394" s="4">
        <f>IF('Paste data'!A394="","",'Paste data'!D394)</f>
      </c>
      <c r="E394" s="12">
        <f>IFERROR(IF(OR('Paste data'!H394="",'Paste data'!I394=""),"",ROUND((IF(ISNUMBER('Paste data'!I394),'Paste data'!I394,IFERROR(DATE(VALUE(LEFT('Paste data'!I394,4)),VALUE(MID('Paste data'!I394,6,2)),VALUE(MID('Paste data'!I394,9,2)))+VALUE(MID('Paste data'!I394,12,2))/24+VALUE(MID('Paste data'!I394,15,2))/1440,"")))-(IF(ISNUMBER('Paste data'!H394),'Paste data'!H394,IFERROR(DATE(VALUE(LEFT('Paste data'!H394,4)),VALUE(MID('Paste data'!H394,6,2)),VALUE(MID('Paste data'!H394,9,2)))+VALUE(MID('Paste data'!H394,12,2))/24+VALUE(MID('Paste data'!H394,15,2))/1440,""))),2)),"")</f>
      </c>
      <c r="F394" s="12">
        <f>IFERROR(IF(OR('Paste data'!I394="",'Paste data'!J394=""),"",ROUND((IF(ISNUMBER('Paste data'!J394),'Paste data'!J394,IFERROR(DATE(VALUE(LEFT('Paste data'!J394,4)),VALUE(MID('Paste data'!J394,6,2)),VALUE(MID('Paste data'!J394,9,2)))+VALUE(MID('Paste data'!J394,12,2))/24+VALUE(MID('Paste data'!J394,15,2))/1440,"")))-(IF(ISNUMBER('Paste data'!I394),'Paste data'!I394,IFERROR(DATE(VALUE(LEFT('Paste data'!I394,4)),VALUE(MID('Paste data'!I394,6,2)),VALUE(MID('Paste data'!I394,9,2)))+VALUE(MID('Paste data'!I394,12,2))/24+VALUE(MID('Paste data'!I394,15,2))/1440,""))),2)),"")</f>
      </c>
      <c r="G394" s="12">
        <f>IFERROR(IF(OR('Paste data'!H394="",'Paste data'!J394=""),"",ROUND((IF(ISNUMBER('Paste data'!J394),'Paste data'!J394,IFERROR(DATE(VALUE(LEFT('Paste data'!J394,4)),VALUE(MID('Paste data'!J394,6,2)),VALUE(MID('Paste data'!J394,9,2)))+VALUE(MID('Paste data'!J394,12,2))/24+VALUE(MID('Paste data'!J394,15,2))/1440,"")))-(IF(ISNUMBER('Paste data'!H394),'Paste data'!H394,IFERROR(DATE(VALUE(LEFT('Paste data'!H394,4)),VALUE(MID('Paste data'!H394,6,2)),VALUE(MID('Paste data'!H394,9,2)))+VALUE(MID('Paste data'!H394,12,2))/24+VALUE(MID('Paste data'!H394,15,2))/1440,""))),2)),"")</f>
      </c>
      <c r="H394" s="11">
        <f>IFERROR(IF('Paste data'!J394="","",(IF(ISNUMBER('Paste data'!J394),'Paste data'!J394,IFERROR(DATE(VALUE(LEFT('Paste data'!J394,4)),VALUE(MID('Paste data'!J394,6,2)),VALUE(MID('Paste data'!J394,9,2)))+VALUE(MID('Paste data'!J394,12,2))/24+VALUE(MID('Paste data'!J394,15,2))/1440,"")))-WEEKDAY((IF(ISNUMBER('Paste data'!J394),'Paste data'!J394,IFERROR(DATE(VALUE(LEFT('Paste data'!J394,4)),VALUE(MID('Paste data'!J394,6,2)),VALUE(MID('Paste data'!J394,9,2)))+VALUE(MID('Paste data'!J394,12,2))/24+VALUE(MID('Paste data'!J394,15,2))/1440,""))),3)),"")</f>
      </c>
    </row>
    <row r="395" spans="1:8" x14ac:dyDescent="0.25">
      <c r="A395" s="11">
        <f>IF('Paste data'!A395="","",'Paste data'!A395)</f>
      </c>
      <c r="B395" s="4">
        <f>IF('Paste data'!A395="","",'Paste data'!F395)</f>
      </c>
      <c r="C395" s="4">
        <f>IF('Paste data'!A395="","",'Paste data'!G395)</f>
      </c>
      <c r="D395" s="4">
        <f>IF('Paste data'!A395="","",'Paste data'!D395)</f>
      </c>
      <c r="E395" s="12">
        <f>IFERROR(IF(OR('Paste data'!H395="",'Paste data'!I395=""),"",ROUND((IF(ISNUMBER('Paste data'!I395),'Paste data'!I395,IFERROR(DATE(VALUE(LEFT('Paste data'!I395,4)),VALUE(MID('Paste data'!I395,6,2)),VALUE(MID('Paste data'!I395,9,2)))+VALUE(MID('Paste data'!I395,12,2))/24+VALUE(MID('Paste data'!I395,15,2))/1440,"")))-(IF(ISNUMBER('Paste data'!H395),'Paste data'!H395,IFERROR(DATE(VALUE(LEFT('Paste data'!H395,4)),VALUE(MID('Paste data'!H395,6,2)),VALUE(MID('Paste data'!H395,9,2)))+VALUE(MID('Paste data'!H395,12,2))/24+VALUE(MID('Paste data'!H395,15,2))/1440,""))),2)),"")</f>
      </c>
      <c r="F395" s="12">
        <f>IFERROR(IF(OR('Paste data'!I395="",'Paste data'!J395=""),"",ROUND((IF(ISNUMBER('Paste data'!J395),'Paste data'!J395,IFERROR(DATE(VALUE(LEFT('Paste data'!J395,4)),VALUE(MID('Paste data'!J395,6,2)),VALUE(MID('Paste data'!J395,9,2)))+VALUE(MID('Paste data'!J395,12,2))/24+VALUE(MID('Paste data'!J395,15,2))/1440,"")))-(IF(ISNUMBER('Paste data'!I395),'Paste data'!I395,IFERROR(DATE(VALUE(LEFT('Paste data'!I395,4)),VALUE(MID('Paste data'!I395,6,2)),VALUE(MID('Paste data'!I395,9,2)))+VALUE(MID('Paste data'!I395,12,2))/24+VALUE(MID('Paste data'!I395,15,2))/1440,""))),2)),"")</f>
      </c>
      <c r="G395" s="12">
        <f>IFERROR(IF(OR('Paste data'!H395="",'Paste data'!J395=""),"",ROUND((IF(ISNUMBER('Paste data'!J395),'Paste data'!J395,IFERROR(DATE(VALUE(LEFT('Paste data'!J395,4)),VALUE(MID('Paste data'!J395,6,2)),VALUE(MID('Paste data'!J395,9,2)))+VALUE(MID('Paste data'!J395,12,2))/24+VALUE(MID('Paste data'!J395,15,2))/1440,"")))-(IF(ISNUMBER('Paste data'!H395),'Paste data'!H395,IFERROR(DATE(VALUE(LEFT('Paste data'!H395,4)),VALUE(MID('Paste data'!H395,6,2)),VALUE(MID('Paste data'!H395,9,2)))+VALUE(MID('Paste data'!H395,12,2))/24+VALUE(MID('Paste data'!H395,15,2))/1440,""))),2)),"")</f>
      </c>
      <c r="H395" s="11">
        <f>IFERROR(IF('Paste data'!J395="","",(IF(ISNUMBER('Paste data'!J395),'Paste data'!J395,IFERROR(DATE(VALUE(LEFT('Paste data'!J395,4)),VALUE(MID('Paste data'!J395,6,2)),VALUE(MID('Paste data'!J395,9,2)))+VALUE(MID('Paste data'!J395,12,2))/24+VALUE(MID('Paste data'!J395,15,2))/1440,"")))-WEEKDAY((IF(ISNUMBER('Paste data'!J395),'Paste data'!J395,IFERROR(DATE(VALUE(LEFT('Paste data'!J395,4)),VALUE(MID('Paste data'!J395,6,2)),VALUE(MID('Paste data'!J395,9,2)))+VALUE(MID('Paste data'!J395,12,2))/24+VALUE(MID('Paste data'!J395,15,2))/1440,""))),3)),"")</f>
      </c>
    </row>
    <row r="396" spans="1:8" x14ac:dyDescent="0.25">
      <c r="A396" s="11">
        <f>IF('Paste data'!A396="","",'Paste data'!A396)</f>
      </c>
      <c r="B396" s="4">
        <f>IF('Paste data'!A396="","",'Paste data'!F396)</f>
      </c>
      <c r="C396" s="4">
        <f>IF('Paste data'!A396="","",'Paste data'!G396)</f>
      </c>
      <c r="D396" s="4">
        <f>IF('Paste data'!A396="","",'Paste data'!D396)</f>
      </c>
      <c r="E396" s="12">
        <f>IFERROR(IF(OR('Paste data'!H396="",'Paste data'!I396=""),"",ROUND((IF(ISNUMBER('Paste data'!I396),'Paste data'!I396,IFERROR(DATE(VALUE(LEFT('Paste data'!I396,4)),VALUE(MID('Paste data'!I396,6,2)),VALUE(MID('Paste data'!I396,9,2)))+VALUE(MID('Paste data'!I396,12,2))/24+VALUE(MID('Paste data'!I396,15,2))/1440,"")))-(IF(ISNUMBER('Paste data'!H396),'Paste data'!H396,IFERROR(DATE(VALUE(LEFT('Paste data'!H396,4)),VALUE(MID('Paste data'!H396,6,2)),VALUE(MID('Paste data'!H396,9,2)))+VALUE(MID('Paste data'!H396,12,2))/24+VALUE(MID('Paste data'!H396,15,2))/1440,""))),2)),"")</f>
      </c>
      <c r="F396" s="12">
        <f>IFERROR(IF(OR('Paste data'!I396="",'Paste data'!J396=""),"",ROUND((IF(ISNUMBER('Paste data'!J396),'Paste data'!J396,IFERROR(DATE(VALUE(LEFT('Paste data'!J396,4)),VALUE(MID('Paste data'!J396,6,2)),VALUE(MID('Paste data'!J396,9,2)))+VALUE(MID('Paste data'!J396,12,2))/24+VALUE(MID('Paste data'!J396,15,2))/1440,"")))-(IF(ISNUMBER('Paste data'!I396),'Paste data'!I396,IFERROR(DATE(VALUE(LEFT('Paste data'!I396,4)),VALUE(MID('Paste data'!I396,6,2)),VALUE(MID('Paste data'!I396,9,2)))+VALUE(MID('Paste data'!I396,12,2))/24+VALUE(MID('Paste data'!I396,15,2))/1440,""))),2)),"")</f>
      </c>
      <c r="G396" s="12">
        <f>IFERROR(IF(OR('Paste data'!H396="",'Paste data'!J396=""),"",ROUND((IF(ISNUMBER('Paste data'!J396),'Paste data'!J396,IFERROR(DATE(VALUE(LEFT('Paste data'!J396,4)),VALUE(MID('Paste data'!J396,6,2)),VALUE(MID('Paste data'!J396,9,2)))+VALUE(MID('Paste data'!J396,12,2))/24+VALUE(MID('Paste data'!J396,15,2))/1440,"")))-(IF(ISNUMBER('Paste data'!H396),'Paste data'!H396,IFERROR(DATE(VALUE(LEFT('Paste data'!H396,4)),VALUE(MID('Paste data'!H396,6,2)),VALUE(MID('Paste data'!H396,9,2)))+VALUE(MID('Paste data'!H396,12,2))/24+VALUE(MID('Paste data'!H396,15,2))/1440,""))),2)),"")</f>
      </c>
      <c r="H396" s="11">
        <f>IFERROR(IF('Paste data'!J396="","",(IF(ISNUMBER('Paste data'!J396),'Paste data'!J396,IFERROR(DATE(VALUE(LEFT('Paste data'!J396,4)),VALUE(MID('Paste data'!J396,6,2)),VALUE(MID('Paste data'!J396,9,2)))+VALUE(MID('Paste data'!J396,12,2))/24+VALUE(MID('Paste data'!J396,15,2))/1440,"")))-WEEKDAY((IF(ISNUMBER('Paste data'!J396),'Paste data'!J396,IFERROR(DATE(VALUE(LEFT('Paste data'!J396,4)),VALUE(MID('Paste data'!J396,6,2)),VALUE(MID('Paste data'!J396,9,2)))+VALUE(MID('Paste data'!J396,12,2))/24+VALUE(MID('Paste data'!J396,15,2))/1440,""))),3)),"")</f>
      </c>
    </row>
    <row r="397" spans="1:8" x14ac:dyDescent="0.25">
      <c r="A397" s="11">
        <f>IF('Paste data'!A397="","",'Paste data'!A397)</f>
      </c>
      <c r="B397" s="4">
        <f>IF('Paste data'!A397="","",'Paste data'!F397)</f>
      </c>
      <c r="C397" s="4">
        <f>IF('Paste data'!A397="","",'Paste data'!G397)</f>
      </c>
      <c r="D397" s="4">
        <f>IF('Paste data'!A397="","",'Paste data'!D397)</f>
      </c>
      <c r="E397" s="12">
        <f>IFERROR(IF(OR('Paste data'!H397="",'Paste data'!I397=""),"",ROUND((IF(ISNUMBER('Paste data'!I397),'Paste data'!I397,IFERROR(DATE(VALUE(LEFT('Paste data'!I397,4)),VALUE(MID('Paste data'!I397,6,2)),VALUE(MID('Paste data'!I397,9,2)))+VALUE(MID('Paste data'!I397,12,2))/24+VALUE(MID('Paste data'!I397,15,2))/1440,"")))-(IF(ISNUMBER('Paste data'!H397),'Paste data'!H397,IFERROR(DATE(VALUE(LEFT('Paste data'!H397,4)),VALUE(MID('Paste data'!H397,6,2)),VALUE(MID('Paste data'!H397,9,2)))+VALUE(MID('Paste data'!H397,12,2))/24+VALUE(MID('Paste data'!H397,15,2))/1440,""))),2)),"")</f>
      </c>
      <c r="F397" s="12">
        <f>IFERROR(IF(OR('Paste data'!I397="",'Paste data'!J397=""),"",ROUND((IF(ISNUMBER('Paste data'!J397),'Paste data'!J397,IFERROR(DATE(VALUE(LEFT('Paste data'!J397,4)),VALUE(MID('Paste data'!J397,6,2)),VALUE(MID('Paste data'!J397,9,2)))+VALUE(MID('Paste data'!J397,12,2))/24+VALUE(MID('Paste data'!J397,15,2))/1440,"")))-(IF(ISNUMBER('Paste data'!I397),'Paste data'!I397,IFERROR(DATE(VALUE(LEFT('Paste data'!I397,4)),VALUE(MID('Paste data'!I397,6,2)),VALUE(MID('Paste data'!I397,9,2)))+VALUE(MID('Paste data'!I397,12,2))/24+VALUE(MID('Paste data'!I397,15,2))/1440,""))),2)),"")</f>
      </c>
      <c r="G397" s="12">
        <f>IFERROR(IF(OR('Paste data'!H397="",'Paste data'!J397=""),"",ROUND((IF(ISNUMBER('Paste data'!J397),'Paste data'!J397,IFERROR(DATE(VALUE(LEFT('Paste data'!J397,4)),VALUE(MID('Paste data'!J397,6,2)),VALUE(MID('Paste data'!J397,9,2)))+VALUE(MID('Paste data'!J397,12,2))/24+VALUE(MID('Paste data'!J397,15,2))/1440,"")))-(IF(ISNUMBER('Paste data'!H397),'Paste data'!H397,IFERROR(DATE(VALUE(LEFT('Paste data'!H397,4)),VALUE(MID('Paste data'!H397,6,2)),VALUE(MID('Paste data'!H397,9,2)))+VALUE(MID('Paste data'!H397,12,2))/24+VALUE(MID('Paste data'!H397,15,2))/1440,""))),2)),"")</f>
      </c>
      <c r="H397" s="11">
        <f>IFERROR(IF('Paste data'!J397="","",(IF(ISNUMBER('Paste data'!J397),'Paste data'!J397,IFERROR(DATE(VALUE(LEFT('Paste data'!J397,4)),VALUE(MID('Paste data'!J397,6,2)),VALUE(MID('Paste data'!J397,9,2)))+VALUE(MID('Paste data'!J397,12,2))/24+VALUE(MID('Paste data'!J397,15,2))/1440,"")))-WEEKDAY((IF(ISNUMBER('Paste data'!J397),'Paste data'!J397,IFERROR(DATE(VALUE(LEFT('Paste data'!J397,4)),VALUE(MID('Paste data'!J397,6,2)),VALUE(MID('Paste data'!J397,9,2)))+VALUE(MID('Paste data'!J397,12,2))/24+VALUE(MID('Paste data'!J397,15,2))/1440,""))),3)),"")</f>
      </c>
    </row>
    <row r="398" spans="1:8" x14ac:dyDescent="0.25">
      <c r="A398" s="11">
        <f>IF('Paste data'!A398="","",'Paste data'!A398)</f>
      </c>
      <c r="B398" s="4">
        <f>IF('Paste data'!A398="","",'Paste data'!F398)</f>
      </c>
      <c r="C398" s="4">
        <f>IF('Paste data'!A398="","",'Paste data'!G398)</f>
      </c>
      <c r="D398" s="4">
        <f>IF('Paste data'!A398="","",'Paste data'!D398)</f>
      </c>
      <c r="E398" s="12">
        <f>IFERROR(IF(OR('Paste data'!H398="",'Paste data'!I398=""),"",ROUND((IF(ISNUMBER('Paste data'!I398),'Paste data'!I398,IFERROR(DATE(VALUE(LEFT('Paste data'!I398,4)),VALUE(MID('Paste data'!I398,6,2)),VALUE(MID('Paste data'!I398,9,2)))+VALUE(MID('Paste data'!I398,12,2))/24+VALUE(MID('Paste data'!I398,15,2))/1440,"")))-(IF(ISNUMBER('Paste data'!H398),'Paste data'!H398,IFERROR(DATE(VALUE(LEFT('Paste data'!H398,4)),VALUE(MID('Paste data'!H398,6,2)),VALUE(MID('Paste data'!H398,9,2)))+VALUE(MID('Paste data'!H398,12,2))/24+VALUE(MID('Paste data'!H398,15,2))/1440,""))),2)),"")</f>
      </c>
      <c r="F398" s="12">
        <f>IFERROR(IF(OR('Paste data'!I398="",'Paste data'!J398=""),"",ROUND((IF(ISNUMBER('Paste data'!J398),'Paste data'!J398,IFERROR(DATE(VALUE(LEFT('Paste data'!J398,4)),VALUE(MID('Paste data'!J398,6,2)),VALUE(MID('Paste data'!J398,9,2)))+VALUE(MID('Paste data'!J398,12,2))/24+VALUE(MID('Paste data'!J398,15,2))/1440,"")))-(IF(ISNUMBER('Paste data'!I398),'Paste data'!I398,IFERROR(DATE(VALUE(LEFT('Paste data'!I398,4)),VALUE(MID('Paste data'!I398,6,2)),VALUE(MID('Paste data'!I398,9,2)))+VALUE(MID('Paste data'!I398,12,2))/24+VALUE(MID('Paste data'!I398,15,2))/1440,""))),2)),"")</f>
      </c>
      <c r="G398" s="12">
        <f>IFERROR(IF(OR('Paste data'!H398="",'Paste data'!J398=""),"",ROUND((IF(ISNUMBER('Paste data'!J398),'Paste data'!J398,IFERROR(DATE(VALUE(LEFT('Paste data'!J398,4)),VALUE(MID('Paste data'!J398,6,2)),VALUE(MID('Paste data'!J398,9,2)))+VALUE(MID('Paste data'!J398,12,2))/24+VALUE(MID('Paste data'!J398,15,2))/1440,"")))-(IF(ISNUMBER('Paste data'!H398),'Paste data'!H398,IFERROR(DATE(VALUE(LEFT('Paste data'!H398,4)),VALUE(MID('Paste data'!H398,6,2)),VALUE(MID('Paste data'!H398,9,2)))+VALUE(MID('Paste data'!H398,12,2))/24+VALUE(MID('Paste data'!H398,15,2))/1440,""))),2)),"")</f>
      </c>
      <c r="H398" s="11">
        <f>IFERROR(IF('Paste data'!J398="","",(IF(ISNUMBER('Paste data'!J398),'Paste data'!J398,IFERROR(DATE(VALUE(LEFT('Paste data'!J398,4)),VALUE(MID('Paste data'!J398,6,2)),VALUE(MID('Paste data'!J398,9,2)))+VALUE(MID('Paste data'!J398,12,2))/24+VALUE(MID('Paste data'!J398,15,2))/1440,"")))-WEEKDAY((IF(ISNUMBER('Paste data'!J398),'Paste data'!J398,IFERROR(DATE(VALUE(LEFT('Paste data'!J398,4)),VALUE(MID('Paste data'!J398,6,2)),VALUE(MID('Paste data'!J398,9,2)))+VALUE(MID('Paste data'!J398,12,2))/24+VALUE(MID('Paste data'!J398,15,2))/1440,""))),3)),"")</f>
      </c>
    </row>
    <row r="399" spans="1:8" x14ac:dyDescent="0.25">
      <c r="A399" s="11">
        <f>IF('Paste data'!A399="","",'Paste data'!A399)</f>
      </c>
      <c r="B399" s="4">
        <f>IF('Paste data'!A399="","",'Paste data'!F399)</f>
      </c>
      <c r="C399" s="4">
        <f>IF('Paste data'!A399="","",'Paste data'!G399)</f>
      </c>
      <c r="D399" s="4">
        <f>IF('Paste data'!A399="","",'Paste data'!D399)</f>
      </c>
      <c r="E399" s="12">
        <f>IFERROR(IF(OR('Paste data'!H399="",'Paste data'!I399=""),"",ROUND((IF(ISNUMBER('Paste data'!I399),'Paste data'!I399,IFERROR(DATE(VALUE(LEFT('Paste data'!I399,4)),VALUE(MID('Paste data'!I399,6,2)),VALUE(MID('Paste data'!I399,9,2)))+VALUE(MID('Paste data'!I399,12,2))/24+VALUE(MID('Paste data'!I399,15,2))/1440,"")))-(IF(ISNUMBER('Paste data'!H399),'Paste data'!H399,IFERROR(DATE(VALUE(LEFT('Paste data'!H399,4)),VALUE(MID('Paste data'!H399,6,2)),VALUE(MID('Paste data'!H399,9,2)))+VALUE(MID('Paste data'!H399,12,2))/24+VALUE(MID('Paste data'!H399,15,2))/1440,""))),2)),"")</f>
      </c>
      <c r="F399" s="12">
        <f>IFERROR(IF(OR('Paste data'!I399="",'Paste data'!J399=""),"",ROUND((IF(ISNUMBER('Paste data'!J399),'Paste data'!J399,IFERROR(DATE(VALUE(LEFT('Paste data'!J399,4)),VALUE(MID('Paste data'!J399,6,2)),VALUE(MID('Paste data'!J399,9,2)))+VALUE(MID('Paste data'!J399,12,2))/24+VALUE(MID('Paste data'!J399,15,2))/1440,"")))-(IF(ISNUMBER('Paste data'!I399),'Paste data'!I399,IFERROR(DATE(VALUE(LEFT('Paste data'!I399,4)),VALUE(MID('Paste data'!I399,6,2)),VALUE(MID('Paste data'!I399,9,2)))+VALUE(MID('Paste data'!I399,12,2))/24+VALUE(MID('Paste data'!I399,15,2))/1440,""))),2)),"")</f>
      </c>
      <c r="G399" s="12">
        <f>IFERROR(IF(OR('Paste data'!H399="",'Paste data'!J399=""),"",ROUND((IF(ISNUMBER('Paste data'!J399),'Paste data'!J399,IFERROR(DATE(VALUE(LEFT('Paste data'!J399,4)),VALUE(MID('Paste data'!J399,6,2)),VALUE(MID('Paste data'!J399,9,2)))+VALUE(MID('Paste data'!J399,12,2))/24+VALUE(MID('Paste data'!J399,15,2))/1440,"")))-(IF(ISNUMBER('Paste data'!H399),'Paste data'!H399,IFERROR(DATE(VALUE(LEFT('Paste data'!H399,4)),VALUE(MID('Paste data'!H399,6,2)),VALUE(MID('Paste data'!H399,9,2)))+VALUE(MID('Paste data'!H399,12,2))/24+VALUE(MID('Paste data'!H399,15,2))/1440,""))),2)),"")</f>
      </c>
      <c r="H399" s="11">
        <f>IFERROR(IF('Paste data'!J399="","",(IF(ISNUMBER('Paste data'!J399),'Paste data'!J399,IFERROR(DATE(VALUE(LEFT('Paste data'!J399,4)),VALUE(MID('Paste data'!J399,6,2)),VALUE(MID('Paste data'!J399,9,2)))+VALUE(MID('Paste data'!J399,12,2))/24+VALUE(MID('Paste data'!J399,15,2))/1440,"")))-WEEKDAY((IF(ISNUMBER('Paste data'!J399),'Paste data'!J399,IFERROR(DATE(VALUE(LEFT('Paste data'!J399,4)),VALUE(MID('Paste data'!J399,6,2)),VALUE(MID('Paste data'!J399,9,2)))+VALUE(MID('Paste data'!J399,12,2))/24+VALUE(MID('Paste data'!J399,15,2))/1440,""))),3)),"")</f>
      </c>
    </row>
    <row r="400" spans="1:8" x14ac:dyDescent="0.25">
      <c r="A400" s="11">
        <f>IF('Paste data'!A400="","",'Paste data'!A400)</f>
      </c>
      <c r="B400" s="4">
        <f>IF('Paste data'!A400="","",'Paste data'!F400)</f>
      </c>
      <c r="C400" s="4">
        <f>IF('Paste data'!A400="","",'Paste data'!G400)</f>
      </c>
      <c r="D400" s="4">
        <f>IF('Paste data'!A400="","",'Paste data'!D400)</f>
      </c>
      <c r="E400" s="12">
        <f>IFERROR(IF(OR('Paste data'!H400="",'Paste data'!I400=""),"",ROUND((IF(ISNUMBER('Paste data'!I400),'Paste data'!I400,IFERROR(DATE(VALUE(LEFT('Paste data'!I400,4)),VALUE(MID('Paste data'!I400,6,2)),VALUE(MID('Paste data'!I400,9,2)))+VALUE(MID('Paste data'!I400,12,2))/24+VALUE(MID('Paste data'!I400,15,2))/1440,"")))-(IF(ISNUMBER('Paste data'!H400),'Paste data'!H400,IFERROR(DATE(VALUE(LEFT('Paste data'!H400,4)),VALUE(MID('Paste data'!H400,6,2)),VALUE(MID('Paste data'!H400,9,2)))+VALUE(MID('Paste data'!H400,12,2))/24+VALUE(MID('Paste data'!H400,15,2))/1440,""))),2)),"")</f>
      </c>
      <c r="F400" s="12">
        <f>IFERROR(IF(OR('Paste data'!I400="",'Paste data'!J400=""),"",ROUND((IF(ISNUMBER('Paste data'!J400),'Paste data'!J400,IFERROR(DATE(VALUE(LEFT('Paste data'!J400,4)),VALUE(MID('Paste data'!J400,6,2)),VALUE(MID('Paste data'!J400,9,2)))+VALUE(MID('Paste data'!J400,12,2))/24+VALUE(MID('Paste data'!J400,15,2))/1440,"")))-(IF(ISNUMBER('Paste data'!I400),'Paste data'!I400,IFERROR(DATE(VALUE(LEFT('Paste data'!I400,4)),VALUE(MID('Paste data'!I400,6,2)),VALUE(MID('Paste data'!I400,9,2)))+VALUE(MID('Paste data'!I400,12,2))/24+VALUE(MID('Paste data'!I400,15,2))/1440,""))),2)),"")</f>
      </c>
      <c r="G400" s="12">
        <f>IFERROR(IF(OR('Paste data'!H400="",'Paste data'!J400=""),"",ROUND((IF(ISNUMBER('Paste data'!J400),'Paste data'!J400,IFERROR(DATE(VALUE(LEFT('Paste data'!J400,4)),VALUE(MID('Paste data'!J400,6,2)),VALUE(MID('Paste data'!J400,9,2)))+VALUE(MID('Paste data'!J400,12,2))/24+VALUE(MID('Paste data'!J400,15,2))/1440,"")))-(IF(ISNUMBER('Paste data'!H400),'Paste data'!H400,IFERROR(DATE(VALUE(LEFT('Paste data'!H400,4)),VALUE(MID('Paste data'!H400,6,2)),VALUE(MID('Paste data'!H400,9,2)))+VALUE(MID('Paste data'!H400,12,2))/24+VALUE(MID('Paste data'!H400,15,2))/1440,""))),2)),"")</f>
      </c>
      <c r="H400" s="11">
        <f>IFERROR(IF('Paste data'!J400="","",(IF(ISNUMBER('Paste data'!J400),'Paste data'!J400,IFERROR(DATE(VALUE(LEFT('Paste data'!J400,4)),VALUE(MID('Paste data'!J400,6,2)),VALUE(MID('Paste data'!J400,9,2)))+VALUE(MID('Paste data'!J400,12,2))/24+VALUE(MID('Paste data'!J400,15,2))/1440,"")))-WEEKDAY((IF(ISNUMBER('Paste data'!J400),'Paste data'!J400,IFERROR(DATE(VALUE(LEFT('Paste data'!J400,4)),VALUE(MID('Paste data'!J400,6,2)),VALUE(MID('Paste data'!J400,9,2)))+VALUE(MID('Paste data'!J400,12,2))/24+VALUE(MID('Paste data'!J400,15,2))/1440,""))),3)),"")</f>
      </c>
    </row>
    <row r="401" spans="1:8" x14ac:dyDescent="0.25">
      <c r="A401" s="11">
        <f>IF('Paste data'!A401="","",'Paste data'!A401)</f>
      </c>
      <c r="B401" s="4">
        <f>IF('Paste data'!A401="","",'Paste data'!F401)</f>
      </c>
      <c r="C401" s="4">
        <f>IF('Paste data'!A401="","",'Paste data'!G401)</f>
      </c>
      <c r="D401" s="4">
        <f>IF('Paste data'!A401="","",'Paste data'!D401)</f>
      </c>
      <c r="E401" s="12">
        <f>IFERROR(IF(OR('Paste data'!H401="",'Paste data'!I401=""),"",ROUND((IF(ISNUMBER('Paste data'!I401),'Paste data'!I401,IFERROR(DATE(VALUE(LEFT('Paste data'!I401,4)),VALUE(MID('Paste data'!I401,6,2)),VALUE(MID('Paste data'!I401,9,2)))+VALUE(MID('Paste data'!I401,12,2))/24+VALUE(MID('Paste data'!I401,15,2))/1440,"")))-(IF(ISNUMBER('Paste data'!H401),'Paste data'!H401,IFERROR(DATE(VALUE(LEFT('Paste data'!H401,4)),VALUE(MID('Paste data'!H401,6,2)),VALUE(MID('Paste data'!H401,9,2)))+VALUE(MID('Paste data'!H401,12,2))/24+VALUE(MID('Paste data'!H401,15,2))/1440,""))),2)),"")</f>
      </c>
      <c r="F401" s="12">
        <f>IFERROR(IF(OR('Paste data'!I401="",'Paste data'!J401=""),"",ROUND((IF(ISNUMBER('Paste data'!J401),'Paste data'!J401,IFERROR(DATE(VALUE(LEFT('Paste data'!J401,4)),VALUE(MID('Paste data'!J401,6,2)),VALUE(MID('Paste data'!J401,9,2)))+VALUE(MID('Paste data'!J401,12,2))/24+VALUE(MID('Paste data'!J401,15,2))/1440,"")))-(IF(ISNUMBER('Paste data'!I401),'Paste data'!I401,IFERROR(DATE(VALUE(LEFT('Paste data'!I401,4)),VALUE(MID('Paste data'!I401,6,2)),VALUE(MID('Paste data'!I401,9,2)))+VALUE(MID('Paste data'!I401,12,2))/24+VALUE(MID('Paste data'!I401,15,2))/1440,""))),2)),"")</f>
      </c>
      <c r="G401" s="12">
        <f>IFERROR(IF(OR('Paste data'!H401="",'Paste data'!J401=""),"",ROUND((IF(ISNUMBER('Paste data'!J401),'Paste data'!J401,IFERROR(DATE(VALUE(LEFT('Paste data'!J401,4)),VALUE(MID('Paste data'!J401,6,2)),VALUE(MID('Paste data'!J401,9,2)))+VALUE(MID('Paste data'!J401,12,2))/24+VALUE(MID('Paste data'!J401,15,2))/1440,"")))-(IF(ISNUMBER('Paste data'!H401),'Paste data'!H401,IFERROR(DATE(VALUE(LEFT('Paste data'!H401,4)),VALUE(MID('Paste data'!H401,6,2)),VALUE(MID('Paste data'!H401,9,2)))+VALUE(MID('Paste data'!H401,12,2))/24+VALUE(MID('Paste data'!H401,15,2))/1440,""))),2)),"")</f>
      </c>
      <c r="H401" s="11">
        <f>IFERROR(IF('Paste data'!J401="","",(IF(ISNUMBER('Paste data'!J401),'Paste data'!J401,IFERROR(DATE(VALUE(LEFT('Paste data'!J401,4)),VALUE(MID('Paste data'!J401,6,2)),VALUE(MID('Paste data'!J401,9,2)))+VALUE(MID('Paste data'!J401,12,2))/24+VALUE(MID('Paste data'!J401,15,2))/1440,"")))-WEEKDAY((IF(ISNUMBER('Paste data'!J401),'Paste data'!J401,IFERROR(DATE(VALUE(LEFT('Paste data'!J401,4)),VALUE(MID('Paste data'!J401,6,2)),VALUE(MID('Paste data'!J401,9,2)))+VALUE(MID('Paste data'!J401,12,2))/24+VALUE(MID('Paste data'!J401,15,2))/1440,""))),3)),"")</f>
      </c>
    </row>
    <row r="402" spans="1:8" x14ac:dyDescent="0.25">
      <c r="A402" s="11">
        <f>IF('Paste data'!A402="","",'Paste data'!A402)</f>
      </c>
      <c r="B402" s="4">
        <f>IF('Paste data'!A402="","",'Paste data'!F402)</f>
      </c>
      <c r="C402" s="4">
        <f>IF('Paste data'!A402="","",'Paste data'!G402)</f>
      </c>
      <c r="D402" s="4">
        <f>IF('Paste data'!A402="","",'Paste data'!D402)</f>
      </c>
      <c r="E402" s="12">
        <f>IFERROR(IF(OR('Paste data'!H402="",'Paste data'!I402=""),"",ROUND((IF(ISNUMBER('Paste data'!I402),'Paste data'!I402,IFERROR(DATE(VALUE(LEFT('Paste data'!I402,4)),VALUE(MID('Paste data'!I402,6,2)),VALUE(MID('Paste data'!I402,9,2)))+VALUE(MID('Paste data'!I402,12,2))/24+VALUE(MID('Paste data'!I402,15,2))/1440,"")))-(IF(ISNUMBER('Paste data'!H402),'Paste data'!H402,IFERROR(DATE(VALUE(LEFT('Paste data'!H402,4)),VALUE(MID('Paste data'!H402,6,2)),VALUE(MID('Paste data'!H402,9,2)))+VALUE(MID('Paste data'!H402,12,2))/24+VALUE(MID('Paste data'!H402,15,2))/1440,""))),2)),"")</f>
      </c>
      <c r="F402" s="12">
        <f>IFERROR(IF(OR('Paste data'!I402="",'Paste data'!J402=""),"",ROUND((IF(ISNUMBER('Paste data'!J402),'Paste data'!J402,IFERROR(DATE(VALUE(LEFT('Paste data'!J402,4)),VALUE(MID('Paste data'!J402,6,2)),VALUE(MID('Paste data'!J402,9,2)))+VALUE(MID('Paste data'!J402,12,2))/24+VALUE(MID('Paste data'!J402,15,2))/1440,"")))-(IF(ISNUMBER('Paste data'!I402),'Paste data'!I402,IFERROR(DATE(VALUE(LEFT('Paste data'!I402,4)),VALUE(MID('Paste data'!I402,6,2)),VALUE(MID('Paste data'!I402,9,2)))+VALUE(MID('Paste data'!I402,12,2))/24+VALUE(MID('Paste data'!I402,15,2))/1440,""))),2)),"")</f>
      </c>
      <c r="G402" s="12">
        <f>IFERROR(IF(OR('Paste data'!H402="",'Paste data'!J402=""),"",ROUND((IF(ISNUMBER('Paste data'!J402),'Paste data'!J402,IFERROR(DATE(VALUE(LEFT('Paste data'!J402,4)),VALUE(MID('Paste data'!J402,6,2)),VALUE(MID('Paste data'!J402,9,2)))+VALUE(MID('Paste data'!J402,12,2))/24+VALUE(MID('Paste data'!J402,15,2))/1440,"")))-(IF(ISNUMBER('Paste data'!H402),'Paste data'!H402,IFERROR(DATE(VALUE(LEFT('Paste data'!H402,4)),VALUE(MID('Paste data'!H402,6,2)),VALUE(MID('Paste data'!H402,9,2)))+VALUE(MID('Paste data'!H402,12,2))/24+VALUE(MID('Paste data'!H402,15,2))/1440,""))),2)),"")</f>
      </c>
      <c r="H402" s="11">
        <f>IFERROR(IF('Paste data'!J402="","",(IF(ISNUMBER('Paste data'!J402),'Paste data'!J402,IFERROR(DATE(VALUE(LEFT('Paste data'!J402,4)),VALUE(MID('Paste data'!J402,6,2)),VALUE(MID('Paste data'!J402,9,2)))+VALUE(MID('Paste data'!J402,12,2))/24+VALUE(MID('Paste data'!J402,15,2))/1440,"")))-WEEKDAY((IF(ISNUMBER('Paste data'!J402),'Paste data'!J402,IFERROR(DATE(VALUE(LEFT('Paste data'!J402,4)),VALUE(MID('Paste data'!J402,6,2)),VALUE(MID('Paste data'!J402,9,2)))+VALUE(MID('Paste data'!J402,12,2))/24+VALUE(MID('Paste data'!J402,15,2))/1440,""))),3)),"")</f>
      </c>
    </row>
    <row r="403" spans="1:8" x14ac:dyDescent="0.25">
      <c r="A403" s="11">
        <f>IF('Paste data'!A403="","",'Paste data'!A403)</f>
      </c>
      <c r="B403" s="4">
        <f>IF('Paste data'!A403="","",'Paste data'!F403)</f>
      </c>
      <c r="C403" s="4">
        <f>IF('Paste data'!A403="","",'Paste data'!G403)</f>
      </c>
      <c r="D403" s="4">
        <f>IF('Paste data'!A403="","",'Paste data'!D403)</f>
      </c>
      <c r="E403" s="12">
        <f>IFERROR(IF(OR('Paste data'!H403="",'Paste data'!I403=""),"",ROUND((IF(ISNUMBER('Paste data'!I403),'Paste data'!I403,IFERROR(DATE(VALUE(LEFT('Paste data'!I403,4)),VALUE(MID('Paste data'!I403,6,2)),VALUE(MID('Paste data'!I403,9,2)))+VALUE(MID('Paste data'!I403,12,2))/24+VALUE(MID('Paste data'!I403,15,2))/1440,"")))-(IF(ISNUMBER('Paste data'!H403),'Paste data'!H403,IFERROR(DATE(VALUE(LEFT('Paste data'!H403,4)),VALUE(MID('Paste data'!H403,6,2)),VALUE(MID('Paste data'!H403,9,2)))+VALUE(MID('Paste data'!H403,12,2))/24+VALUE(MID('Paste data'!H403,15,2))/1440,""))),2)),"")</f>
      </c>
      <c r="F403" s="12">
        <f>IFERROR(IF(OR('Paste data'!I403="",'Paste data'!J403=""),"",ROUND((IF(ISNUMBER('Paste data'!J403),'Paste data'!J403,IFERROR(DATE(VALUE(LEFT('Paste data'!J403,4)),VALUE(MID('Paste data'!J403,6,2)),VALUE(MID('Paste data'!J403,9,2)))+VALUE(MID('Paste data'!J403,12,2))/24+VALUE(MID('Paste data'!J403,15,2))/1440,"")))-(IF(ISNUMBER('Paste data'!I403),'Paste data'!I403,IFERROR(DATE(VALUE(LEFT('Paste data'!I403,4)),VALUE(MID('Paste data'!I403,6,2)),VALUE(MID('Paste data'!I403,9,2)))+VALUE(MID('Paste data'!I403,12,2))/24+VALUE(MID('Paste data'!I403,15,2))/1440,""))),2)),"")</f>
      </c>
      <c r="G403" s="12">
        <f>IFERROR(IF(OR('Paste data'!H403="",'Paste data'!J403=""),"",ROUND((IF(ISNUMBER('Paste data'!J403),'Paste data'!J403,IFERROR(DATE(VALUE(LEFT('Paste data'!J403,4)),VALUE(MID('Paste data'!J403,6,2)),VALUE(MID('Paste data'!J403,9,2)))+VALUE(MID('Paste data'!J403,12,2))/24+VALUE(MID('Paste data'!J403,15,2))/1440,"")))-(IF(ISNUMBER('Paste data'!H403),'Paste data'!H403,IFERROR(DATE(VALUE(LEFT('Paste data'!H403,4)),VALUE(MID('Paste data'!H403,6,2)),VALUE(MID('Paste data'!H403,9,2)))+VALUE(MID('Paste data'!H403,12,2))/24+VALUE(MID('Paste data'!H403,15,2))/1440,""))),2)),"")</f>
      </c>
      <c r="H403" s="11">
        <f>IFERROR(IF('Paste data'!J403="","",(IF(ISNUMBER('Paste data'!J403),'Paste data'!J403,IFERROR(DATE(VALUE(LEFT('Paste data'!J403,4)),VALUE(MID('Paste data'!J403,6,2)),VALUE(MID('Paste data'!J403,9,2)))+VALUE(MID('Paste data'!J403,12,2))/24+VALUE(MID('Paste data'!J403,15,2))/1440,"")))-WEEKDAY((IF(ISNUMBER('Paste data'!J403),'Paste data'!J403,IFERROR(DATE(VALUE(LEFT('Paste data'!J403,4)),VALUE(MID('Paste data'!J403,6,2)),VALUE(MID('Paste data'!J403,9,2)))+VALUE(MID('Paste data'!J403,12,2))/24+VALUE(MID('Paste data'!J403,15,2))/1440,""))),3)),"")</f>
      </c>
    </row>
    <row r="404" spans="1:8" x14ac:dyDescent="0.25">
      <c r="A404" s="11">
        <f>IF('Paste data'!A404="","",'Paste data'!A404)</f>
      </c>
      <c r="B404" s="4">
        <f>IF('Paste data'!A404="","",'Paste data'!F404)</f>
      </c>
      <c r="C404" s="4">
        <f>IF('Paste data'!A404="","",'Paste data'!G404)</f>
      </c>
      <c r="D404" s="4">
        <f>IF('Paste data'!A404="","",'Paste data'!D404)</f>
      </c>
      <c r="E404" s="12">
        <f>IFERROR(IF(OR('Paste data'!H404="",'Paste data'!I404=""),"",ROUND((IF(ISNUMBER('Paste data'!I404),'Paste data'!I404,IFERROR(DATE(VALUE(LEFT('Paste data'!I404,4)),VALUE(MID('Paste data'!I404,6,2)),VALUE(MID('Paste data'!I404,9,2)))+VALUE(MID('Paste data'!I404,12,2))/24+VALUE(MID('Paste data'!I404,15,2))/1440,"")))-(IF(ISNUMBER('Paste data'!H404),'Paste data'!H404,IFERROR(DATE(VALUE(LEFT('Paste data'!H404,4)),VALUE(MID('Paste data'!H404,6,2)),VALUE(MID('Paste data'!H404,9,2)))+VALUE(MID('Paste data'!H404,12,2))/24+VALUE(MID('Paste data'!H404,15,2))/1440,""))),2)),"")</f>
      </c>
      <c r="F404" s="12">
        <f>IFERROR(IF(OR('Paste data'!I404="",'Paste data'!J404=""),"",ROUND((IF(ISNUMBER('Paste data'!J404),'Paste data'!J404,IFERROR(DATE(VALUE(LEFT('Paste data'!J404,4)),VALUE(MID('Paste data'!J404,6,2)),VALUE(MID('Paste data'!J404,9,2)))+VALUE(MID('Paste data'!J404,12,2))/24+VALUE(MID('Paste data'!J404,15,2))/1440,"")))-(IF(ISNUMBER('Paste data'!I404),'Paste data'!I404,IFERROR(DATE(VALUE(LEFT('Paste data'!I404,4)),VALUE(MID('Paste data'!I404,6,2)),VALUE(MID('Paste data'!I404,9,2)))+VALUE(MID('Paste data'!I404,12,2))/24+VALUE(MID('Paste data'!I404,15,2))/1440,""))),2)),"")</f>
      </c>
      <c r="G404" s="12">
        <f>IFERROR(IF(OR('Paste data'!H404="",'Paste data'!J404=""),"",ROUND((IF(ISNUMBER('Paste data'!J404),'Paste data'!J404,IFERROR(DATE(VALUE(LEFT('Paste data'!J404,4)),VALUE(MID('Paste data'!J404,6,2)),VALUE(MID('Paste data'!J404,9,2)))+VALUE(MID('Paste data'!J404,12,2))/24+VALUE(MID('Paste data'!J404,15,2))/1440,"")))-(IF(ISNUMBER('Paste data'!H404),'Paste data'!H404,IFERROR(DATE(VALUE(LEFT('Paste data'!H404,4)),VALUE(MID('Paste data'!H404,6,2)),VALUE(MID('Paste data'!H404,9,2)))+VALUE(MID('Paste data'!H404,12,2))/24+VALUE(MID('Paste data'!H404,15,2))/1440,""))),2)),"")</f>
      </c>
      <c r="H404" s="11">
        <f>IFERROR(IF('Paste data'!J404="","",(IF(ISNUMBER('Paste data'!J404),'Paste data'!J404,IFERROR(DATE(VALUE(LEFT('Paste data'!J404,4)),VALUE(MID('Paste data'!J404,6,2)),VALUE(MID('Paste data'!J404,9,2)))+VALUE(MID('Paste data'!J404,12,2))/24+VALUE(MID('Paste data'!J404,15,2))/1440,"")))-WEEKDAY((IF(ISNUMBER('Paste data'!J404),'Paste data'!J404,IFERROR(DATE(VALUE(LEFT('Paste data'!J404,4)),VALUE(MID('Paste data'!J404,6,2)),VALUE(MID('Paste data'!J404,9,2)))+VALUE(MID('Paste data'!J404,12,2))/24+VALUE(MID('Paste data'!J404,15,2))/1440,""))),3)),"")</f>
      </c>
    </row>
    <row r="405" spans="1:8" x14ac:dyDescent="0.25">
      <c r="A405" s="11">
        <f>IF('Paste data'!A405="","",'Paste data'!A405)</f>
      </c>
      <c r="B405" s="4">
        <f>IF('Paste data'!A405="","",'Paste data'!F405)</f>
      </c>
      <c r="C405" s="4">
        <f>IF('Paste data'!A405="","",'Paste data'!G405)</f>
      </c>
      <c r="D405" s="4">
        <f>IF('Paste data'!A405="","",'Paste data'!D405)</f>
      </c>
      <c r="E405" s="12">
        <f>IFERROR(IF(OR('Paste data'!H405="",'Paste data'!I405=""),"",ROUND((IF(ISNUMBER('Paste data'!I405),'Paste data'!I405,IFERROR(DATE(VALUE(LEFT('Paste data'!I405,4)),VALUE(MID('Paste data'!I405,6,2)),VALUE(MID('Paste data'!I405,9,2)))+VALUE(MID('Paste data'!I405,12,2))/24+VALUE(MID('Paste data'!I405,15,2))/1440,"")))-(IF(ISNUMBER('Paste data'!H405),'Paste data'!H405,IFERROR(DATE(VALUE(LEFT('Paste data'!H405,4)),VALUE(MID('Paste data'!H405,6,2)),VALUE(MID('Paste data'!H405,9,2)))+VALUE(MID('Paste data'!H405,12,2))/24+VALUE(MID('Paste data'!H405,15,2))/1440,""))),2)),"")</f>
      </c>
      <c r="F405" s="12">
        <f>IFERROR(IF(OR('Paste data'!I405="",'Paste data'!J405=""),"",ROUND((IF(ISNUMBER('Paste data'!J405),'Paste data'!J405,IFERROR(DATE(VALUE(LEFT('Paste data'!J405,4)),VALUE(MID('Paste data'!J405,6,2)),VALUE(MID('Paste data'!J405,9,2)))+VALUE(MID('Paste data'!J405,12,2))/24+VALUE(MID('Paste data'!J405,15,2))/1440,"")))-(IF(ISNUMBER('Paste data'!I405),'Paste data'!I405,IFERROR(DATE(VALUE(LEFT('Paste data'!I405,4)),VALUE(MID('Paste data'!I405,6,2)),VALUE(MID('Paste data'!I405,9,2)))+VALUE(MID('Paste data'!I405,12,2))/24+VALUE(MID('Paste data'!I405,15,2))/1440,""))),2)),"")</f>
      </c>
      <c r="G405" s="12">
        <f>IFERROR(IF(OR('Paste data'!H405="",'Paste data'!J405=""),"",ROUND((IF(ISNUMBER('Paste data'!J405),'Paste data'!J405,IFERROR(DATE(VALUE(LEFT('Paste data'!J405,4)),VALUE(MID('Paste data'!J405,6,2)),VALUE(MID('Paste data'!J405,9,2)))+VALUE(MID('Paste data'!J405,12,2))/24+VALUE(MID('Paste data'!J405,15,2))/1440,"")))-(IF(ISNUMBER('Paste data'!H405),'Paste data'!H405,IFERROR(DATE(VALUE(LEFT('Paste data'!H405,4)),VALUE(MID('Paste data'!H405,6,2)),VALUE(MID('Paste data'!H405,9,2)))+VALUE(MID('Paste data'!H405,12,2))/24+VALUE(MID('Paste data'!H405,15,2))/1440,""))),2)),"")</f>
      </c>
      <c r="H405" s="11">
        <f>IFERROR(IF('Paste data'!J405="","",(IF(ISNUMBER('Paste data'!J405),'Paste data'!J405,IFERROR(DATE(VALUE(LEFT('Paste data'!J405,4)),VALUE(MID('Paste data'!J405,6,2)),VALUE(MID('Paste data'!J405,9,2)))+VALUE(MID('Paste data'!J405,12,2))/24+VALUE(MID('Paste data'!J405,15,2))/1440,"")))-WEEKDAY((IF(ISNUMBER('Paste data'!J405),'Paste data'!J405,IFERROR(DATE(VALUE(LEFT('Paste data'!J405,4)),VALUE(MID('Paste data'!J405,6,2)),VALUE(MID('Paste data'!J405,9,2)))+VALUE(MID('Paste data'!J405,12,2))/24+VALUE(MID('Paste data'!J405,15,2))/1440,""))),3)),"")</f>
      </c>
    </row>
    <row r="406" spans="1:8" x14ac:dyDescent="0.25">
      <c r="A406" s="11">
        <f>IF('Paste data'!A406="","",'Paste data'!A406)</f>
      </c>
      <c r="B406" s="4">
        <f>IF('Paste data'!A406="","",'Paste data'!F406)</f>
      </c>
      <c r="C406" s="4">
        <f>IF('Paste data'!A406="","",'Paste data'!G406)</f>
      </c>
      <c r="D406" s="4">
        <f>IF('Paste data'!A406="","",'Paste data'!D406)</f>
      </c>
      <c r="E406" s="12">
        <f>IFERROR(IF(OR('Paste data'!H406="",'Paste data'!I406=""),"",ROUND((IF(ISNUMBER('Paste data'!I406),'Paste data'!I406,IFERROR(DATE(VALUE(LEFT('Paste data'!I406,4)),VALUE(MID('Paste data'!I406,6,2)),VALUE(MID('Paste data'!I406,9,2)))+VALUE(MID('Paste data'!I406,12,2))/24+VALUE(MID('Paste data'!I406,15,2))/1440,"")))-(IF(ISNUMBER('Paste data'!H406),'Paste data'!H406,IFERROR(DATE(VALUE(LEFT('Paste data'!H406,4)),VALUE(MID('Paste data'!H406,6,2)),VALUE(MID('Paste data'!H406,9,2)))+VALUE(MID('Paste data'!H406,12,2))/24+VALUE(MID('Paste data'!H406,15,2))/1440,""))),2)),"")</f>
      </c>
      <c r="F406" s="12">
        <f>IFERROR(IF(OR('Paste data'!I406="",'Paste data'!J406=""),"",ROUND((IF(ISNUMBER('Paste data'!J406),'Paste data'!J406,IFERROR(DATE(VALUE(LEFT('Paste data'!J406,4)),VALUE(MID('Paste data'!J406,6,2)),VALUE(MID('Paste data'!J406,9,2)))+VALUE(MID('Paste data'!J406,12,2))/24+VALUE(MID('Paste data'!J406,15,2))/1440,"")))-(IF(ISNUMBER('Paste data'!I406),'Paste data'!I406,IFERROR(DATE(VALUE(LEFT('Paste data'!I406,4)),VALUE(MID('Paste data'!I406,6,2)),VALUE(MID('Paste data'!I406,9,2)))+VALUE(MID('Paste data'!I406,12,2))/24+VALUE(MID('Paste data'!I406,15,2))/1440,""))),2)),"")</f>
      </c>
      <c r="G406" s="12">
        <f>IFERROR(IF(OR('Paste data'!H406="",'Paste data'!J406=""),"",ROUND((IF(ISNUMBER('Paste data'!J406),'Paste data'!J406,IFERROR(DATE(VALUE(LEFT('Paste data'!J406,4)),VALUE(MID('Paste data'!J406,6,2)),VALUE(MID('Paste data'!J406,9,2)))+VALUE(MID('Paste data'!J406,12,2))/24+VALUE(MID('Paste data'!J406,15,2))/1440,"")))-(IF(ISNUMBER('Paste data'!H406),'Paste data'!H406,IFERROR(DATE(VALUE(LEFT('Paste data'!H406,4)),VALUE(MID('Paste data'!H406,6,2)),VALUE(MID('Paste data'!H406,9,2)))+VALUE(MID('Paste data'!H406,12,2))/24+VALUE(MID('Paste data'!H406,15,2))/1440,""))),2)),"")</f>
      </c>
      <c r="H406" s="11">
        <f>IFERROR(IF('Paste data'!J406="","",(IF(ISNUMBER('Paste data'!J406),'Paste data'!J406,IFERROR(DATE(VALUE(LEFT('Paste data'!J406,4)),VALUE(MID('Paste data'!J406,6,2)),VALUE(MID('Paste data'!J406,9,2)))+VALUE(MID('Paste data'!J406,12,2))/24+VALUE(MID('Paste data'!J406,15,2))/1440,"")))-WEEKDAY((IF(ISNUMBER('Paste data'!J406),'Paste data'!J406,IFERROR(DATE(VALUE(LEFT('Paste data'!J406,4)),VALUE(MID('Paste data'!J406,6,2)),VALUE(MID('Paste data'!J406,9,2)))+VALUE(MID('Paste data'!J406,12,2))/24+VALUE(MID('Paste data'!J406,15,2))/1440,""))),3)),"")</f>
      </c>
    </row>
    <row r="407" spans="1:8" x14ac:dyDescent="0.25">
      <c r="A407" s="11">
        <f>IF('Paste data'!A407="","",'Paste data'!A407)</f>
      </c>
      <c r="B407" s="4">
        <f>IF('Paste data'!A407="","",'Paste data'!F407)</f>
      </c>
      <c r="C407" s="4">
        <f>IF('Paste data'!A407="","",'Paste data'!G407)</f>
      </c>
      <c r="D407" s="4">
        <f>IF('Paste data'!A407="","",'Paste data'!D407)</f>
      </c>
      <c r="E407" s="12">
        <f>IFERROR(IF(OR('Paste data'!H407="",'Paste data'!I407=""),"",ROUND((IF(ISNUMBER('Paste data'!I407),'Paste data'!I407,IFERROR(DATE(VALUE(LEFT('Paste data'!I407,4)),VALUE(MID('Paste data'!I407,6,2)),VALUE(MID('Paste data'!I407,9,2)))+VALUE(MID('Paste data'!I407,12,2))/24+VALUE(MID('Paste data'!I407,15,2))/1440,"")))-(IF(ISNUMBER('Paste data'!H407),'Paste data'!H407,IFERROR(DATE(VALUE(LEFT('Paste data'!H407,4)),VALUE(MID('Paste data'!H407,6,2)),VALUE(MID('Paste data'!H407,9,2)))+VALUE(MID('Paste data'!H407,12,2))/24+VALUE(MID('Paste data'!H407,15,2))/1440,""))),2)),"")</f>
      </c>
      <c r="F407" s="12">
        <f>IFERROR(IF(OR('Paste data'!I407="",'Paste data'!J407=""),"",ROUND((IF(ISNUMBER('Paste data'!J407),'Paste data'!J407,IFERROR(DATE(VALUE(LEFT('Paste data'!J407,4)),VALUE(MID('Paste data'!J407,6,2)),VALUE(MID('Paste data'!J407,9,2)))+VALUE(MID('Paste data'!J407,12,2))/24+VALUE(MID('Paste data'!J407,15,2))/1440,"")))-(IF(ISNUMBER('Paste data'!I407),'Paste data'!I407,IFERROR(DATE(VALUE(LEFT('Paste data'!I407,4)),VALUE(MID('Paste data'!I407,6,2)),VALUE(MID('Paste data'!I407,9,2)))+VALUE(MID('Paste data'!I407,12,2))/24+VALUE(MID('Paste data'!I407,15,2))/1440,""))),2)),"")</f>
      </c>
      <c r="G407" s="12">
        <f>IFERROR(IF(OR('Paste data'!H407="",'Paste data'!J407=""),"",ROUND((IF(ISNUMBER('Paste data'!J407),'Paste data'!J407,IFERROR(DATE(VALUE(LEFT('Paste data'!J407,4)),VALUE(MID('Paste data'!J407,6,2)),VALUE(MID('Paste data'!J407,9,2)))+VALUE(MID('Paste data'!J407,12,2))/24+VALUE(MID('Paste data'!J407,15,2))/1440,"")))-(IF(ISNUMBER('Paste data'!H407),'Paste data'!H407,IFERROR(DATE(VALUE(LEFT('Paste data'!H407,4)),VALUE(MID('Paste data'!H407,6,2)),VALUE(MID('Paste data'!H407,9,2)))+VALUE(MID('Paste data'!H407,12,2))/24+VALUE(MID('Paste data'!H407,15,2))/1440,""))),2)),"")</f>
      </c>
      <c r="H407" s="11">
        <f>IFERROR(IF('Paste data'!J407="","",(IF(ISNUMBER('Paste data'!J407),'Paste data'!J407,IFERROR(DATE(VALUE(LEFT('Paste data'!J407,4)),VALUE(MID('Paste data'!J407,6,2)),VALUE(MID('Paste data'!J407,9,2)))+VALUE(MID('Paste data'!J407,12,2))/24+VALUE(MID('Paste data'!J407,15,2))/1440,"")))-WEEKDAY((IF(ISNUMBER('Paste data'!J407),'Paste data'!J407,IFERROR(DATE(VALUE(LEFT('Paste data'!J407,4)),VALUE(MID('Paste data'!J407,6,2)),VALUE(MID('Paste data'!J407,9,2)))+VALUE(MID('Paste data'!J407,12,2))/24+VALUE(MID('Paste data'!J407,15,2))/1440,""))),3)),"")</f>
      </c>
    </row>
    <row r="408" spans="1:8" x14ac:dyDescent="0.25">
      <c r="A408" s="11">
        <f>IF('Paste data'!A408="","",'Paste data'!A408)</f>
      </c>
      <c r="B408" s="4">
        <f>IF('Paste data'!A408="","",'Paste data'!F408)</f>
      </c>
      <c r="C408" s="4">
        <f>IF('Paste data'!A408="","",'Paste data'!G408)</f>
      </c>
      <c r="D408" s="4">
        <f>IF('Paste data'!A408="","",'Paste data'!D408)</f>
      </c>
      <c r="E408" s="12">
        <f>IFERROR(IF(OR('Paste data'!H408="",'Paste data'!I408=""),"",ROUND((IF(ISNUMBER('Paste data'!I408),'Paste data'!I408,IFERROR(DATE(VALUE(LEFT('Paste data'!I408,4)),VALUE(MID('Paste data'!I408,6,2)),VALUE(MID('Paste data'!I408,9,2)))+VALUE(MID('Paste data'!I408,12,2))/24+VALUE(MID('Paste data'!I408,15,2))/1440,"")))-(IF(ISNUMBER('Paste data'!H408),'Paste data'!H408,IFERROR(DATE(VALUE(LEFT('Paste data'!H408,4)),VALUE(MID('Paste data'!H408,6,2)),VALUE(MID('Paste data'!H408,9,2)))+VALUE(MID('Paste data'!H408,12,2))/24+VALUE(MID('Paste data'!H408,15,2))/1440,""))),2)),"")</f>
      </c>
      <c r="F408" s="12">
        <f>IFERROR(IF(OR('Paste data'!I408="",'Paste data'!J408=""),"",ROUND((IF(ISNUMBER('Paste data'!J408),'Paste data'!J408,IFERROR(DATE(VALUE(LEFT('Paste data'!J408,4)),VALUE(MID('Paste data'!J408,6,2)),VALUE(MID('Paste data'!J408,9,2)))+VALUE(MID('Paste data'!J408,12,2))/24+VALUE(MID('Paste data'!J408,15,2))/1440,"")))-(IF(ISNUMBER('Paste data'!I408),'Paste data'!I408,IFERROR(DATE(VALUE(LEFT('Paste data'!I408,4)),VALUE(MID('Paste data'!I408,6,2)),VALUE(MID('Paste data'!I408,9,2)))+VALUE(MID('Paste data'!I408,12,2))/24+VALUE(MID('Paste data'!I408,15,2))/1440,""))),2)),"")</f>
      </c>
      <c r="G408" s="12">
        <f>IFERROR(IF(OR('Paste data'!H408="",'Paste data'!J408=""),"",ROUND((IF(ISNUMBER('Paste data'!J408),'Paste data'!J408,IFERROR(DATE(VALUE(LEFT('Paste data'!J408,4)),VALUE(MID('Paste data'!J408,6,2)),VALUE(MID('Paste data'!J408,9,2)))+VALUE(MID('Paste data'!J408,12,2))/24+VALUE(MID('Paste data'!J408,15,2))/1440,"")))-(IF(ISNUMBER('Paste data'!H408),'Paste data'!H408,IFERROR(DATE(VALUE(LEFT('Paste data'!H408,4)),VALUE(MID('Paste data'!H408,6,2)),VALUE(MID('Paste data'!H408,9,2)))+VALUE(MID('Paste data'!H408,12,2))/24+VALUE(MID('Paste data'!H408,15,2))/1440,""))),2)),"")</f>
      </c>
      <c r="H408" s="11">
        <f>IFERROR(IF('Paste data'!J408="","",(IF(ISNUMBER('Paste data'!J408),'Paste data'!J408,IFERROR(DATE(VALUE(LEFT('Paste data'!J408,4)),VALUE(MID('Paste data'!J408,6,2)),VALUE(MID('Paste data'!J408,9,2)))+VALUE(MID('Paste data'!J408,12,2))/24+VALUE(MID('Paste data'!J408,15,2))/1440,"")))-WEEKDAY((IF(ISNUMBER('Paste data'!J408),'Paste data'!J408,IFERROR(DATE(VALUE(LEFT('Paste data'!J408,4)),VALUE(MID('Paste data'!J408,6,2)),VALUE(MID('Paste data'!J408,9,2)))+VALUE(MID('Paste data'!J408,12,2))/24+VALUE(MID('Paste data'!J408,15,2))/1440,""))),3)),"")</f>
      </c>
    </row>
    <row r="409" spans="1:8" x14ac:dyDescent="0.25">
      <c r="A409" s="11">
        <f>IF('Paste data'!A409="","",'Paste data'!A409)</f>
      </c>
      <c r="B409" s="4">
        <f>IF('Paste data'!A409="","",'Paste data'!F409)</f>
      </c>
      <c r="C409" s="4">
        <f>IF('Paste data'!A409="","",'Paste data'!G409)</f>
      </c>
      <c r="D409" s="4">
        <f>IF('Paste data'!A409="","",'Paste data'!D409)</f>
      </c>
      <c r="E409" s="12">
        <f>IFERROR(IF(OR('Paste data'!H409="",'Paste data'!I409=""),"",ROUND((IF(ISNUMBER('Paste data'!I409),'Paste data'!I409,IFERROR(DATE(VALUE(LEFT('Paste data'!I409,4)),VALUE(MID('Paste data'!I409,6,2)),VALUE(MID('Paste data'!I409,9,2)))+VALUE(MID('Paste data'!I409,12,2))/24+VALUE(MID('Paste data'!I409,15,2))/1440,"")))-(IF(ISNUMBER('Paste data'!H409),'Paste data'!H409,IFERROR(DATE(VALUE(LEFT('Paste data'!H409,4)),VALUE(MID('Paste data'!H409,6,2)),VALUE(MID('Paste data'!H409,9,2)))+VALUE(MID('Paste data'!H409,12,2))/24+VALUE(MID('Paste data'!H409,15,2))/1440,""))),2)),"")</f>
      </c>
      <c r="F409" s="12">
        <f>IFERROR(IF(OR('Paste data'!I409="",'Paste data'!J409=""),"",ROUND((IF(ISNUMBER('Paste data'!J409),'Paste data'!J409,IFERROR(DATE(VALUE(LEFT('Paste data'!J409,4)),VALUE(MID('Paste data'!J409,6,2)),VALUE(MID('Paste data'!J409,9,2)))+VALUE(MID('Paste data'!J409,12,2))/24+VALUE(MID('Paste data'!J409,15,2))/1440,"")))-(IF(ISNUMBER('Paste data'!I409),'Paste data'!I409,IFERROR(DATE(VALUE(LEFT('Paste data'!I409,4)),VALUE(MID('Paste data'!I409,6,2)),VALUE(MID('Paste data'!I409,9,2)))+VALUE(MID('Paste data'!I409,12,2))/24+VALUE(MID('Paste data'!I409,15,2))/1440,""))),2)),"")</f>
      </c>
      <c r="G409" s="12">
        <f>IFERROR(IF(OR('Paste data'!H409="",'Paste data'!J409=""),"",ROUND((IF(ISNUMBER('Paste data'!J409),'Paste data'!J409,IFERROR(DATE(VALUE(LEFT('Paste data'!J409,4)),VALUE(MID('Paste data'!J409,6,2)),VALUE(MID('Paste data'!J409,9,2)))+VALUE(MID('Paste data'!J409,12,2))/24+VALUE(MID('Paste data'!J409,15,2))/1440,"")))-(IF(ISNUMBER('Paste data'!H409),'Paste data'!H409,IFERROR(DATE(VALUE(LEFT('Paste data'!H409,4)),VALUE(MID('Paste data'!H409,6,2)),VALUE(MID('Paste data'!H409,9,2)))+VALUE(MID('Paste data'!H409,12,2))/24+VALUE(MID('Paste data'!H409,15,2))/1440,""))),2)),"")</f>
      </c>
      <c r="H409" s="11">
        <f>IFERROR(IF('Paste data'!J409="","",(IF(ISNUMBER('Paste data'!J409),'Paste data'!J409,IFERROR(DATE(VALUE(LEFT('Paste data'!J409,4)),VALUE(MID('Paste data'!J409,6,2)),VALUE(MID('Paste data'!J409,9,2)))+VALUE(MID('Paste data'!J409,12,2))/24+VALUE(MID('Paste data'!J409,15,2))/1440,"")))-WEEKDAY((IF(ISNUMBER('Paste data'!J409),'Paste data'!J409,IFERROR(DATE(VALUE(LEFT('Paste data'!J409,4)),VALUE(MID('Paste data'!J409,6,2)),VALUE(MID('Paste data'!J409,9,2)))+VALUE(MID('Paste data'!J409,12,2))/24+VALUE(MID('Paste data'!J409,15,2))/1440,""))),3)),"")</f>
      </c>
    </row>
    <row r="410" spans="1:8" x14ac:dyDescent="0.25">
      <c r="A410" s="11">
        <f>IF('Paste data'!A410="","",'Paste data'!A410)</f>
      </c>
      <c r="B410" s="4">
        <f>IF('Paste data'!A410="","",'Paste data'!F410)</f>
      </c>
      <c r="C410" s="4">
        <f>IF('Paste data'!A410="","",'Paste data'!G410)</f>
      </c>
      <c r="D410" s="4">
        <f>IF('Paste data'!A410="","",'Paste data'!D410)</f>
      </c>
      <c r="E410" s="12">
        <f>IFERROR(IF(OR('Paste data'!H410="",'Paste data'!I410=""),"",ROUND((IF(ISNUMBER('Paste data'!I410),'Paste data'!I410,IFERROR(DATE(VALUE(LEFT('Paste data'!I410,4)),VALUE(MID('Paste data'!I410,6,2)),VALUE(MID('Paste data'!I410,9,2)))+VALUE(MID('Paste data'!I410,12,2))/24+VALUE(MID('Paste data'!I410,15,2))/1440,"")))-(IF(ISNUMBER('Paste data'!H410),'Paste data'!H410,IFERROR(DATE(VALUE(LEFT('Paste data'!H410,4)),VALUE(MID('Paste data'!H410,6,2)),VALUE(MID('Paste data'!H410,9,2)))+VALUE(MID('Paste data'!H410,12,2))/24+VALUE(MID('Paste data'!H410,15,2))/1440,""))),2)),"")</f>
      </c>
      <c r="F410" s="12">
        <f>IFERROR(IF(OR('Paste data'!I410="",'Paste data'!J410=""),"",ROUND((IF(ISNUMBER('Paste data'!J410),'Paste data'!J410,IFERROR(DATE(VALUE(LEFT('Paste data'!J410,4)),VALUE(MID('Paste data'!J410,6,2)),VALUE(MID('Paste data'!J410,9,2)))+VALUE(MID('Paste data'!J410,12,2))/24+VALUE(MID('Paste data'!J410,15,2))/1440,"")))-(IF(ISNUMBER('Paste data'!I410),'Paste data'!I410,IFERROR(DATE(VALUE(LEFT('Paste data'!I410,4)),VALUE(MID('Paste data'!I410,6,2)),VALUE(MID('Paste data'!I410,9,2)))+VALUE(MID('Paste data'!I410,12,2))/24+VALUE(MID('Paste data'!I410,15,2))/1440,""))),2)),"")</f>
      </c>
      <c r="G410" s="12">
        <f>IFERROR(IF(OR('Paste data'!H410="",'Paste data'!J410=""),"",ROUND((IF(ISNUMBER('Paste data'!J410),'Paste data'!J410,IFERROR(DATE(VALUE(LEFT('Paste data'!J410,4)),VALUE(MID('Paste data'!J410,6,2)),VALUE(MID('Paste data'!J410,9,2)))+VALUE(MID('Paste data'!J410,12,2))/24+VALUE(MID('Paste data'!J410,15,2))/1440,"")))-(IF(ISNUMBER('Paste data'!H410),'Paste data'!H410,IFERROR(DATE(VALUE(LEFT('Paste data'!H410,4)),VALUE(MID('Paste data'!H410,6,2)),VALUE(MID('Paste data'!H410,9,2)))+VALUE(MID('Paste data'!H410,12,2))/24+VALUE(MID('Paste data'!H410,15,2))/1440,""))),2)),"")</f>
      </c>
      <c r="H410" s="11">
        <f>IFERROR(IF('Paste data'!J410="","",(IF(ISNUMBER('Paste data'!J410),'Paste data'!J410,IFERROR(DATE(VALUE(LEFT('Paste data'!J410,4)),VALUE(MID('Paste data'!J410,6,2)),VALUE(MID('Paste data'!J410,9,2)))+VALUE(MID('Paste data'!J410,12,2))/24+VALUE(MID('Paste data'!J410,15,2))/1440,"")))-WEEKDAY((IF(ISNUMBER('Paste data'!J410),'Paste data'!J410,IFERROR(DATE(VALUE(LEFT('Paste data'!J410,4)),VALUE(MID('Paste data'!J410,6,2)),VALUE(MID('Paste data'!J410,9,2)))+VALUE(MID('Paste data'!J410,12,2))/24+VALUE(MID('Paste data'!J410,15,2))/1440,""))),3)),"")</f>
      </c>
    </row>
    <row r="411" spans="1:8" x14ac:dyDescent="0.25">
      <c r="A411" s="11">
        <f>IF('Paste data'!A411="","",'Paste data'!A411)</f>
      </c>
      <c r="B411" s="4">
        <f>IF('Paste data'!A411="","",'Paste data'!F411)</f>
      </c>
      <c r="C411" s="4">
        <f>IF('Paste data'!A411="","",'Paste data'!G411)</f>
      </c>
      <c r="D411" s="4">
        <f>IF('Paste data'!A411="","",'Paste data'!D411)</f>
      </c>
      <c r="E411" s="12">
        <f>IFERROR(IF(OR('Paste data'!H411="",'Paste data'!I411=""),"",ROUND((IF(ISNUMBER('Paste data'!I411),'Paste data'!I411,IFERROR(DATE(VALUE(LEFT('Paste data'!I411,4)),VALUE(MID('Paste data'!I411,6,2)),VALUE(MID('Paste data'!I411,9,2)))+VALUE(MID('Paste data'!I411,12,2))/24+VALUE(MID('Paste data'!I411,15,2))/1440,"")))-(IF(ISNUMBER('Paste data'!H411),'Paste data'!H411,IFERROR(DATE(VALUE(LEFT('Paste data'!H411,4)),VALUE(MID('Paste data'!H411,6,2)),VALUE(MID('Paste data'!H411,9,2)))+VALUE(MID('Paste data'!H411,12,2))/24+VALUE(MID('Paste data'!H411,15,2))/1440,""))),2)),"")</f>
      </c>
      <c r="F411" s="12">
        <f>IFERROR(IF(OR('Paste data'!I411="",'Paste data'!J411=""),"",ROUND((IF(ISNUMBER('Paste data'!J411),'Paste data'!J411,IFERROR(DATE(VALUE(LEFT('Paste data'!J411,4)),VALUE(MID('Paste data'!J411,6,2)),VALUE(MID('Paste data'!J411,9,2)))+VALUE(MID('Paste data'!J411,12,2))/24+VALUE(MID('Paste data'!J411,15,2))/1440,"")))-(IF(ISNUMBER('Paste data'!I411),'Paste data'!I411,IFERROR(DATE(VALUE(LEFT('Paste data'!I411,4)),VALUE(MID('Paste data'!I411,6,2)),VALUE(MID('Paste data'!I411,9,2)))+VALUE(MID('Paste data'!I411,12,2))/24+VALUE(MID('Paste data'!I411,15,2))/1440,""))),2)),"")</f>
      </c>
      <c r="G411" s="12">
        <f>IFERROR(IF(OR('Paste data'!H411="",'Paste data'!J411=""),"",ROUND((IF(ISNUMBER('Paste data'!J411),'Paste data'!J411,IFERROR(DATE(VALUE(LEFT('Paste data'!J411,4)),VALUE(MID('Paste data'!J411,6,2)),VALUE(MID('Paste data'!J411,9,2)))+VALUE(MID('Paste data'!J411,12,2))/24+VALUE(MID('Paste data'!J411,15,2))/1440,"")))-(IF(ISNUMBER('Paste data'!H411),'Paste data'!H411,IFERROR(DATE(VALUE(LEFT('Paste data'!H411,4)),VALUE(MID('Paste data'!H411,6,2)),VALUE(MID('Paste data'!H411,9,2)))+VALUE(MID('Paste data'!H411,12,2))/24+VALUE(MID('Paste data'!H411,15,2))/1440,""))),2)),"")</f>
      </c>
      <c r="H411" s="11">
        <f>IFERROR(IF('Paste data'!J411="","",(IF(ISNUMBER('Paste data'!J411),'Paste data'!J411,IFERROR(DATE(VALUE(LEFT('Paste data'!J411,4)),VALUE(MID('Paste data'!J411,6,2)),VALUE(MID('Paste data'!J411,9,2)))+VALUE(MID('Paste data'!J411,12,2))/24+VALUE(MID('Paste data'!J411,15,2))/1440,"")))-WEEKDAY((IF(ISNUMBER('Paste data'!J411),'Paste data'!J411,IFERROR(DATE(VALUE(LEFT('Paste data'!J411,4)),VALUE(MID('Paste data'!J411,6,2)),VALUE(MID('Paste data'!J411,9,2)))+VALUE(MID('Paste data'!J411,12,2))/24+VALUE(MID('Paste data'!J411,15,2))/1440,""))),3)),"")</f>
      </c>
    </row>
    <row r="412" spans="1:8" x14ac:dyDescent="0.25">
      <c r="A412" s="11">
        <f>IF('Paste data'!A412="","",'Paste data'!A412)</f>
      </c>
      <c r="B412" s="4">
        <f>IF('Paste data'!A412="","",'Paste data'!F412)</f>
      </c>
      <c r="C412" s="4">
        <f>IF('Paste data'!A412="","",'Paste data'!G412)</f>
      </c>
      <c r="D412" s="4">
        <f>IF('Paste data'!A412="","",'Paste data'!D412)</f>
      </c>
      <c r="E412" s="12">
        <f>IFERROR(IF(OR('Paste data'!H412="",'Paste data'!I412=""),"",ROUND((IF(ISNUMBER('Paste data'!I412),'Paste data'!I412,IFERROR(DATE(VALUE(LEFT('Paste data'!I412,4)),VALUE(MID('Paste data'!I412,6,2)),VALUE(MID('Paste data'!I412,9,2)))+VALUE(MID('Paste data'!I412,12,2))/24+VALUE(MID('Paste data'!I412,15,2))/1440,"")))-(IF(ISNUMBER('Paste data'!H412),'Paste data'!H412,IFERROR(DATE(VALUE(LEFT('Paste data'!H412,4)),VALUE(MID('Paste data'!H412,6,2)),VALUE(MID('Paste data'!H412,9,2)))+VALUE(MID('Paste data'!H412,12,2))/24+VALUE(MID('Paste data'!H412,15,2))/1440,""))),2)),"")</f>
      </c>
      <c r="F412" s="12">
        <f>IFERROR(IF(OR('Paste data'!I412="",'Paste data'!J412=""),"",ROUND((IF(ISNUMBER('Paste data'!J412),'Paste data'!J412,IFERROR(DATE(VALUE(LEFT('Paste data'!J412,4)),VALUE(MID('Paste data'!J412,6,2)),VALUE(MID('Paste data'!J412,9,2)))+VALUE(MID('Paste data'!J412,12,2))/24+VALUE(MID('Paste data'!J412,15,2))/1440,"")))-(IF(ISNUMBER('Paste data'!I412),'Paste data'!I412,IFERROR(DATE(VALUE(LEFT('Paste data'!I412,4)),VALUE(MID('Paste data'!I412,6,2)),VALUE(MID('Paste data'!I412,9,2)))+VALUE(MID('Paste data'!I412,12,2))/24+VALUE(MID('Paste data'!I412,15,2))/1440,""))),2)),"")</f>
      </c>
      <c r="G412" s="12">
        <f>IFERROR(IF(OR('Paste data'!H412="",'Paste data'!J412=""),"",ROUND((IF(ISNUMBER('Paste data'!J412),'Paste data'!J412,IFERROR(DATE(VALUE(LEFT('Paste data'!J412,4)),VALUE(MID('Paste data'!J412,6,2)),VALUE(MID('Paste data'!J412,9,2)))+VALUE(MID('Paste data'!J412,12,2))/24+VALUE(MID('Paste data'!J412,15,2))/1440,"")))-(IF(ISNUMBER('Paste data'!H412),'Paste data'!H412,IFERROR(DATE(VALUE(LEFT('Paste data'!H412,4)),VALUE(MID('Paste data'!H412,6,2)),VALUE(MID('Paste data'!H412,9,2)))+VALUE(MID('Paste data'!H412,12,2))/24+VALUE(MID('Paste data'!H412,15,2))/1440,""))),2)),"")</f>
      </c>
      <c r="H412" s="11">
        <f>IFERROR(IF('Paste data'!J412="","",(IF(ISNUMBER('Paste data'!J412),'Paste data'!J412,IFERROR(DATE(VALUE(LEFT('Paste data'!J412,4)),VALUE(MID('Paste data'!J412,6,2)),VALUE(MID('Paste data'!J412,9,2)))+VALUE(MID('Paste data'!J412,12,2))/24+VALUE(MID('Paste data'!J412,15,2))/1440,"")))-WEEKDAY((IF(ISNUMBER('Paste data'!J412),'Paste data'!J412,IFERROR(DATE(VALUE(LEFT('Paste data'!J412,4)),VALUE(MID('Paste data'!J412,6,2)),VALUE(MID('Paste data'!J412,9,2)))+VALUE(MID('Paste data'!J412,12,2))/24+VALUE(MID('Paste data'!J412,15,2))/1440,""))),3)),"")</f>
      </c>
    </row>
    <row r="413" spans="1:8" x14ac:dyDescent="0.25">
      <c r="A413" s="11">
        <f>IF('Paste data'!A413="","",'Paste data'!A413)</f>
      </c>
      <c r="B413" s="4">
        <f>IF('Paste data'!A413="","",'Paste data'!F413)</f>
      </c>
      <c r="C413" s="4">
        <f>IF('Paste data'!A413="","",'Paste data'!G413)</f>
      </c>
      <c r="D413" s="4">
        <f>IF('Paste data'!A413="","",'Paste data'!D413)</f>
      </c>
      <c r="E413" s="12">
        <f>IFERROR(IF(OR('Paste data'!H413="",'Paste data'!I413=""),"",ROUND((IF(ISNUMBER('Paste data'!I413),'Paste data'!I413,IFERROR(DATE(VALUE(LEFT('Paste data'!I413,4)),VALUE(MID('Paste data'!I413,6,2)),VALUE(MID('Paste data'!I413,9,2)))+VALUE(MID('Paste data'!I413,12,2))/24+VALUE(MID('Paste data'!I413,15,2))/1440,"")))-(IF(ISNUMBER('Paste data'!H413),'Paste data'!H413,IFERROR(DATE(VALUE(LEFT('Paste data'!H413,4)),VALUE(MID('Paste data'!H413,6,2)),VALUE(MID('Paste data'!H413,9,2)))+VALUE(MID('Paste data'!H413,12,2))/24+VALUE(MID('Paste data'!H413,15,2))/1440,""))),2)),"")</f>
      </c>
      <c r="F413" s="12">
        <f>IFERROR(IF(OR('Paste data'!I413="",'Paste data'!J413=""),"",ROUND((IF(ISNUMBER('Paste data'!J413),'Paste data'!J413,IFERROR(DATE(VALUE(LEFT('Paste data'!J413,4)),VALUE(MID('Paste data'!J413,6,2)),VALUE(MID('Paste data'!J413,9,2)))+VALUE(MID('Paste data'!J413,12,2))/24+VALUE(MID('Paste data'!J413,15,2))/1440,"")))-(IF(ISNUMBER('Paste data'!I413),'Paste data'!I413,IFERROR(DATE(VALUE(LEFT('Paste data'!I413,4)),VALUE(MID('Paste data'!I413,6,2)),VALUE(MID('Paste data'!I413,9,2)))+VALUE(MID('Paste data'!I413,12,2))/24+VALUE(MID('Paste data'!I413,15,2))/1440,""))),2)),"")</f>
      </c>
      <c r="G413" s="12">
        <f>IFERROR(IF(OR('Paste data'!H413="",'Paste data'!J413=""),"",ROUND((IF(ISNUMBER('Paste data'!J413),'Paste data'!J413,IFERROR(DATE(VALUE(LEFT('Paste data'!J413,4)),VALUE(MID('Paste data'!J413,6,2)),VALUE(MID('Paste data'!J413,9,2)))+VALUE(MID('Paste data'!J413,12,2))/24+VALUE(MID('Paste data'!J413,15,2))/1440,"")))-(IF(ISNUMBER('Paste data'!H413),'Paste data'!H413,IFERROR(DATE(VALUE(LEFT('Paste data'!H413,4)),VALUE(MID('Paste data'!H413,6,2)),VALUE(MID('Paste data'!H413,9,2)))+VALUE(MID('Paste data'!H413,12,2))/24+VALUE(MID('Paste data'!H413,15,2))/1440,""))),2)),"")</f>
      </c>
      <c r="H413" s="11">
        <f>IFERROR(IF('Paste data'!J413="","",(IF(ISNUMBER('Paste data'!J413),'Paste data'!J413,IFERROR(DATE(VALUE(LEFT('Paste data'!J413,4)),VALUE(MID('Paste data'!J413,6,2)),VALUE(MID('Paste data'!J413,9,2)))+VALUE(MID('Paste data'!J413,12,2))/24+VALUE(MID('Paste data'!J413,15,2))/1440,"")))-WEEKDAY((IF(ISNUMBER('Paste data'!J413),'Paste data'!J413,IFERROR(DATE(VALUE(LEFT('Paste data'!J413,4)),VALUE(MID('Paste data'!J413,6,2)),VALUE(MID('Paste data'!J413,9,2)))+VALUE(MID('Paste data'!J413,12,2))/24+VALUE(MID('Paste data'!J413,15,2))/1440,""))),3)),"")</f>
      </c>
    </row>
    <row r="414" spans="1:8" x14ac:dyDescent="0.25">
      <c r="A414" s="11">
        <f>IF('Paste data'!A414="","",'Paste data'!A414)</f>
      </c>
      <c r="B414" s="4">
        <f>IF('Paste data'!A414="","",'Paste data'!F414)</f>
      </c>
      <c r="C414" s="4">
        <f>IF('Paste data'!A414="","",'Paste data'!G414)</f>
      </c>
      <c r="D414" s="4">
        <f>IF('Paste data'!A414="","",'Paste data'!D414)</f>
      </c>
      <c r="E414" s="12">
        <f>IFERROR(IF(OR('Paste data'!H414="",'Paste data'!I414=""),"",ROUND((IF(ISNUMBER('Paste data'!I414),'Paste data'!I414,IFERROR(DATE(VALUE(LEFT('Paste data'!I414,4)),VALUE(MID('Paste data'!I414,6,2)),VALUE(MID('Paste data'!I414,9,2)))+VALUE(MID('Paste data'!I414,12,2))/24+VALUE(MID('Paste data'!I414,15,2))/1440,"")))-(IF(ISNUMBER('Paste data'!H414),'Paste data'!H414,IFERROR(DATE(VALUE(LEFT('Paste data'!H414,4)),VALUE(MID('Paste data'!H414,6,2)),VALUE(MID('Paste data'!H414,9,2)))+VALUE(MID('Paste data'!H414,12,2))/24+VALUE(MID('Paste data'!H414,15,2))/1440,""))),2)),"")</f>
      </c>
      <c r="F414" s="12">
        <f>IFERROR(IF(OR('Paste data'!I414="",'Paste data'!J414=""),"",ROUND((IF(ISNUMBER('Paste data'!J414),'Paste data'!J414,IFERROR(DATE(VALUE(LEFT('Paste data'!J414,4)),VALUE(MID('Paste data'!J414,6,2)),VALUE(MID('Paste data'!J414,9,2)))+VALUE(MID('Paste data'!J414,12,2))/24+VALUE(MID('Paste data'!J414,15,2))/1440,"")))-(IF(ISNUMBER('Paste data'!I414),'Paste data'!I414,IFERROR(DATE(VALUE(LEFT('Paste data'!I414,4)),VALUE(MID('Paste data'!I414,6,2)),VALUE(MID('Paste data'!I414,9,2)))+VALUE(MID('Paste data'!I414,12,2))/24+VALUE(MID('Paste data'!I414,15,2))/1440,""))),2)),"")</f>
      </c>
      <c r="G414" s="12">
        <f>IFERROR(IF(OR('Paste data'!H414="",'Paste data'!J414=""),"",ROUND((IF(ISNUMBER('Paste data'!J414),'Paste data'!J414,IFERROR(DATE(VALUE(LEFT('Paste data'!J414,4)),VALUE(MID('Paste data'!J414,6,2)),VALUE(MID('Paste data'!J414,9,2)))+VALUE(MID('Paste data'!J414,12,2))/24+VALUE(MID('Paste data'!J414,15,2))/1440,"")))-(IF(ISNUMBER('Paste data'!H414),'Paste data'!H414,IFERROR(DATE(VALUE(LEFT('Paste data'!H414,4)),VALUE(MID('Paste data'!H414,6,2)),VALUE(MID('Paste data'!H414,9,2)))+VALUE(MID('Paste data'!H414,12,2))/24+VALUE(MID('Paste data'!H414,15,2))/1440,""))),2)),"")</f>
      </c>
      <c r="H414" s="11">
        <f>IFERROR(IF('Paste data'!J414="","",(IF(ISNUMBER('Paste data'!J414),'Paste data'!J414,IFERROR(DATE(VALUE(LEFT('Paste data'!J414,4)),VALUE(MID('Paste data'!J414,6,2)),VALUE(MID('Paste data'!J414,9,2)))+VALUE(MID('Paste data'!J414,12,2))/24+VALUE(MID('Paste data'!J414,15,2))/1440,"")))-WEEKDAY((IF(ISNUMBER('Paste data'!J414),'Paste data'!J414,IFERROR(DATE(VALUE(LEFT('Paste data'!J414,4)),VALUE(MID('Paste data'!J414,6,2)),VALUE(MID('Paste data'!J414,9,2)))+VALUE(MID('Paste data'!J414,12,2))/24+VALUE(MID('Paste data'!J414,15,2))/1440,""))),3)),"")</f>
      </c>
    </row>
    <row r="415" spans="1:8" x14ac:dyDescent="0.25">
      <c r="A415" s="11">
        <f>IF('Paste data'!A415="","",'Paste data'!A415)</f>
      </c>
      <c r="B415" s="4">
        <f>IF('Paste data'!A415="","",'Paste data'!F415)</f>
      </c>
      <c r="C415" s="4">
        <f>IF('Paste data'!A415="","",'Paste data'!G415)</f>
      </c>
      <c r="D415" s="4">
        <f>IF('Paste data'!A415="","",'Paste data'!D415)</f>
      </c>
      <c r="E415" s="12">
        <f>IFERROR(IF(OR('Paste data'!H415="",'Paste data'!I415=""),"",ROUND((IF(ISNUMBER('Paste data'!I415),'Paste data'!I415,IFERROR(DATE(VALUE(LEFT('Paste data'!I415,4)),VALUE(MID('Paste data'!I415,6,2)),VALUE(MID('Paste data'!I415,9,2)))+VALUE(MID('Paste data'!I415,12,2))/24+VALUE(MID('Paste data'!I415,15,2))/1440,"")))-(IF(ISNUMBER('Paste data'!H415),'Paste data'!H415,IFERROR(DATE(VALUE(LEFT('Paste data'!H415,4)),VALUE(MID('Paste data'!H415,6,2)),VALUE(MID('Paste data'!H415,9,2)))+VALUE(MID('Paste data'!H415,12,2))/24+VALUE(MID('Paste data'!H415,15,2))/1440,""))),2)),"")</f>
      </c>
      <c r="F415" s="12">
        <f>IFERROR(IF(OR('Paste data'!I415="",'Paste data'!J415=""),"",ROUND((IF(ISNUMBER('Paste data'!J415),'Paste data'!J415,IFERROR(DATE(VALUE(LEFT('Paste data'!J415,4)),VALUE(MID('Paste data'!J415,6,2)),VALUE(MID('Paste data'!J415,9,2)))+VALUE(MID('Paste data'!J415,12,2))/24+VALUE(MID('Paste data'!J415,15,2))/1440,"")))-(IF(ISNUMBER('Paste data'!I415),'Paste data'!I415,IFERROR(DATE(VALUE(LEFT('Paste data'!I415,4)),VALUE(MID('Paste data'!I415,6,2)),VALUE(MID('Paste data'!I415,9,2)))+VALUE(MID('Paste data'!I415,12,2))/24+VALUE(MID('Paste data'!I415,15,2))/1440,""))),2)),"")</f>
      </c>
      <c r="G415" s="12">
        <f>IFERROR(IF(OR('Paste data'!H415="",'Paste data'!J415=""),"",ROUND((IF(ISNUMBER('Paste data'!J415),'Paste data'!J415,IFERROR(DATE(VALUE(LEFT('Paste data'!J415,4)),VALUE(MID('Paste data'!J415,6,2)),VALUE(MID('Paste data'!J415,9,2)))+VALUE(MID('Paste data'!J415,12,2))/24+VALUE(MID('Paste data'!J415,15,2))/1440,"")))-(IF(ISNUMBER('Paste data'!H415),'Paste data'!H415,IFERROR(DATE(VALUE(LEFT('Paste data'!H415,4)),VALUE(MID('Paste data'!H415,6,2)),VALUE(MID('Paste data'!H415,9,2)))+VALUE(MID('Paste data'!H415,12,2))/24+VALUE(MID('Paste data'!H415,15,2))/1440,""))),2)),"")</f>
      </c>
      <c r="H415" s="11">
        <f>IFERROR(IF('Paste data'!J415="","",(IF(ISNUMBER('Paste data'!J415),'Paste data'!J415,IFERROR(DATE(VALUE(LEFT('Paste data'!J415,4)),VALUE(MID('Paste data'!J415,6,2)),VALUE(MID('Paste data'!J415,9,2)))+VALUE(MID('Paste data'!J415,12,2))/24+VALUE(MID('Paste data'!J415,15,2))/1440,"")))-WEEKDAY((IF(ISNUMBER('Paste data'!J415),'Paste data'!J415,IFERROR(DATE(VALUE(LEFT('Paste data'!J415,4)),VALUE(MID('Paste data'!J415,6,2)),VALUE(MID('Paste data'!J415,9,2)))+VALUE(MID('Paste data'!J415,12,2))/24+VALUE(MID('Paste data'!J415,15,2))/1440,""))),3)),"")</f>
      </c>
    </row>
    <row r="416" spans="1:8" x14ac:dyDescent="0.25">
      <c r="A416" s="11">
        <f>IF('Paste data'!A416="","",'Paste data'!A416)</f>
      </c>
      <c r="B416" s="4">
        <f>IF('Paste data'!A416="","",'Paste data'!F416)</f>
      </c>
      <c r="C416" s="4">
        <f>IF('Paste data'!A416="","",'Paste data'!G416)</f>
      </c>
      <c r="D416" s="4">
        <f>IF('Paste data'!A416="","",'Paste data'!D416)</f>
      </c>
      <c r="E416" s="12">
        <f>IFERROR(IF(OR('Paste data'!H416="",'Paste data'!I416=""),"",ROUND((IF(ISNUMBER('Paste data'!I416),'Paste data'!I416,IFERROR(DATE(VALUE(LEFT('Paste data'!I416,4)),VALUE(MID('Paste data'!I416,6,2)),VALUE(MID('Paste data'!I416,9,2)))+VALUE(MID('Paste data'!I416,12,2))/24+VALUE(MID('Paste data'!I416,15,2))/1440,"")))-(IF(ISNUMBER('Paste data'!H416),'Paste data'!H416,IFERROR(DATE(VALUE(LEFT('Paste data'!H416,4)),VALUE(MID('Paste data'!H416,6,2)),VALUE(MID('Paste data'!H416,9,2)))+VALUE(MID('Paste data'!H416,12,2))/24+VALUE(MID('Paste data'!H416,15,2))/1440,""))),2)),"")</f>
      </c>
      <c r="F416" s="12">
        <f>IFERROR(IF(OR('Paste data'!I416="",'Paste data'!J416=""),"",ROUND((IF(ISNUMBER('Paste data'!J416),'Paste data'!J416,IFERROR(DATE(VALUE(LEFT('Paste data'!J416,4)),VALUE(MID('Paste data'!J416,6,2)),VALUE(MID('Paste data'!J416,9,2)))+VALUE(MID('Paste data'!J416,12,2))/24+VALUE(MID('Paste data'!J416,15,2))/1440,"")))-(IF(ISNUMBER('Paste data'!I416),'Paste data'!I416,IFERROR(DATE(VALUE(LEFT('Paste data'!I416,4)),VALUE(MID('Paste data'!I416,6,2)),VALUE(MID('Paste data'!I416,9,2)))+VALUE(MID('Paste data'!I416,12,2))/24+VALUE(MID('Paste data'!I416,15,2))/1440,""))),2)),"")</f>
      </c>
      <c r="G416" s="12">
        <f>IFERROR(IF(OR('Paste data'!H416="",'Paste data'!J416=""),"",ROUND((IF(ISNUMBER('Paste data'!J416),'Paste data'!J416,IFERROR(DATE(VALUE(LEFT('Paste data'!J416,4)),VALUE(MID('Paste data'!J416,6,2)),VALUE(MID('Paste data'!J416,9,2)))+VALUE(MID('Paste data'!J416,12,2))/24+VALUE(MID('Paste data'!J416,15,2))/1440,"")))-(IF(ISNUMBER('Paste data'!H416),'Paste data'!H416,IFERROR(DATE(VALUE(LEFT('Paste data'!H416,4)),VALUE(MID('Paste data'!H416,6,2)),VALUE(MID('Paste data'!H416,9,2)))+VALUE(MID('Paste data'!H416,12,2))/24+VALUE(MID('Paste data'!H416,15,2))/1440,""))),2)),"")</f>
      </c>
      <c r="H416" s="11">
        <f>IFERROR(IF('Paste data'!J416="","",(IF(ISNUMBER('Paste data'!J416),'Paste data'!J416,IFERROR(DATE(VALUE(LEFT('Paste data'!J416,4)),VALUE(MID('Paste data'!J416,6,2)),VALUE(MID('Paste data'!J416,9,2)))+VALUE(MID('Paste data'!J416,12,2))/24+VALUE(MID('Paste data'!J416,15,2))/1440,"")))-WEEKDAY((IF(ISNUMBER('Paste data'!J416),'Paste data'!J416,IFERROR(DATE(VALUE(LEFT('Paste data'!J416,4)),VALUE(MID('Paste data'!J416,6,2)),VALUE(MID('Paste data'!J416,9,2)))+VALUE(MID('Paste data'!J416,12,2))/24+VALUE(MID('Paste data'!J416,15,2))/1440,""))),3)),"")</f>
      </c>
    </row>
    <row r="417" spans="1:8" x14ac:dyDescent="0.25">
      <c r="A417" s="11">
        <f>IF('Paste data'!A417="","",'Paste data'!A417)</f>
      </c>
      <c r="B417" s="4">
        <f>IF('Paste data'!A417="","",'Paste data'!F417)</f>
      </c>
      <c r="C417" s="4">
        <f>IF('Paste data'!A417="","",'Paste data'!G417)</f>
      </c>
      <c r="D417" s="4">
        <f>IF('Paste data'!A417="","",'Paste data'!D417)</f>
      </c>
      <c r="E417" s="12">
        <f>IFERROR(IF(OR('Paste data'!H417="",'Paste data'!I417=""),"",ROUND((IF(ISNUMBER('Paste data'!I417),'Paste data'!I417,IFERROR(DATE(VALUE(LEFT('Paste data'!I417,4)),VALUE(MID('Paste data'!I417,6,2)),VALUE(MID('Paste data'!I417,9,2)))+VALUE(MID('Paste data'!I417,12,2))/24+VALUE(MID('Paste data'!I417,15,2))/1440,"")))-(IF(ISNUMBER('Paste data'!H417),'Paste data'!H417,IFERROR(DATE(VALUE(LEFT('Paste data'!H417,4)),VALUE(MID('Paste data'!H417,6,2)),VALUE(MID('Paste data'!H417,9,2)))+VALUE(MID('Paste data'!H417,12,2))/24+VALUE(MID('Paste data'!H417,15,2))/1440,""))),2)),"")</f>
      </c>
      <c r="F417" s="12">
        <f>IFERROR(IF(OR('Paste data'!I417="",'Paste data'!J417=""),"",ROUND((IF(ISNUMBER('Paste data'!J417),'Paste data'!J417,IFERROR(DATE(VALUE(LEFT('Paste data'!J417,4)),VALUE(MID('Paste data'!J417,6,2)),VALUE(MID('Paste data'!J417,9,2)))+VALUE(MID('Paste data'!J417,12,2))/24+VALUE(MID('Paste data'!J417,15,2))/1440,"")))-(IF(ISNUMBER('Paste data'!I417),'Paste data'!I417,IFERROR(DATE(VALUE(LEFT('Paste data'!I417,4)),VALUE(MID('Paste data'!I417,6,2)),VALUE(MID('Paste data'!I417,9,2)))+VALUE(MID('Paste data'!I417,12,2))/24+VALUE(MID('Paste data'!I417,15,2))/1440,""))),2)),"")</f>
      </c>
      <c r="G417" s="12">
        <f>IFERROR(IF(OR('Paste data'!H417="",'Paste data'!J417=""),"",ROUND((IF(ISNUMBER('Paste data'!J417),'Paste data'!J417,IFERROR(DATE(VALUE(LEFT('Paste data'!J417,4)),VALUE(MID('Paste data'!J417,6,2)),VALUE(MID('Paste data'!J417,9,2)))+VALUE(MID('Paste data'!J417,12,2))/24+VALUE(MID('Paste data'!J417,15,2))/1440,"")))-(IF(ISNUMBER('Paste data'!H417),'Paste data'!H417,IFERROR(DATE(VALUE(LEFT('Paste data'!H417,4)),VALUE(MID('Paste data'!H417,6,2)),VALUE(MID('Paste data'!H417,9,2)))+VALUE(MID('Paste data'!H417,12,2))/24+VALUE(MID('Paste data'!H417,15,2))/1440,""))),2)),"")</f>
      </c>
      <c r="H417" s="11">
        <f>IFERROR(IF('Paste data'!J417="","",(IF(ISNUMBER('Paste data'!J417),'Paste data'!J417,IFERROR(DATE(VALUE(LEFT('Paste data'!J417,4)),VALUE(MID('Paste data'!J417,6,2)),VALUE(MID('Paste data'!J417,9,2)))+VALUE(MID('Paste data'!J417,12,2))/24+VALUE(MID('Paste data'!J417,15,2))/1440,"")))-WEEKDAY((IF(ISNUMBER('Paste data'!J417),'Paste data'!J417,IFERROR(DATE(VALUE(LEFT('Paste data'!J417,4)),VALUE(MID('Paste data'!J417,6,2)),VALUE(MID('Paste data'!J417,9,2)))+VALUE(MID('Paste data'!J417,12,2))/24+VALUE(MID('Paste data'!J417,15,2))/1440,""))),3)),"")</f>
      </c>
    </row>
    <row r="418" spans="1:8" x14ac:dyDescent="0.25">
      <c r="A418" s="11">
        <f>IF('Paste data'!A418="","",'Paste data'!A418)</f>
      </c>
      <c r="B418" s="4">
        <f>IF('Paste data'!A418="","",'Paste data'!F418)</f>
      </c>
      <c r="C418" s="4">
        <f>IF('Paste data'!A418="","",'Paste data'!G418)</f>
      </c>
      <c r="D418" s="4">
        <f>IF('Paste data'!A418="","",'Paste data'!D418)</f>
      </c>
      <c r="E418" s="12">
        <f>IFERROR(IF(OR('Paste data'!H418="",'Paste data'!I418=""),"",ROUND((IF(ISNUMBER('Paste data'!I418),'Paste data'!I418,IFERROR(DATE(VALUE(LEFT('Paste data'!I418,4)),VALUE(MID('Paste data'!I418,6,2)),VALUE(MID('Paste data'!I418,9,2)))+VALUE(MID('Paste data'!I418,12,2))/24+VALUE(MID('Paste data'!I418,15,2))/1440,"")))-(IF(ISNUMBER('Paste data'!H418),'Paste data'!H418,IFERROR(DATE(VALUE(LEFT('Paste data'!H418,4)),VALUE(MID('Paste data'!H418,6,2)),VALUE(MID('Paste data'!H418,9,2)))+VALUE(MID('Paste data'!H418,12,2))/24+VALUE(MID('Paste data'!H418,15,2))/1440,""))),2)),"")</f>
      </c>
      <c r="F418" s="12">
        <f>IFERROR(IF(OR('Paste data'!I418="",'Paste data'!J418=""),"",ROUND((IF(ISNUMBER('Paste data'!J418),'Paste data'!J418,IFERROR(DATE(VALUE(LEFT('Paste data'!J418,4)),VALUE(MID('Paste data'!J418,6,2)),VALUE(MID('Paste data'!J418,9,2)))+VALUE(MID('Paste data'!J418,12,2))/24+VALUE(MID('Paste data'!J418,15,2))/1440,"")))-(IF(ISNUMBER('Paste data'!I418),'Paste data'!I418,IFERROR(DATE(VALUE(LEFT('Paste data'!I418,4)),VALUE(MID('Paste data'!I418,6,2)),VALUE(MID('Paste data'!I418,9,2)))+VALUE(MID('Paste data'!I418,12,2))/24+VALUE(MID('Paste data'!I418,15,2))/1440,""))),2)),"")</f>
      </c>
      <c r="G418" s="12">
        <f>IFERROR(IF(OR('Paste data'!H418="",'Paste data'!J418=""),"",ROUND((IF(ISNUMBER('Paste data'!J418),'Paste data'!J418,IFERROR(DATE(VALUE(LEFT('Paste data'!J418,4)),VALUE(MID('Paste data'!J418,6,2)),VALUE(MID('Paste data'!J418,9,2)))+VALUE(MID('Paste data'!J418,12,2))/24+VALUE(MID('Paste data'!J418,15,2))/1440,"")))-(IF(ISNUMBER('Paste data'!H418),'Paste data'!H418,IFERROR(DATE(VALUE(LEFT('Paste data'!H418,4)),VALUE(MID('Paste data'!H418,6,2)),VALUE(MID('Paste data'!H418,9,2)))+VALUE(MID('Paste data'!H418,12,2))/24+VALUE(MID('Paste data'!H418,15,2))/1440,""))),2)),"")</f>
      </c>
      <c r="H418" s="11">
        <f>IFERROR(IF('Paste data'!J418="","",(IF(ISNUMBER('Paste data'!J418),'Paste data'!J418,IFERROR(DATE(VALUE(LEFT('Paste data'!J418,4)),VALUE(MID('Paste data'!J418,6,2)),VALUE(MID('Paste data'!J418,9,2)))+VALUE(MID('Paste data'!J418,12,2))/24+VALUE(MID('Paste data'!J418,15,2))/1440,"")))-WEEKDAY((IF(ISNUMBER('Paste data'!J418),'Paste data'!J418,IFERROR(DATE(VALUE(LEFT('Paste data'!J418,4)),VALUE(MID('Paste data'!J418,6,2)),VALUE(MID('Paste data'!J418,9,2)))+VALUE(MID('Paste data'!J418,12,2))/24+VALUE(MID('Paste data'!J418,15,2))/1440,""))),3)),"")</f>
      </c>
    </row>
    <row r="419" spans="1:8" x14ac:dyDescent="0.25">
      <c r="A419" s="11">
        <f>IF('Paste data'!A419="","",'Paste data'!A419)</f>
      </c>
      <c r="B419" s="4">
        <f>IF('Paste data'!A419="","",'Paste data'!F419)</f>
      </c>
      <c r="C419" s="4">
        <f>IF('Paste data'!A419="","",'Paste data'!G419)</f>
      </c>
      <c r="D419" s="4">
        <f>IF('Paste data'!A419="","",'Paste data'!D419)</f>
      </c>
      <c r="E419" s="12">
        <f>IFERROR(IF(OR('Paste data'!H419="",'Paste data'!I419=""),"",ROUND((IF(ISNUMBER('Paste data'!I419),'Paste data'!I419,IFERROR(DATE(VALUE(LEFT('Paste data'!I419,4)),VALUE(MID('Paste data'!I419,6,2)),VALUE(MID('Paste data'!I419,9,2)))+VALUE(MID('Paste data'!I419,12,2))/24+VALUE(MID('Paste data'!I419,15,2))/1440,"")))-(IF(ISNUMBER('Paste data'!H419),'Paste data'!H419,IFERROR(DATE(VALUE(LEFT('Paste data'!H419,4)),VALUE(MID('Paste data'!H419,6,2)),VALUE(MID('Paste data'!H419,9,2)))+VALUE(MID('Paste data'!H419,12,2))/24+VALUE(MID('Paste data'!H419,15,2))/1440,""))),2)),"")</f>
      </c>
      <c r="F419" s="12">
        <f>IFERROR(IF(OR('Paste data'!I419="",'Paste data'!J419=""),"",ROUND((IF(ISNUMBER('Paste data'!J419),'Paste data'!J419,IFERROR(DATE(VALUE(LEFT('Paste data'!J419,4)),VALUE(MID('Paste data'!J419,6,2)),VALUE(MID('Paste data'!J419,9,2)))+VALUE(MID('Paste data'!J419,12,2))/24+VALUE(MID('Paste data'!J419,15,2))/1440,"")))-(IF(ISNUMBER('Paste data'!I419),'Paste data'!I419,IFERROR(DATE(VALUE(LEFT('Paste data'!I419,4)),VALUE(MID('Paste data'!I419,6,2)),VALUE(MID('Paste data'!I419,9,2)))+VALUE(MID('Paste data'!I419,12,2))/24+VALUE(MID('Paste data'!I419,15,2))/1440,""))),2)),"")</f>
      </c>
      <c r="G419" s="12">
        <f>IFERROR(IF(OR('Paste data'!H419="",'Paste data'!J419=""),"",ROUND((IF(ISNUMBER('Paste data'!J419),'Paste data'!J419,IFERROR(DATE(VALUE(LEFT('Paste data'!J419,4)),VALUE(MID('Paste data'!J419,6,2)),VALUE(MID('Paste data'!J419,9,2)))+VALUE(MID('Paste data'!J419,12,2))/24+VALUE(MID('Paste data'!J419,15,2))/1440,"")))-(IF(ISNUMBER('Paste data'!H419),'Paste data'!H419,IFERROR(DATE(VALUE(LEFT('Paste data'!H419,4)),VALUE(MID('Paste data'!H419,6,2)),VALUE(MID('Paste data'!H419,9,2)))+VALUE(MID('Paste data'!H419,12,2))/24+VALUE(MID('Paste data'!H419,15,2))/1440,""))),2)),"")</f>
      </c>
      <c r="H419" s="11">
        <f>IFERROR(IF('Paste data'!J419="","",(IF(ISNUMBER('Paste data'!J419),'Paste data'!J419,IFERROR(DATE(VALUE(LEFT('Paste data'!J419,4)),VALUE(MID('Paste data'!J419,6,2)),VALUE(MID('Paste data'!J419,9,2)))+VALUE(MID('Paste data'!J419,12,2))/24+VALUE(MID('Paste data'!J419,15,2))/1440,"")))-WEEKDAY((IF(ISNUMBER('Paste data'!J419),'Paste data'!J419,IFERROR(DATE(VALUE(LEFT('Paste data'!J419,4)),VALUE(MID('Paste data'!J419,6,2)),VALUE(MID('Paste data'!J419,9,2)))+VALUE(MID('Paste data'!J419,12,2))/24+VALUE(MID('Paste data'!J419,15,2))/1440,""))),3)),"")</f>
      </c>
    </row>
    <row r="420" spans="1:8" x14ac:dyDescent="0.25">
      <c r="A420" s="11">
        <f>IF('Paste data'!A420="","",'Paste data'!A420)</f>
      </c>
      <c r="B420" s="4">
        <f>IF('Paste data'!A420="","",'Paste data'!F420)</f>
      </c>
      <c r="C420" s="4">
        <f>IF('Paste data'!A420="","",'Paste data'!G420)</f>
      </c>
      <c r="D420" s="4">
        <f>IF('Paste data'!A420="","",'Paste data'!D420)</f>
      </c>
      <c r="E420" s="12">
        <f>IFERROR(IF(OR('Paste data'!H420="",'Paste data'!I420=""),"",ROUND((IF(ISNUMBER('Paste data'!I420),'Paste data'!I420,IFERROR(DATE(VALUE(LEFT('Paste data'!I420,4)),VALUE(MID('Paste data'!I420,6,2)),VALUE(MID('Paste data'!I420,9,2)))+VALUE(MID('Paste data'!I420,12,2))/24+VALUE(MID('Paste data'!I420,15,2))/1440,"")))-(IF(ISNUMBER('Paste data'!H420),'Paste data'!H420,IFERROR(DATE(VALUE(LEFT('Paste data'!H420,4)),VALUE(MID('Paste data'!H420,6,2)),VALUE(MID('Paste data'!H420,9,2)))+VALUE(MID('Paste data'!H420,12,2))/24+VALUE(MID('Paste data'!H420,15,2))/1440,""))),2)),"")</f>
      </c>
      <c r="F420" s="12">
        <f>IFERROR(IF(OR('Paste data'!I420="",'Paste data'!J420=""),"",ROUND((IF(ISNUMBER('Paste data'!J420),'Paste data'!J420,IFERROR(DATE(VALUE(LEFT('Paste data'!J420,4)),VALUE(MID('Paste data'!J420,6,2)),VALUE(MID('Paste data'!J420,9,2)))+VALUE(MID('Paste data'!J420,12,2))/24+VALUE(MID('Paste data'!J420,15,2))/1440,"")))-(IF(ISNUMBER('Paste data'!I420),'Paste data'!I420,IFERROR(DATE(VALUE(LEFT('Paste data'!I420,4)),VALUE(MID('Paste data'!I420,6,2)),VALUE(MID('Paste data'!I420,9,2)))+VALUE(MID('Paste data'!I420,12,2))/24+VALUE(MID('Paste data'!I420,15,2))/1440,""))),2)),"")</f>
      </c>
      <c r="G420" s="12">
        <f>IFERROR(IF(OR('Paste data'!H420="",'Paste data'!J420=""),"",ROUND((IF(ISNUMBER('Paste data'!J420),'Paste data'!J420,IFERROR(DATE(VALUE(LEFT('Paste data'!J420,4)),VALUE(MID('Paste data'!J420,6,2)),VALUE(MID('Paste data'!J420,9,2)))+VALUE(MID('Paste data'!J420,12,2))/24+VALUE(MID('Paste data'!J420,15,2))/1440,"")))-(IF(ISNUMBER('Paste data'!H420),'Paste data'!H420,IFERROR(DATE(VALUE(LEFT('Paste data'!H420,4)),VALUE(MID('Paste data'!H420,6,2)),VALUE(MID('Paste data'!H420,9,2)))+VALUE(MID('Paste data'!H420,12,2))/24+VALUE(MID('Paste data'!H420,15,2))/1440,""))),2)),"")</f>
      </c>
      <c r="H420" s="11">
        <f>IFERROR(IF('Paste data'!J420="","",(IF(ISNUMBER('Paste data'!J420),'Paste data'!J420,IFERROR(DATE(VALUE(LEFT('Paste data'!J420,4)),VALUE(MID('Paste data'!J420,6,2)),VALUE(MID('Paste data'!J420,9,2)))+VALUE(MID('Paste data'!J420,12,2))/24+VALUE(MID('Paste data'!J420,15,2))/1440,"")))-WEEKDAY((IF(ISNUMBER('Paste data'!J420),'Paste data'!J420,IFERROR(DATE(VALUE(LEFT('Paste data'!J420,4)),VALUE(MID('Paste data'!J420,6,2)),VALUE(MID('Paste data'!J420,9,2)))+VALUE(MID('Paste data'!J420,12,2))/24+VALUE(MID('Paste data'!J420,15,2))/1440,""))),3)),"")</f>
      </c>
    </row>
    <row r="421" spans="1:8" x14ac:dyDescent="0.25">
      <c r="A421" s="11">
        <f>IF('Paste data'!A421="","",'Paste data'!A421)</f>
      </c>
      <c r="B421" s="4">
        <f>IF('Paste data'!A421="","",'Paste data'!F421)</f>
      </c>
      <c r="C421" s="4">
        <f>IF('Paste data'!A421="","",'Paste data'!G421)</f>
      </c>
      <c r="D421" s="4">
        <f>IF('Paste data'!A421="","",'Paste data'!D421)</f>
      </c>
      <c r="E421" s="12">
        <f>IFERROR(IF(OR('Paste data'!H421="",'Paste data'!I421=""),"",ROUND((IF(ISNUMBER('Paste data'!I421),'Paste data'!I421,IFERROR(DATE(VALUE(LEFT('Paste data'!I421,4)),VALUE(MID('Paste data'!I421,6,2)),VALUE(MID('Paste data'!I421,9,2)))+VALUE(MID('Paste data'!I421,12,2))/24+VALUE(MID('Paste data'!I421,15,2))/1440,"")))-(IF(ISNUMBER('Paste data'!H421),'Paste data'!H421,IFERROR(DATE(VALUE(LEFT('Paste data'!H421,4)),VALUE(MID('Paste data'!H421,6,2)),VALUE(MID('Paste data'!H421,9,2)))+VALUE(MID('Paste data'!H421,12,2))/24+VALUE(MID('Paste data'!H421,15,2))/1440,""))),2)),"")</f>
      </c>
      <c r="F421" s="12">
        <f>IFERROR(IF(OR('Paste data'!I421="",'Paste data'!J421=""),"",ROUND((IF(ISNUMBER('Paste data'!J421),'Paste data'!J421,IFERROR(DATE(VALUE(LEFT('Paste data'!J421,4)),VALUE(MID('Paste data'!J421,6,2)),VALUE(MID('Paste data'!J421,9,2)))+VALUE(MID('Paste data'!J421,12,2))/24+VALUE(MID('Paste data'!J421,15,2))/1440,"")))-(IF(ISNUMBER('Paste data'!I421),'Paste data'!I421,IFERROR(DATE(VALUE(LEFT('Paste data'!I421,4)),VALUE(MID('Paste data'!I421,6,2)),VALUE(MID('Paste data'!I421,9,2)))+VALUE(MID('Paste data'!I421,12,2))/24+VALUE(MID('Paste data'!I421,15,2))/1440,""))),2)),"")</f>
      </c>
      <c r="G421" s="12">
        <f>IFERROR(IF(OR('Paste data'!H421="",'Paste data'!J421=""),"",ROUND((IF(ISNUMBER('Paste data'!J421),'Paste data'!J421,IFERROR(DATE(VALUE(LEFT('Paste data'!J421,4)),VALUE(MID('Paste data'!J421,6,2)),VALUE(MID('Paste data'!J421,9,2)))+VALUE(MID('Paste data'!J421,12,2))/24+VALUE(MID('Paste data'!J421,15,2))/1440,"")))-(IF(ISNUMBER('Paste data'!H421),'Paste data'!H421,IFERROR(DATE(VALUE(LEFT('Paste data'!H421,4)),VALUE(MID('Paste data'!H421,6,2)),VALUE(MID('Paste data'!H421,9,2)))+VALUE(MID('Paste data'!H421,12,2))/24+VALUE(MID('Paste data'!H421,15,2))/1440,""))),2)),"")</f>
      </c>
      <c r="H421" s="11">
        <f>IFERROR(IF('Paste data'!J421="","",(IF(ISNUMBER('Paste data'!J421),'Paste data'!J421,IFERROR(DATE(VALUE(LEFT('Paste data'!J421,4)),VALUE(MID('Paste data'!J421,6,2)),VALUE(MID('Paste data'!J421,9,2)))+VALUE(MID('Paste data'!J421,12,2))/24+VALUE(MID('Paste data'!J421,15,2))/1440,"")))-WEEKDAY((IF(ISNUMBER('Paste data'!J421),'Paste data'!J421,IFERROR(DATE(VALUE(LEFT('Paste data'!J421,4)),VALUE(MID('Paste data'!J421,6,2)),VALUE(MID('Paste data'!J421,9,2)))+VALUE(MID('Paste data'!J421,12,2))/24+VALUE(MID('Paste data'!J421,15,2))/1440,""))),3)),"")</f>
      </c>
    </row>
    <row r="422" spans="1:8" x14ac:dyDescent="0.25">
      <c r="A422" s="11">
        <f>IF('Paste data'!A422="","",'Paste data'!A422)</f>
      </c>
      <c r="B422" s="4">
        <f>IF('Paste data'!A422="","",'Paste data'!F422)</f>
      </c>
      <c r="C422" s="4">
        <f>IF('Paste data'!A422="","",'Paste data'!G422)</f>
      </c>
      <c r="D422" s="4">
        <f>IF('Paste data'!A422="","",'Paste data'!D422)</f>
      </c>
      <c r="E422" s="12">
        <f>IFERROR(IF(OR('Paste data'!H422="",'Paste data'!I422=""),"",ROUND((IF(ISNUMBER('Paste data'!I422),'Paste data'!I422,IFERROR(DATE(VALUE(LEFT('Paste data'!I422,4)),VALUE(MID('Paste data'!I422,6,2)),VALUE(MID('Paste data'!I422,9,2)))+VALUE(MID('Paste data'!I422,12,2))/24+VALUE(MID('Paste data'!I422,15,2))/1440,"")))-(IF(ISNUMBER('Paste data'!H422),'Paste data'!H422,IFERROR(DATE(VALUE(LEFT('Paste data'!H422,4)),VALUE(MID('Paste data'!H422,6,2)),VALUE(MID('Paste data'!H422,9,2)))+VALUE(MID('Paste data'!H422,12,2))/24+VALUE(MID('Paste data'!H422,15,2))/1440,""))),2)),"")</f>
      </c>
      <c r="F422" s="12">
        <f>IFERROR(IF(OR('Paste data'!I422="",'Paste data'!J422=""),"",ROUND((IF(ISNUMBER('Paste data'!J422),'Paste data'!J422,IFERROR(DATE(VALUE(LEFT('Paste data'!J422,4)),VALUE(MID('Paste data'!J422,6,2)),VALUE(MID('Paste data'!J422,9,2)))+VALUE(MID('Paste data'!J422,12,2))/24+VALUE(MID('Paste data'!J422,15,2))/1440,"")))-(IF(ISNUMBER('Paste data'!I422),'Paste data'!I422,IFERROR(DATE(VALUE(LEFT('Paste data'!I422,4)),VALUE(MID('Paste data'!I422,6,2)),VALUE(MID('Paste data'!I422,9,2)))+VALUE(MID('Paste data'!I422,12,2))/24+VALUE(MID('Paste data'!I422,15,2))/1440,""))),2)),"")</f>
      </c>
      <c r="G422" s="12">
        <f>IFERROR(IF(OR('Paste data'!H422="",'Paste data'!J422=""),"",ROUND((IF(ISNUMBER('Paste data'!J422),'Paste data'!J422,IFERROR(DATE(VALUE(LEFT('Paste data'!J422,4)),VALUE(MID('Paste data'!J422,6,2)),VALUE(MID('Paste data'!J422,9,2)))+VALUE(MID('Paste data'!J422,12,2))/24+VALUE(MID('Paste data'!J422,15,2))/1440,"")))-(IF(ISNUMBER('Paste data'!H422),'Paste data'!H422,IFERROR(DATE(VALUE(LEFT('Paste data'!H422,4)),VALUE(MID('Paste data'!H422,6,2)),VALUE(MID('Paste data'!H422,9,2)))+VALUE(MID('Paste data'!H422,12,2))/24+VALUE(MID('Paste data'!H422,15,2))/1440,""))),2)),"")</f>
      </c>
      <c r="H422" s="11">
        <f>IFERROR(IF('Paste data'!J422="","",(IF(ISNUMBER('Paste data'!J422),'Paste data'!J422,IFERROR(DATE(VALUE(LEFT('Paste data'!J422,4)),VALUE(MID('Paste data'!J422,6,2)),VALUE(MID('Paste data'!J422,9,2)))+VALUE(MID('Paste data'!J422,12,2))/24+VALUE(MID('Paste data'!J422,15,2))/1440,"")))-WEEKDAY((IF(ISNUMBER('Paste data'!J422),'Paste data'!J422,IFERROR(DATE(VALUE(LEFT('Paste data'!J422,4)),VALUE(MID('Paste data'!J422,6,2)),VALUE(MID('Paste data'!J422,9,2)))+VALUE(MID('Paste data'!J422,12,2))/24+VALUE(MID('Paste data'!J422,15,2))/1440,""))),3)),"")</f>
      </c>
    </row>
    <row r="423" spans="1:8" x14ac:dyDescent="0.25">
      <c r="A423" s="11">
        <f>IF('Paste data'!A423="","",'Paste data'!A423)</f>
      </c>
      <c r="B423" s="4">
        <f>IF('Paste data'!A423="","",'Paste data'!F423)</f>
      </c>
      <c r="C423" s="4">
        <f>IF('Paste data'!A423="","",'Paste data'!G423)</f>
      </c>
      <c r="D423" s="4">
        <f>IF('Paste data'!A423="","",'Paste data'!D423)</f>
      </c>
      <c r="E423" s="12">
        <f>IFERROR(IF(OR('Paste data'!H423="",'Paste data'!I423=""),"",ROUND((IF(ISNUMBER('Paste data'!I423),'Paste data'!I423,IFERROR(DATE(VALUE(LEFT('Paste data'!I423,4)),VALUE(MID('Paste data'!I423,6,2)),VALUE(MID('Paste data'!I423,9,2)))+VALUE(MID('Paste data'!I423,12,2))/24+VALUE(MID('Paste data'!I423,15,2))/1440,"")))-(IF(ISNUMBER('Paste data'!H423),'Paste data'!H423,IFERROR(DATE(VALUE(LEFT('Paste data'!H423,4)),VALUE(MID('Paste data'!H423,6,2)),VALUE(MID('Paste data'!H423,9,2)))+VALUE(MID('Paste data'!H423,12,2))/24+VALUE(MID('Paste data'!H423,15,2))/1440,""))),2)),"")</f>
      </c>
      <c r="F423" s="12">
        <f>IFERROR(IF(OR('Paste data'!I423="",'Paste data'!J423=""),"",ROUND((IF(ISNUMBER('Paste data'!J423),'Paste data'!J423,IFERROR(DATE(VALUE(LEFT('Paste data'!J423,4)),VALUE(MID('Paste data'!J423,6,2)),VALUE(MID('Paste data'!J423,9,2)))+VALUE(MID('Paste data'!J423,12,2))/24+VALUE(MID('Paste data'!J423,15,2))/1440,"")))-(IF(ISNUMBER('Paste data'!I423),'Paste data'!I423,IFERROR(DATE(VALUE(LEFT('Paste data'!I423,4)),VALUE(MID('Paste data'!I423,6,2)),VALUE(MID('Paste data'!I423,9,2)))+VALUE(MID('Paste data'!I423,12,2))/24+VALUE(MID('Paste data'!I423,15,2))/1440,""))),2)),"")</f>
      </c>
      <c r="G423" s="12">
        <f>IFERROR(IF(OR('Paste data'!H423="",'Paste data'!J423=""),"",ROUND((IF(ISNUMBER('Paste data'!J423),'Paste data'!J423,IFERROR(DATE(VALUE(LEFT('Paste data'!J423,4)),VALUE(MID('Paste data'!J423,6,2)),VALUE(MID('Paste data'!J423,9,2)))+VALUE(MID('Paste data'!J423,12,2))/24+VALUE(MID('Paste data'!J423,15,2))/1440,"")))-(IF(ISNUMBER('Paste data'!H423),'Paste data'!H423,IFERROR(DATE(VALUE(LEFT('Paste data'!H423,4)),VALUE(MID('Paste data'!H423,6,2)),VALUE(MID('Paste data'!H423,9,2)))+VALUE(MID('Paste data'!H423,12,2))/24+VALUE(MID('Paste data'!H423,15,2))/1440,""))),2)),"")</f>
      </c>
      <c r="H423" s="11">
        <f>IFERROR(IF('Paste data'!J423="","",(IF(ISNUMBER('Paste data'!J423),'Paste data'!J423,IFERROR(DATE(VALUE(LEFT('Paste data'!J423,4)),VALUE(MID('Paste data'!J423,6,2)),VALUE(MID('Paste data'!J423,9,2)))+VALUE(MID('Paste data'!J423,12,2))/24+VALUE(MID('Paste data'!J423,15,2))/1440,"")))-WEEKDAY((IF(ISNUMBER('Paste data'!J423),'Paste data'!J423,IFERROR(DATE(VALUE(LEFT('Paste data'!J423,4)),VALUE(MID('Paste data'!J423,6,2)),VALUE(MID('Paste data'!J423,9,2)))+VALUE(MID('Paste data'!J423,12,2))/24+VALUE(MID('Paste data'!J423,15,2))/1440,""))),3)),"")</f>
      </c>
    </row>
    <row r="424" spans="1:8" x14ac:dyDescent="0.25">
      <c r="A424" s="11">
        <f>IF('Paste data'!A424="","",'Paste data'!A424)</f>
      </c>
      <c r="B424" s="4">
        <f>IF('Paste data'!A424="","",'Paste data'!F424)</f>
      </c>
      <c r="C424" s="4">
        <f>IF('Paste data'!A424="","",'Paste data'!G424)</f>
      </c>
      <c r="D424" s="4">
        <f>IF('Paste data'!A424="","",'Paste data'!D424)</f>
      </c>
      <c r="E424" s="12">
        <f>IFERROR(IF(OR('Paste data'!H424="",'Paste data'!I424=""),"",ROUND((IF(ISNUMBER('Paste data'!I424),'Paste data'!I424,IFERROR(DATE(VALUE(LEFT('Paste data'!I424,4)),VALUE(MID('Paste data'!I424,6,2)),VALUE(MID('Paste data'!I424,9,2)))+VALUE(MID('Paste data'!I424,12,2))/24+VALUE(MID('Paste data'!I424,15,2))/1440,"")))-(IF(ISNUMBER('Paste data'!H424),'Paste data'!H424,IFERROR(DATE(VALUE(LEFT('Paste data'!H424,4)),VALUE(MID('Paste data'!H424,6,2)),VALUE(MID('Paste data'!H424,9,2)))+VALUE(MID('Paste data'!H424,12,2))/24+VALUE(MID('Paste data'!H424,15,2))/1440,""))),2)),"")</f>
      </c>
      <c r="F424" s="12">
        <f>IFERROR(IF(OR('Paste data'!I424="",'Paste data'!J424=""),"",ROUND((IF(ISNUMBER('Paste data'!J424),'Paste data'!J424,IFERROR(DATE(VALUE(LEFT('Paste data'!J424,4)),VALUE(MID('Paste data'!J424,6,2)),VALUE(MID('Paste data'!J424,9,2)))+VALUE(MID('Paste data'!J424,12,2))/24+VALUE(MID('Paste data'!J424,15,2))/1440,"")))-(IF(ISNUMBER('Paste data'!I424),'Paste data'!I424,IFERROR(DATE(VALUE(LEFT('Paste data'!I424,4)),VALUE(MID('Paste data'!I424,6,2)),VALUE(MID('Paste data'!I424,9,2)))+VALUE(MID('Paste data'!I424,12,2))/24+VALUE(MID('Paste data'!I424,15,2))/1440,""))),2)),"")</f>
      </c>
      <c r="G424" s="12">
        <f>IFERROR(IF(OR('Paste data'!H424="",'Paste data'!J424=""),"",ROUND((IF(ISNUMBER('Paste data'!J424),'Paste data'!J424,IFERROR(DATE(VALUE(LEFT('Paste data'!J424,4)),VALUE(MID('Paste data'!J424,6,2)),VALUE(MID('Paste data'!J424,9,2)))+VALUE(MID('Paste data'!J424,12,2))/24+VALUE(MID('Paste data'!J424,15,2))/1440,"")))-(IF(ISNUMBER('Paste data'!H424),'Paste data'!H424,IFERROR(DATE(VALUE(LEFT('Paste data'!H424,4)),VALUE(MID('Paste data'!H424,6,2)),VALUE(MID('Paste data'!H424,9,2)))+VALUE(MID('Paste data'!H424,12,2))/24+VALUE(MID('Paste data'!H424,15,2))/1440,""))),2)),"")</f>
      </c>
      <c r="H424" s="11">
        <f>IFERROR(IF('Paste data'!J424="","",(IF(ISNUMBER('Paste data'!J424),'Paste data'!J424,IFERROR(DATE(VALUE(LEFT('Paste data'!J424,4)),VALUE(MID('Paste data'!J424,6,2)),VALUE(MID('Paste data'!J424,9,2)))+VALUE(MID('Paste data'!J424,12,2))/24+VALUE(MID('Paste data'!J424,15,2))/1440,"")))-WEEKDAY((IF(ISNUMBER('Paste data'!J424),'Paste data'!J424,IFERROR(DATE(VALUE(LEFT('Paste data'!J424,4)),VALUE(MID('Paste data'!J424,6,2)),VALUE(MID('Paste data'!J424,9,2)))+VALUE(MID('Paste data'!J424,12,2))/24+VALUE(MID('Paste data'!J424,15,2))/1440,""))),3)),"")</f>
      </c>
    </row>
    <row r="425" spans="1:8" x14ac:dyDescent="0.25">
      <c r="A425" s="11">
        <f>IF('Paste data'!A425="","",'Paste data'!A425)</f>
      </c>
      <c r="B425" s="4">
        <f>IF('Paste data'!A425="","",'Paste data'!F425)</f>
      </c>
      <c r="C425" s="4">
        <f>IF('Paste data'!A425="","",'Paste data'!G425)</f>
      </c>
      <c r="D425" s="4">
        <f>IF('Paste data'!A425="","",'Paste data'!D425)</f>
      </c>
      <c r="E425" s="12">
        <f>IFERROR(IF(OR('Paste data'!H425="",'Paste data'!I425=""),"",ROUND((IF(ISNUMBER('Paste data'!I425),'Paste data'!I425,IFERROR(DATE(VALUE(LEFT('Paste data'!I425,4)),VALUE(MID('Paste data'!I425,6,2)),VALUE(MID('Paste data'!I425,9,2)))+VALUE(MID('Paste data'!I425,12,2))/24+VALUE(MID('Paste data'!I425,15,2))/1440,"")))-(IF(ISNUMBER('Paste data'!H425),'Paste data'!H425,IFERROR(DATE(VALUE(LEFT('Paste data'!H425,4)),VALUE(MID('Paste data'!H425,6,2)),VALUE(MID('Paste data'!H425,9,2)))+VALUE(MID('Paste data'!H425,12,2))/24+VALUE(MID('Paste data'!H425,15,2))/1440,""))),2)),"")</f>
      </c>
      <c r="F425" s="12">
        <f>IFERROR(IF(OR('Paste data'!I425="",'Paste data'!J425=""),"",ROUND((IF(ISNUMBER('Paste data'!J425),'Paste data'!J425,IFERROR(DATE(VALUE(LEFT('Paste data'!J425,4)),VALUE(MID('Paste data'!J425,6,2)),VALUE(MID('Paste data'!J425,9,2)))+VALUE(MID('Paste data'!J425,12,2))/24+VALUE(MID('Paste data'!J425,15,2))/1440,"")))-(IF(ISNUMBER('Paste data'!I425),'Paste data'!I425,IFERROR(DATE(VALUE(LEFT('Paste data'!I425,4)),VALUE(MID('Paste data'!I425,6,2)),VALUE(MID('Paste data'!I425,9,2)))+VALUE(MID('Paste data'!I425,12,2))/24+VALUE(MID('Paste data'!I425,15,2))/1440,""))),2)),"")</f>
      </c>
      <c r="G425" s="12">
        <f>IFERROR(IF(OR('Paste data'!H425="",'Paste data'!J425=""),"",ROUND((IF(ISNUMBER('Paste data'!J425),'Paste data'!J425,IFERROR(DATE(VALUE(LEFT('Paste data'!J425,4)),VALUE(MID('Paste data'!J425,6,2)),VALUE(MID('Paste data'!J425,9,2)))+VALUE(MID('Paste data'!J425,12,2))/24+VALUE(MID('Paste data'!J425,15,2))/1440,"")))-(IF(ISNUMBER('Paste data'!H425),'Paste data'!H425,IFERROR(DATE(VALUE(LEFT('Paste data'!H425,4)),VALUE(MID('Paste data'!H425,6,2)),VALUE(MID('Paste data'!H425,9,2)))+VALUE(MID('Paste data'!H425,12,2))/24+VALUE(MID('Paste data'!H425,15,2))/1440,""))),2)),"")</f>
      </c>
      <c r="H425" s="11">
        <f>IFERROR(IF('Paste data'!J425="","",(IF(ISNUMBER('Paste data'!J425),'Paste data'!J425,IFERROR(DATE(VALUE(LEFT('Paste data'!J425,4)),VALUE(MID('Paste data'!J425,6,2)),VALUE(MID('Paste data'!J425,9,2)))+VALUE(MID('Paste data'!J425,12,2))/24+VALUE(MID('Paste data'!J425,15,2))/1440,"")))-WEEKDAY((IF(ISNUMBER('Paste data'!J425),'Paste data'!J425,IFERROR(DATE(VALUE(LEFT('Paste data'!J425,4)),VALUE(MID('Paste data'!J425,6,2)),VALUE(MID('Paste data'!J425,9,2)))+VALUE(MID('Paste data'!J425,12,2))/24+VALUE(MID('Paste data'!J425,15,2))/1440,""))),3)),"")</f>
      </c>
    </row>
    <row r="426" spans="1:8" x14ac:dyDescent="0.25">
      <c r="A426" s="11">
        <f>IF('Paste data'!A426="","",'Paste data'!A426)</f>
      </c>
      <c r="B426" s="4">
        <f>IF('Paste data'!A426="","",'Paste data'!F426)</f>
      </c>
      <c r="C426" s="4">
        <f>IF('Paste data'!A426="","",'Paste data'!G426)</f>
      </c>
      <c r="D426" s="4">
        <f>IF('Paste data'!A426="","",'Paste data'!D426)</f>
      </c>
      <c r="E426" s="12">
        <f>IFERROR(IF(OR('Paste data'!H426="",'Paste data'!I426=""),"",ROUND((IF(ISNUMBER('Paste data'!I426),'Paste data'!I426,IFERROR(DATE(VALUE(LEFT('Paste data'!I426,4)),VALUE(MID('Paste data'!I426,6,2)),VALUE(MID('Paste data'!I426,9,2)))+VALUE(MID('Paste data'!I426,12,2))/24+VALUE(MID('Paste data'!I426,15,2))/1440,"")))-(IF(ISNUMBER('Paste data'!H426),'Paste data'!H426,IFERROR(DATE(VALUE(LEFT('Paste data'!H426,4)),VALUE(MID('Paste data'!H426,6,2)),VALUE(MID('Paste data'!H426,9,2)))+VALUE(MID('Paste data'!H426,12,2))/24+VALUE(MID('Paste data'!H426,15,2))/1440,""))),2)),"")</f>
      </c>
      <c r="F426" s="12">
        <f>IFERROR(IF(OR('Paste data'!I426="",'Paste data'!J426=""),"",ROUND((IF(ISNUMBER('Paste data'!J426),'Paste data'!J426,IFERROR(DATE(VALUE(LEFT('Paste data'!J426,4)),VALUE(MID('Paste data'!J426,6,2)),VALUE(MID('Paste data'!J426,9,2)))+VALUE(MID('Paste data'!J426,12,2))/24+VALUE(MID('Paste data'!J426,15,2))/1440,"")))-(IF(ISNUMBER('Paste data'!I426),'Paste data'!I426,IFERROR(DATE(VALUE(LEFT('Paste data'!I426,4)),VALUE(MID('Paste data'!I426,6,2)),VALUE(MID('Paste data'!I426,9,2)))+VALUE(MID('Paste data'!I426,12,2))/24+VALUE(MID('Paste data'!I426,15,2))/1440,""))),2)),"")</f>
      </c>
      <c r="G426" s="12">
        <f>IFERROR(IF(OR('Paste data'!H426="",'Paste data'!J426=""),"",ROUND((IF(ISNUMBER('Paste data'!J426),'Paste data'!J426,IFERROR(DATE(VALUE(LEFT('Paste data'!J426,4)),VALUE(MID('Paste data'!J426,6,2)),VALUE(MID('Paste data'!J426,9,2)))+VALUE(MID('Paste data'!J426,12,2))/24+VALUE(MID('Paste data'!J426,15,2))/1440,"")))-(IF(ISNUMBER('Paste data'!H426),'Paste data'!H426,IFERROR(DATE(VALUE(LEFT('Paste data'!H426,4)),VALUE(MID('Paste data'!H426,6,2)),VALUE(MID('Paste data'!H426,9,2)))+VALUE(MID('Paste data'!H426,12,2))/24+VALUE(MID('Paste data'!H426,15,2))/1440,""))),2)),"")</f>
      </c>
      <c r="H426" s="11">
        <f>IFERROR(IF('Paste data'!J426="","",(IF(ISNUMBER('Paste data'!J426),'Paste data'!J426,IFERROR(DATE(VALUE(LEFT('Paste data'!J426,4)),VALUE(MID('Paste data'!J426,6,2)),VALUE(MID('Paste data'!J426,9,2)))+VALUE(MID('Paste data'!J426,12,2))/24+VALUE(MID('Paste data'!J426,15,2))/1440,"")))-WEEKDAY((IF(ISNUMBER('Paste data'!J426),'Paste data'!J426,IFERROR(DATE(VALUE(LEFT('Paste data'!J426,4)),VALUE(MID('Paste data'!J426,6,2)),VALUE(MID('Paste data'!J426,9,2)))+VALUE(MID('Paste data'!J426,12,2))/24+VALUE(MID('Paste data'!J426,15,2))/1440,""))),3)),"")</f>
      </c>
    </row>
    <row r="427" spans="1:8" x14ac:dyDescent="0.25">
      <c r="A427" s="11">
        <f>IF('Paste data'!A427="","",'Paste data'!A427)</f>
      </c>
      <c r="B427" s="4">
        <f>IF('Paste data'!A427="","",'Paste data'!F427)</f>
      </c>
      <c r="C427" s="4">
        <f>IF('Paste data'!A427="","",'Paste data'!G427)</f>
      </c>
      <c r="D427" s="4">
        <f>IF('Paste data'!A427="","",'Paste data'!D427)</f>
      </c>
      <c r="E427" s="12">
        <f>IFERROR(IF(OR('Paste data'!H427="",'Paste data'!I427=""),"",ROUND((IF(ISNUMBER('Paste data'!I427),'Paste data'!I427,IFERROR(DATE(VALUE(LEFT('Paste data'!I427,4)),VALUE(MID('Paste data'!I427,6,2)),VALUE(MID('Paste data'!I427,9,2)))+VALUE(MID('Paste data'!I427,12,2))/24+VALUE(MID('Paste data'!I427,15,2))/1440,"")))-(IF(ISNUMBER('Paste data'!H427),'Paste data'!H427,IFERROR(DATE(VALUE(LEFT('Paste data'!H427,4)),VALUE(MID('Paste data'!H427,6,2)),VALUE(MID('Paste data'!H427,9,2)))+VALUE(MID('Paste data'!H427,12,2))/24+VALUE(MID('Paste data'!H427,15,2))/1440,""))),2)),"")</f>
      </c>
      <c r="F427" s="12">
        <f>IFERROR(IF(OR('Paste data'!I427="",'Paste data'!J427=""),"",ROUND((IF(ISNUMBER('Paste data'!J427),'Paste data'!J427,IFERROR(DATE(VALUE(LEFT('Paste data'!J427,4)),VALUE(MID('Paste data'!J427,6,2)),VALUE(MID('Paste data'!J427,9,2)))+VALUE(MID('Paste data'!J427,12,2))/24+VALUE(MID('Paste data'!J427,15,2))/1440,"")))-(IF(ISNUMBER('Paste data'!I427),'Paste data'!I427,IFERROR(DATE(VALUE(LEFT('Paste data'!I427,4)),VALUE(MID('Paste data'!I427,6,2)),VALUE(MID('Paste data'!I427,9,2)))+VALUE(MID('Paste data'!I427,12,2))/24+VALUE(MID('Paste data'!I427,15,2))/1440,""))),2)),"")</f>
      </c>
      <c r="G427" s="12">
        <f>IFERROR(IF(OR('Paste data'!H427="",'Paste data'!J427=""),"",ROUND((IF(ISNUMBER('Paste data'!J427),'Paste data'!J427,IFERROR(DATE(VALUE(LEFT('Paste data'!J427,4)),VALUE(MID('Paste data'!J427,6,2)),VALUE(MID('Paste data'!J427,9,2)))+VALUE(MID('Paste data'!J427,12,2))/24+VALUE(MID('Paste data'!J427,15,2))/1440,"")))-(IF(ISNUMBER('Paste data'!H427),'Paste data'!H427,IFERROR(DATE(VALUE(LEFT('Paste data'!H427,4)),VALUE(MID('Paste data'!H427,6,2)),VALUE(MID('Paste data'!H427,9,2)))+VALUE(MID('Paste data'!H427,12,2))/24+VALUE(MID('Paste data'!H427,15,2))/1440,""))),2)),"")</f>
      </c>
      <c r="H427" s="11">
        <f>IFERROR(IF('Paste data'!J427="","",(IF(ISNUMBER('Paste data'!J427),'Paste data'!J427,IFERROR(DATE(VALUE(LEFT('Paste data'!J427,4)),VALUE(MID('Paste data'!J427,6,2)),VALUE(MID('Paste data'!J427,9,2)))+VALUE(MID('Paste data'!J427,12,2))/24+VALUE(MID('Paste data'!J427,15,2))/1440,"")))-WEEKDAY((IF(ISNUMBER('Paste data'!J427),'Paste data'!J427,IFERROR(DATE(VALUE(LEFT('Paste data'!J427,4)),VALUE(MID('Paste data'!J427,6,2)),VALUE(MID('Paste data'!J427,9,2)))+VALUE(MID('Paste data'!J427,12,2))/24+VALUE(MID('Paste data'!J427,15,2))/1440,""))),3)),"")</f>
      </c>
    </row>
    <row r="428" spans="1:8" x14ac:dyDescent="0.25">
      <c r="A428" s="11">
        <f>IF('Paste data'!A428="","",'Paste data'!A428)</f>
      </c>
      <c r="B428" s="4">
        <f>IF('Paste data'!A428="","",'Paste data'!F428)</f>
      </c>
      <c r="C428" s="4">
        <f>IF('Paste data'!A428="","",'Paste data'!G428)</f>
      </c>
      <c r="D428" s="4">
        <f>IF('Paste data'!A428="","",'Paste data'!D428)</f>
      </c>
      <c r="E428" s="12">
        <f>IFERROR(IF(OR('Paste data'!H428="",'Paste data'!I428=""),"",ROUND((IF(ISNUMBER('Paste data'!I428),'Paste data'!I428,IFERROR(DATE(VALUE(LEFT('Paste data'!I428,4)),VALUE(MID('Paste data'!I428,6,2)),VALUE(MID('Paste data'!I428,9,2)))+VALUE(MID('Paste data'!I428,12,2))/24+VALUE(MID('Paste data'!I428,15,2))/1440,"")))-(IF(ISNUMBER('Paste data'!H428),'Paste data'!H428,IFERROR(DATE(VALUE(LEFT('Paste data'!H428,4)),VALUE(MID('Paste data'!H428,6,2)),VALUE(MID('Paste data'!H428,9,2)))+VALUE(MID('Paste data'!H428,12,2))/24+VALUE(MID('Paste data'!H428,15,2))/1440,""))),2)),"")</f>
      </c>
      <c r="F428" s="12">
        <f>IFERROR(IF(OR('Paste data'!I428="",'Paste data'!J428=""),"",ROUND((IF(ISNUMBER('Paste data'!J428),'Paste data'!J428,IFERROR(DATE(VALUE(LEFT('Paste data'!J428,4)),VALUE(MID('Paste data'!J428,6,2)),VALUE(MID('Paste data'!J428,9,2)))+VALUE(MID('Paste data'!J428,12,2))/24+VALUE(MID('Paste data'!J428,15,2))/1440,"")))-(IF(ISNUMBER('Paste data'!I428),'Paste data'!I428,IFERROR(DATE(VALUE(LEFT('Paste data'!I428,4)),VALUE(MID('Paste data'!I428,6,2)),VALUE(MID('Paste data'!I428,9,2)))+VALUE(MID('Paste data'!I428,12,2))/24+VALUE(MID('Paste data'!I428,15,2))/1440,""))),2)),"")</f>
      </c>
      <c r="G428" s="12">
        <f>IFERROR(IF(OR('Paste data'!H428="",'Paste data'!J428=""),"",ROUND((IF(ISNUMBER('Paste data'!J428),'Paste data'!J428,IFERROR(DATE(VALUE(LEFT('Paste data'!J428,4)),VALUE(MID('Paste data'!J428,6,2)),VALUE(MID('Paste data'!J428,9,2)))+VALUE(MID('Paste data'!J428,12,2))/24+VALUE(MID('Paste data'!J428,15,2))/1440,"")))-(IF(ISNUMBER('Paste data'!H428),'Paste data'!H428,IFERROR(DATE(VALUE(LEFT('Paste data'!H428,4)),VALUE(MID('Paste data'!H428,6,2)),VALUE(MID('Paste data'!H428,9,2)))+VALUE(MID('Paste data'!H428,12,2))/24+VALUE(MID('Paste data'!H428,15,2))/1440,""))),2)),"")</f>
      </c>
      <c r="H428" s="11">
        <f>IFERROR(IF('Paste data'!J428="","",(IF(ISNUMBER('Paste data'!J428),'Paste data'!J428,IFERROR(DATE(VALUE(LEFT('Paste data'!J428,4)),VALUE(MID('Paste data'!J428,6,2)),VALUE(MID('Paste data'!J428,9,2)))+VALUE(MID('Paste data'!J428,12,2))/24+VALUE(MID('Paste data'!J428,15,2))/1440,"")))-WEEKDAY((IF(ISNUMBER('Paste data'!J428),'Paste data'!J428,IFERROR(DATE(VALUE(LEFT('Paste data'!J428,4)),VALUE(MID('Paste data'!J428,6,2)),VALUE(MID('Paste data'!J428,9,2)))+VALUE(MID('Paste data'!J428,12,2))/24+VALUE(MID('Paste data'!J428,15,2))/1440,""))),3)),"")</f>
      </c>
    </row>
    <row r="429" spans="1:8" x14ac:dyDescent="0.25">
      <c r="A429" s="11">
        <f>IF('Paste data'!A429="","",'Paste data'!A429)</f>
      </c>
      <c r="B429" s="4">
        <f>IF('Paste data'!A429="","",'Paste data'!F429)</f>
      </c>
      <c r="C429" s="4">
        <f>IF('Paste data'!A429="","",'Paste data'!G429)</f>
      </c>
      <c r="D429" s="4">
        <f>IF('Paste data'!A429="","",'Paste data'!D429)</f>
      </c>
      <c r="E429" s="12">
        <f>IFERROR(IF(OR('Paste data'!H429="",'Paste data'!I429=""),"",ROUND((IF(ISNUMBER('Paste data'!I429),'Paste data'!I429,IFERROR(DATE(VALUE(LEFT('Paste data'!I429,4)),VALUE(MID('Paste data'!I429,6,2)),VALUE(MID('Paste data'!I429,9,2)))+VALUE(MID('Paste data'!I429,12,2))/24+VALUE(MID('Paste data'!I429,15,2))/1440,"")))-(IF(ISNUMBER('Paste data'!H429),'Paste data'!H429,IFERROR(DATE(VALUE(LEFT('Paste data'!H429,4)),VALUE(MID('Paste data'!H429,6,2)),VALUE(MID('Paste data'!H429,9,2)))+VALUE(MID('Paste data'!H429,12,2))/24+VALUE(MID('Paste data'!H429,15,2))/1440,""))),2)),"")</f>
      </c>
      <c r="F429" s="12">
        <f>IFERROR(IF(OR('Paste data'!I429="",'Paste data'!J429=""),"",ROUND((IF(ISNUMBER('Paste data'!J429),'Paste data'!J429,IFERROR(DATE(VALUE(LEFT('Paste data'!J429,4)),VALUE(MID('Paste data'!J429,6,2)),VALUE(MID('Paste data'!J429,9,2)))+VALUE(MID('Paste data'!J429,12,2))/24+VALUE(MID('Paste data'!J429,15,2))/1440,"")))-(IF(ISNUMBER('Paste data'!I429),'Paste data'!I429,IFERROR(DATE(VALUE(LEFT('Paste data'!I429,4)),VALUE(MID('Paste data'!I429,6,2)),VALUE(MID('Paste data'!I429,9,2)))+VALUE(MID('Paste data'!I429,12,2))/24+VALUE(MID('Paste data'!I429,15,2))/1440,""))),2)),"")</f>
      </c>
      <c r="G429" s="12">
        <f>IFERROR(IF(OR('Paste data'!H429="",'Paste data'!J429=""),"",ROUND((IF(ISNUMBER('Paste data'!J429),'Paste data'!J429,IFERROR(DATE(VALUE(LEFT('Paste data'!J429,4)),VALUE(MID('Paste data'!J429,6,2)),VALUE(MID('Paste data'!J429,9,2)))+VALUE(MID('Paste data'!J429,12,2))/24+VALUE(MID('Paste data'!J429,15,2))/1440,"")))-(IF(ISNUMBER('Paste data'!H429),'Paste data'!H429,IFERROR(DATE(VALUE(LEFT('Paste data'!H429,4)),VALUE(MID('Paste data'!H429,6,2)),VALUE(MID('Paste data'!H429,9,2)))+VALUE(MID('Paste data'!H429,12,2))/24+VALUE(MID('Paste data'!H429,15,2))/1440,""))),2)),"")</f>
      </c>
      <c r="H429" s="11">
        <f>IFERROR(IF('Paste data'!J429="","",(IF(ISNUMBER('Paste data'!J429),'Paste data'!J429,IFERROR(DATE(VALUE(LEFT('Paste data'!J429,4)),VALUE(MID('Paste data'!J429,6,2)),VALUE(MID('Paste data'!J429,9,2)))+VALUE(MID('Paste data'!J429,12,2))/24+VALUE(MID('Paste data'!J429,15,2))/1440,"")))-WEEKDAY((IF(ISNUMBER('Paste data'!J429),'Paste data'!J429,IFERROR(DATE(VALUE(LEFT('Paste data'!J429,4)),VALUE(MID('Paste data'!J429,6,2)),VALUE(MID('Paste data'!J429,9,2)))+VALUE(MID('Paste data'!J429,12,2))/24+VALUE(MID('Paste data'!J429,15,2))/1440,""))),3)),"")</f>
      </c>
    </row>
    <row r="430" spans="1:8" x14ac:dyDescent="0.25">
      <c r="A430" s="11">
        <f>IF('Paste data'!A430="","",'Paste data'!A430)</f>
      </c>
      <c r="B430" s="4">
        <f>IF('Paste data'!A430="","",'Paste data'!F430)</f>
      </c>
      <c r="C430" s="4">
        <f>IF('Paste data'!A430="","",'Paste data'!G430)</f>
      </c>
      <c r="D430" s="4">
        <f>IF('Paste data'!A430="","",'Paste data'!D430)</f>
      </c>
      <c r="E430" s="12">
        <f>IFERROR(IF(OR('Paste data'!H430="",'Paste data'!I430=""),"",ROUND((IF(ISNUMBER('Paste data'!I430),'Paste data'!I430,IFERROR(DATE(VALUE(LEFT('Paste data'!I430,4)),VALUE(MID('Paste data'!I430,6,2)),VALUE(MID('Paste data'!I430,9,2)))+VALUE(MID('Paste data'!I430,12,2))/24+VALUE(MID('Paste data'!I430,15,2))/1440,"")))-(IF(ISNUMBER('Paste data'!H430),'Paste data'!H430,IFERROR(DATE(VALUE(LEFT('Paste data'!H430,4)),VALUE(MID('Paste data'!H430,6,2)),VALUE(MID('Paste data'!H430,9,2)))+VALUE(MID('Paste data'!H430,12,2))/24+VALUE(MID('Paste data'!H430,15,2))/1440,""))),2)),"")</f>
      </c>
      <c r="F430" s="12">
        <f>IFERROR(IF(OR('Paste data'!I430="",'Paste data'!J430=""),"",ROUND((IF(ISNUMBER('Paste data'!J430),'Paste data'!J430,IFERROR(DATE(VALUE(LEFT('Paste data'!J430,4)),VALUE(MID('Paste data'!J430,6,2)),VALUE(MID('Paste data'!J430,9,2)))+VALUE(MID('Paste data'!J430,12,2))/24+VALUE(MID('Paste data'!J430,15,2))/1440,"")))-(IF(ISNUMBER('Paste data'!I430),'Paste data'!I430,IFERROR(DATE(VALUE(LEFT('Paste data'!I430,4)),VALUE(MID('Paste data'!I430,6,2)),VALUE(MID('Paste data'!I430,9,2)))+VALUE(MID('Paste data'!I430,12,2))/24+VALUE(MID('Paste data'!I430,15,2))/1440,""))),2)),"")</f>
      </c>
      <c r="G430" s="12">
        <f>IFERROR(IF(OR('Paste data'!H430="",'Paste data'!J430=""),"",ROUND((IF(ISNUMBER('Paste data'!J430),'Paste data'!J430,IFERROR(DATE(VALUE(LEFT('Paste data'!J430,4)),VALUE(MID('Paste data'!J430,6,2)),VALUE(MID('Paste data'!J430,9,2)))+VALUE(MID('Paste data'!J430,12,2))/24+VALUE(MID('Paste data'!J430,15,2))/1440,"")))-(IF(ISNUMBER('Paste data'!H430),'Paste data'!H430,IFERROR(DATE(VALUE(LEFT('Paste data'!H430,4)),VALUE(MID('Paste data'!H430,6,2)),VALUE(MID('Paste data'!H430,9,2)))+VALUE(MID('Paste data'!H430,12,2))/24+VALUE(MID('Paste data'!H430,15,2))/1440,""))),2)),"")</f>
      </c>
      <c r="H430" s="11">
        <f>IFERROR(IF('Paste data'!J430="","",(IF(ISNUMBER('Paste data'!J430),'Paste data'!J430,IFERROR(DATE(VALUE(LEFT('Paste data'!J430,4)),VALUE(MID('Paste data'!J430,6,2)),VALUE(MID('Paste data'!J430,9,2)))+VALUE(MID('Paste data'!J430,12,2))/24+VALUE(MID('Paste data'!J430,15,2))/1440,"")))-WEEKDAY((IF(ISNUMBER('Paste data'!J430),'Paste data'!J430,IFERROR(DATE(VALUE(LEFT('Paste data'!J430,4)),VALUE(MID('Paste data'!J430,6,2)),VALUE(MID('Paste data'!J430,9,2)))+VALUE(MID('Paste data'!J430,12,2))/24+VALUE(MID('Paste data'!J430,15,2))/1440,""))),3)),"")</f>
      </c>
    </row>
    <row r="431" spans="1:8" x14ac:dyDescent="0.25">
      <c r="A431" s="11">
        <f>IF('Paste data'!A431="","",'Paste data'!A431)</f>
      </c>
      <c r="B431" s="4">
        <f>IF('Paste data'!A431="","",'Paste data'!F431)</f>
      </c>
      <c r="C431" s="4">
        <f>IF('Paste data'!A431="","",'Paste data'!G431)</f>
      </c>
      <c r="D431" s="4">
        <f>IF('Paste data'!A431="","",'Paste data'!D431)</f>
      </c>
      <c r="E431" s="12">
        <f>IFERROR(IF(OR('Paste data'!H431="",'Paste data'!I431=""),"",ROUND((IF(ISNUMBER('Paste data'!I431),'Paste data'!I431,IFERROR(DATE(VALUE(LEFT('Paste data'!I431,4)),VALUE(MID('Paste data'!I431,6,2)),VALUE(MID('Paste data'!I431,9,2)))+VALUE(MID('Paste data'!I431,12,2))/24+VALUE(MID('Paste data'!I431,15,2))/1440,"")))-(IF(ISNUMBER('Paste data'!H431),'Paste data'!H431,IFERROR(DATE(VALUE(LEFT('Paste data'!H431,4)),VALUE(MID('Paste data'!H431,6,2)),VALUE(MID('Paste data'!H431,9,2)))+VALUE(MID('Paste data'!H431,12,2))/24+VALUE(MID('Paste data'!H431,15,2))/1440,""))),2)),"")</f>
      </c>
      <c r="F431" s="12">
        <f>IFERROR(IF(OR('Paste data'!I431="",'Paste data'!J431=""),"",ROUND((IF(ISNUMBER('Paste data'!J431),'Paste data'!J431,IFERROR(DATE(VALUE(LEFT('Paste data'!J431,4)),VALUE(MID('Paste data'!J431,6,2)),VALUE(MID('Paste data'!J431,9,2)))+VALUE(MID('Paste data'!J431,12,2))/24+VALUE(MID('Paste data'!J431,15,2))/1440,"")))-(IF(ISNUMBER('Paste data'!I431),'Paste data'!I431,IFERROR(DATE(VALUE(LEFT('Paste data'!I431,4)),VALUE(MID('Paste data'!I431,6,2)),VALUE(MID('Paste data'!I431,9,2)))+VALUE(MID('Paste data'!I431,12,2))/24+VALUE(MID('Paste data'!I431,15,2))/1440,""))),2)),"")</f>
      </c>
      <c r="G431" s="12">
        <f>IFERROR(IF(OR('Paste data'!H431="",'Paste data'!J431=""),"",ROUND((IF(ISNUMBER('Paste data'!J431),'Paste data'!J431,IFERROR(DATE(VALUE(LEFT('Paste data'!J431,4)),VALUE(MID('Paste data'!J431,6,2)),VALUE(MID('Paste data'!J431,9,2)))+VALUE(MID('Paste data'!J431,12,2))/24+VALUE(MID('Paste data'!J431,15,2))/1440,"")))-(IF(ISNUMBER('Paste data'!H431),'Paste data'!H431,IFERROR(DATE(VALUE(LEFT('Paste data'!H431,4)),VALUE(MID('Paste data'!H431,6,2)),VALUE(MID('Paste data'!H431,9,2)))+VALUE(MID('Paste data'!H431,12,2))/24+VALUE(MID('Paste data'!H431,15,2))/1440,""))),2)),"")</f>
      </c>
      <c r="H431" s="11">
        <f>IFERROR(IF('Paste data'!J431="","",(IF(ISNUMBER('Paste data'!J431),'Paste data'!J431,IFERROR(DATE(VALUE(LEFT('Paste data'!J431,4)),VALUE(MID('Paste data'!J431,6,2)),VALUE(MID('Paste data'!J431,9,2)))+VALUE(MID('Paste data'!J431,12,2))/24+VALUE(MID('Paste data'!J431,15,2))/1440,"")))-WEEKDAY((IF(ISNUMBER('Paste data'!J431),'Paste data'!J431,IFERROR(DATE(VALUE(LEFT('Paste data'!J431,4)),VALUE(MID('Paste data'!J431,6,2)),VALUE(MID('Paste data'!J431,9,2)))+VALUE(MID('Paste data'!J431,12,2))/24+VALUE(MID('Paste data'!J431,15,2))/1440,""))),3)),"")</f>
      </c>
    </row>
    <row r="432" spans="1:8" x14ac:dyDescent="0.25">
      <c r="A432" s="11">
        <f>IF('Paste data'!A432="","",'Paste data'!A432)</f>
      </c>
      <c r="B432" s="4">
        <f>IF('Paste data'!A432="","",'Paste data'!F432)</f>
      </c>
      <c r="C432" s="4">
        <f>IF('Paste data'!A432="","",'Paste data'!G432)</f>
      </c>
      <c r="D432" s="4">
        <f>IF('Paste data'!A432="","",'Paste data'!D432)</f>
      </c>
      <c r="E432" s="12">
        <f>IFERROR(IF(OR('Paste data'!H432="",'Paste data'!I432=""),"",ROUND((IF(ISNUMBER('Paste data'!I432),'Paste data'!I432,IFERROR(DATE(VALUE(LEFT('Paste data'!I432,4)),VALUE(MID('Paste data'!I432,6,2)),VALUE(MID('Paste data'!I432,9,2)))+VALUE(MID('Paste data'!I432,12,2))/24+VALUE(MID('Paste data'!I432,15,2))/1440,"")))-(IF(ISNUMBER('Paste data'!H432),'Paste data'!H432,IFERROR(DATE(VALUE(LEFT('Paste data'!H432,4)),VALUE(MID('Paste data'!H432,6,2)),VALUE(MID('Paste data'!H432,9,2)))+VALUE(MID('Paste data'!H432,12,2))/24+VALUE(MID('Paste data'!H432,15,2))/1440,""))),2)),"")</f>
      </c>
      <c r="F432" s="12">
        <f>IFERROR(IF(OR('Paste data'!I432="",'Paste data'!J432=""),"",ROUND((IF(ISNUMBER('Paste data'!J432),'Paste data'!J432,IFERROR(DATE(VALUE(LEFT('Paste data'!J432,4)),VALUE(MID('Paste data'!J432,6,2)),VALUE(MID('Paste data'!J432,9,2)))+VALUE(MID('Paste data'!J432,12,2))/24+VALUE(MID('Paste data'!J432,15,2))/1440,"")))-(IF(ISNUMBER('Paste data'!I432),'Paste data'!I432,IFERROR(DATE(VALUE(LEFT('Paste data'!I432,4)),VALUE(MID('Paste data'!I432,6,2)),VALUE(MID('Paste data'!I432,9,2)))+VALUE(MID('Paste data'!I432,12,2))/24+VALUE(MID('Paste data'!I432,15,2))/1440,""))),2)),"")</f>
      </c>
      <c r="G432" s="12">
        <f>IFERROR(IF(OR('Paste data'!H432="",'Paste data'!J432=""),"",ROUND((IF(ISNUMBER('Paste data'!J432),'Paste data'!J432,IFERROR(DATE(VALUE(LEFT('Paste data'!J432,4)),VALUE(MID('Paste data'!J432,6,2)),VALUE(MID('Paste data'!J432,9,2)))+VALUE(MID('Paste data'!J432,12,2))/24+VALUE(MID('Paste data'!J432,15,2))/1440,"")))-(IF(ISNUMBER('Paste data'!H432),'Paste data'!H432,IFERROR(DATE(VALUE(LEFT('Paste data'!H432,4)),VALUE(MID('Paste data'!H432,6,2)),VALUE(MID('Paste data'!H432,9,2)))+VALUE(MID('Paste data'!H432,12,2))/24+VALUE(MID('Paste data'!H432,15,2))/1440,""))),2)),"")</f>
      </c>
      <c r="H432" s="11">
        <f>IFERROR(IF('Paste data'!J432="","",(IF(ISNUMBER('Paste data'!J432),'Paste data'!J432,IFERROR(DATE(VALUE(LEFT('Paste data'!J432,4)),VALUE(MID('Paste data'!J432,6,2)),VALUE(MID('Paste data'!J432,9,2)))+VALUE(MID('Paste data'!J432,12,2))/24+VALUE(MID('Paste data'!J432,15,2))/1440,"")))-WEEKDAY((IF(ISNUMBER('Paste data'!J432),'Paste data'!J432,IFERROR(DATE(VALUE(LEFT('Paste data'!J432,4)),VALUE(MID('Paste data'!J432,6,2)),VALUE(MID('Paste data'!J432,9,2)))+VALUE(MID('Paste data'!J432,12,2))/24+VALUE(MID('Paste data'!J432,15,2))/1440,""))),3)),"")</f>
      </c>
    </row>
    <row r="433" spans="1:8" x14ac:dyDescent="0.25">
      <c r="A433" s="11">
        <f>IF('Paste data'!A433="","",'Paste data'!A433)</f>
      </c>
      <c r="B433" s="4">
        <f>IF('Paste data'!A433="","",'Paste data'!F433)</f>
      </c>
      <c r="C433" s="4">
        <f>IF('Paste data'!A433="","",'Paste data'!G433)</f>
      </c>
      <c r="D433" s="4">
        <f>IF('Paste data'!A433="","",'Paste data'!D433)</f>
      </c>
      <c r="E433" s="12">
        <f>IFERROR(IF(OR('Paste data'!H433="",'Paste data'!I433=""),"",ROUND((IF(ISNUMBER('Paste data'!I433),'Paste data'!I433,IFERROR(DATE(VALUE(LEFT('Paste data'!I433,4)),VALUE(MID('Paste data'!I433,6,2)),VALUE(MID('Paste data'!I433,9,2)))+VALUE(MID('Paste data'!I433,12,2))/24+VALUE(MID('Paste data'!I433,15,2))/1440,"")))-(IF(ISNUMBER('Paste data'!H433),'Paste data'!H433,IFERROR(DATE(VALUE(LEFT('Paste data'!H433,4)),VALUE(MID('Paste data'!H433,6,2)),VALUE(MID('Paste data'!H433,9,2)))+VALUE(MID('Paste data'!H433,12,2))/24+VALUE(MID('Paste data'!H433,15,2))/1440,""))),2)),"")</f>
      </c>
      <c r="F433" s="12">
        <f>IFERROR(IF(OR('Paste data'!I433="",'Paste data'!J433=""),"",ROUND((IF(ISNUMBER('Paste data'!J433),'Paste data'!J433,IFERROR(DATE(VALUE(LEFT('Paste data'!J433,4)),VALUE(MID('Paste data'!J433,6,2)),VALUE(MID('Paste data'!J433,9,2)))+VALUE(MID('Paste data'!J433,12,2))/24+VALUE(MID('Paste data'!J433,15,2))/1440,"")))-(IF(ISNUMBER('Paste data'!I433),'Paste data'!I433,IFERROR(DATE(VALUE(LEFT('Paste data'!I433,4)),VALUE(MID('Paste data'!I433,6,2)),VALUE(MID('Paste data'!I433,9,2)))+VALUE(MID('Paste data'!I433,12,2))/24+VALUE(MID('Paste data'!I433,15,2))/1440,""))),2)),"")</f>
      </c>
      <c r="G433" s="12">
        <f>IFERROR(IF(OR('Paste data'!H433="",'Paste data'!J433=""),"",ROUND((IF(ISNUMBER('Paste data'!J433),'Paste data'!J433,IFERROR(DATE(VALUE(LEFT('Paste data'!J433,4)),VALUE(MID('Paste data'!J433,6,2)),VALUE(MID('Paste data'!J433,9,2)))+VALUE(MID('Paste data'!J433,12,2))/24+VALUE(MID('Paste data'!J433,15,2))/1440,"")))-(IF(ISNUMBER('Paste data'!H433),'Paste data'!H433,IFERROR(DATE(VALUE(LEFT('Paste data'!H433,4)),VALUE(MID('Paste data'!H433,6,2)),VALUE(MID('Paste data'!H433,9,2)))+VALUE(MID('Paste data'!H433,12,2))/24+VALUE(MID('Paste data'!H433,15,2))/1440,""))),2)),"")</f>
      </c>
      <c r="H433" s="11">
        <f>IFERROR(IF('Paste data'!J433="","",(IF(ISNUMBER('Paste data'!J433),'Paste data'!J433,IFERROR(DATE(VALUE(LEFT('Paste data'!J433,4)),VALUE(MID('Paste data'!J433,6,2)),VALUE(MID('Paste data'!J433,9,2)))+VALUE(MID('Paste data'!J433,12,2))/24+VALUE(MID('Paste data'!J433,15,2))/1440,"")))-WEEKDAY((IF(ISNUMBER('Paste data'!J433),'Paste data'!J433,IFERROR(DATE(VALUE(LEFT('Paste data'!J433,4)),VALUE(MID('Paste data'!J433,6,2)),VALUE(MID('Paste data'!J433,9,2)))+VALUE(MID('Paste data'!J433,12,2))/24+VALUE(MID('Paste data'!J433,15,2))/1440,""))),3)),"")</f>
      </c>
    </row>
    <row r="434" spans="1:8" x14ac:dyDescent="0.25">
      <c r="A434" s="11">
        <f>IF('Paste data'!A434="","",'Paste data'!A434)</f>
      </c>
      <c r="B434" s="4">
        <f>IF('Paste data'!A434="","",'Paste data'!F434)</f>
      </c>
      <c r="C434" s="4">
        <f>IF('Paste data'!A434="","",'Paste data'!G434)</f>
      </c>
      <c r="D434" s="4">
        <f>IF('Paste data'!A434="","",'Paste data'!D434)</f>
      </c>
      <c r="E434" s="12">
        <f>IFERROR(IF(OR('Paste data'!H434="",'Paste data'!I434=""),"",ROUND((IF(ISNUMBER('Paste data'!I434),'Paste data'!I434,IFERROR(DATE(VALUE(LEFT('Paste data'!I434,4)),VALUE(MID('Paste data'!I434,6,2)),VALUE(MID('Paste data'!I434,9,2)))+VALUE(MID('Paste data'!I434,12,2))/24+VALUE(MID('Paste data'!I434,15,2))/1440,"")))-(IF(ISNUMBER('Paste data'!H434),'Paste data'!H434,IFERROR(DATE(VALUE(LEFT('Paste data'!H434,4)),VALUE(MID('Paste data'!H434,6,2)),VALUE(MID('Paste data'!H434,9,2)))+VALUE(MID('Paste data'!H434,12,2))/24+VALUE(MID('Paste data'!H434,15,2))/1440,""))),2)),"")</f>
      </c>
      <c r="F434" s="12">
        <f>IFERROR(IF(OR('Paste data'!I434="",'Paste data'!J434=""),"",ROUND((IF(ISNUMBER('Paste data'!J434),'Paste data'!J434,IFERROR(DATE(VALUE(LEFT('Paste data'!J434,4)),VALUE(MID('Paste data'!J434,6,2)),VALUE(MID('Paste data'!J434,9,2)))+VALUE(MID('Paste data'!J434,12,2))/24+VALUE(MID('Paste data'!J434,15,2))/1440,"")))-(IF(ISNUMBER('Paste data'!I434),'Paste data'!I434,IFERROR(DATE(VALUE(LEFT('Paste data'!I434,4)),VALUE(MID('Paste data'!I434,6,2)),VALUE(MID('Paste data'!I434,9,2)))+VALUE(MID('Paste data'!I434,12,2))/24+VALUE(MID('Paste data'!I434,15,2))/1440,""))),2)),"")</f>
      </c>
      <c r="G434" s="12">
        <f>IFERROR(IF(OR('Paste data'!H434="",'Paste data'!J434=""),"",ROUND((IF(ISNUMBER('Paste data'!J434),'Paste data'!J434,IFERROR(DATE(VALUE(LEFT('Paste data'!J434,4)),VALUE(MID('Paste data'!J434,6,2)),VALUE(MID('Paste data'!J434,9,2)))+VALUE(MID('Paste data'!J434,12,2))/24+VALUE(MID('Paste data'!J434,15,2))/1440,"")))-(IF(ISNUMBER('Paste data'!H434),'Paste data'!H434,IFERROR(DATE(VALUE(LEFT('Paste data'!H434,4)),VALUE(MID('Paste data'!H434,6,2)),VALUE(MID('Paste data'!H434,9,2)))+VALUE(MID('Paste data'!H434,12,2))/24+VALUE(MID('Paste data'!H434,15,2))/1440,""))),2)),"")</f>
      </c>
      <c r="H434" s="11">
        <f>IFERROR(IF('Paste data'!J434="","",(IF(ISNUMBER('Paste data'!J434),'Paste data'!J434,IFERROR(DATE(VALUE(LEFT('Paste data'!J434,4)),VALUE(MID('Paste data'!J434,6,2)),VALUE(MID('Paste data'!J434,9,2)))+VALUE(MID('Paste data'!J434,12,2))/24+VALUE(MID('Paste data'!J434,15,2))/1440,"")))-WEEKDAY((IF(ISNUMBER('Paste data'!J434),'Paste data'!J434,IFERROR(DATE(VALUE(LEFT('Paste data'!J434,4)),VALUE(MID('Paste data'!J434,6,2)),VALUE(MID('Paste data'!J434,9,2)))+VALUE(MID('Paste data'!J434,12,2))/24+VALUE(MID('Paste data'!J434,15,2))/1440,""))),3)),"")</f>
      </c>
    </row>
    <row r="435" spans="1:8" x14ac:dyDescent="0.25">
      <c r="A435" s="11">
        <f>IF('Paste data'!A435="","",'Paste data'!A435)</f>
      </c>
      <c r="B435" s="4">
        <f>IF('Paste data'!A435="","",'Paste data'!F435)</f>
      </c>
      <c r="C435" s="4">
        <f>IF('Paste data'!A435="","",'Paste data'!G435)</f>
      </c>
      <c r="D435" s="4">
        <f>IF('Paste data'!A435="","",'Paste data'!D435)</f>
      </c>
      <c r="E435" s="12">
        <f>IFERROR(IF(OR('Paste data'!H435="",'Paste data'!I435=""),"",ROUND((IF(ISNUMBER('Paste data'!I435),'Paste data'!I435,IFERROR(DATE(VALUE(LEFT('Paste data'!I435,4)),VALUE(MID('Paste data'!I435,6,2)),VALUE(MID('Paste data'!I435,9,2)))+VALUE(MID('Paste data'!I435,12,2))/24+VALUE(MID('Paste data'!I435,15,2))/1440,"")))-(IF(ISNUMBER('Paste data'!H435),'Paste data'!H435,IFERROR(DATE(VALUE(LEFT('Paste data'!H435,4)),VALUE(MID('Paste data'!H435,6,2)),VALUE(MID('Paste data'!H435,9,2)))+VALUE(MID('Paste data'!H435,12,2))/24+VALUE(MID('Paste data'!H435,15,2))/1440,""))),2)),"")</f>
      </c>
      <c r="F435" s="12">
        <f>IFERROR(IF(OR('Paste data'!I435="",'Paste data'!J435=""),"",ROUND((IF(ISNUMBER('Paste data'!J435),'Paste data'!J435,IFERROR(DATE(VALUE(LEFT('Paste data'!J435,4)),VALUE(MID('Paste data'!J435,6,2)),VALUE(MID('Paste data'!J435,9,2)))+VALUE(MID('Paste data'!J435,12,2))/24+VALUE(MID('Paste data'!J435,15,2))/1440,"")))-(IF(ISNUMBER('Paste data'!I435),'Paste data'!I435,IFERROR(DATE(VALUE(LEFT('Paste data'!I435,4)),VALUE(MID('Paste data'!I435,6,2)),VALUE(MID('Paste data'!I435,9,2)))+VALUE(MID('Paste data'!I435,12,2))/24+VALUE(MID('Paste data'!I435,15,2))/1440,""))),2)),"")</f>
      </c>
      <c r="G435" s="12">
        <f>IFERROR(IF(OR('Paste data'!H435="",'Paste data'!J435=""),"",ROUND((IF(ISNUMBER('Paste data'!J435),'Paste data'!J435,IFERROR(DATE(VALUE(LEFT('Paste data'!J435,4)),VALUE(MID('Paste data'!J435,6,2)),VALUE(MID('Paste data'!J435,9,2)))+VALUE(MID('Paste data'!J435,12,2))/24+VALUE(MID('Paste data'!J435,15,2))/1440,"")))-(IF(ISNUMBER('Paste data'!H435),'Paste data'!H435,IFERROR(DATE(VALUE(LEFT('Paste data'!H435,4)),VALUE(MID('Paste data'!H435,6,2)),VALUE(MID('Paste data'!H435,9,2)))+VALUE(MID('Paste data'!H435,12,2))/24+VALUE(MID('Paste data'!H435,15,2))/1440,""))),2)),"")</f>
      </c>
      <c r="H435" s="11">
        <f>IFERROR(IF('Paste data'!J435="","",(IF(ISNUMBER('Paste data'!J435),'Paste data'!J435,IFERROR(DATE(VALUE(LEFT('Paste data'!J435,4)),VALUE(MID('Paste data'!J435,6,2)),VALUE(MID('Paste data'!J435,9,2)))+VALUE(MID('Paste data'!J435,12,2))/24+VALUE(MID('Paste data'!J435,15,2))/1440,"")))-WEEKDAY((IF(ISNUMBER('Paste data'!J435),'Paste data'!J435,IFERROR(DATE(VALUE(LEFT('Paste data'!J435,4)),VALUE(MID('Paste data'!J435,6,2)),VALUE(MID('Paste data'!J435,9,2)))+VALUE(MID('Paste data'!J435,12,2))/24+VALUE(MID('Paste data'!J435,15,2))/1440,""))),3)),"")</f>
      </c>
    </row>
    <row r="436" spans="1:8" x14ac:dyDescent="0.25">
      <c r="A436" s="11">
        <f>IF('Paste data'!A436="","",'Paste data'!A436)</f>
      </c>
      <c r="B436" s="4">
        <f>IF('Paste data'!A436="","",'Paste data'!F436)</f>
      </c>
      <c r="C436" s="4">
        <f>IF('Paste data'!A436="","",'Paste data'!G436)</f>
      </c>
      <c r="D436" s="4">
        <f>IF('Paste data'!A436="","",'Paste data'!D436)</f>
      </c>
      <c r="E436" s="12">
        <f>IFERROR(IF(OR('Paste data'!H436="",'Paste data'!I436=""),"",ROUND((IF(ISNUMBER('Paste data'!I436),'Paste data'!I436,IFERROR(DATE(VALUE(LEFT('Paste data'!I436,4)),VALUE(MID('Paste data'!I436,6,2)),VALUE(MID('Paste data'!I436,9,2)))+VALUE(MID('Paste data'!I436,12,2))/24+VALUE(MID('Paste data'!I436,15,2))/1440,"")))-(IF(ISNUMBER('Paste data'!H436),'Paste data'!H436,IFERROR(DATE(VALUE(LEFT('Paste data'!H436,4)),VALUE(MID('Paste data'!H436,6,2)),VALUE(MID('Paste data'!H436,9,2)))+VALUE(MID('Paste data'!H436,12,2))/24+VALUE(MID('Paste data'!H436,15,2))/1440,""))),2)),"")</f>
      </c>
      <c r="F436" s="12">
        <f>IFERROR(IF(OR('Paste data'!I436="",'Paste data'!J436=""),"",ROUND((IF(ISNUMBER('Paste data'!J436),'Paste data'!J436,IFERROR(DATE(VALUE(LEFT('Paste data'!J436,4)),VALUE(MID('Paste data'!J436,6,2)),VALUE(MID('Paste data'!J436,9,2)))+VALUE(MID('Paste data'!J436,12,2))/24+VALUE(MID('Paste data'!J436,15,2))/1440,"")))-(IF(ISNUMBER('Paste data'!I436),'Paste data'!I436,IFERROR(DATE(VALUE(LEFT('Paste data'!I436,4)),VALUE(MID('Paste data'!I436,6,2)),VALUE(MID('Paste data'!I436,9,2)))+VALUE(MID('Paste data'!I436,12,2))/24+VALUE(MID('Paste data'!I436,15,2))/1440,""))),2)),"")</f>
      </c>
      <c r="G436" s="12">
        <f>IFERROR(IF(OR('Paste data'!H436="",'Paste data'!J436=""),"",ROUND((IF(ISNUMBER('Paste data'!J436),'Paste data'!J436,IFERROR(DATE(VALUE(LEFT('Paste data'!J436,4)),VALUE(MID('Paste data'!J436,6,2)),VALUE(MID('Paste data'!J436,9,2)))+VALUE(MID('Paste data'!J436,12,2))/24+VALUE(MID('Paste data'!J436,15,2))/1440,"")))-(IF(ISNUMBER('Paste data'!H436),'Paste data'!H436,IFERROR(DATE(VALUE(LEFT('Paste data'!H436,4)),VALUE(MID('Paste data'!H436,6,2)),VALUE(MID('Paste data'!H436,9,2)))+VALUE(MID('Paste data'!H436,12,2))/24+VALUE(MID('Paste data'!H436,15,2))/1440,""))),2)),"")</f>
      </c>
      <c r="H436" s="11">
        <f>IFERROR(IF('Paste data'!J436="","",(IF(ISNUMBER('Paste data'!J436),'Paste data'!J436,IFERROR(DATE(VALUE(LEFT('Paste data'!J436,4)),VALUE(MID('Paste data'!J436,6,2)),VALUE(MID('Paste data'!J436,9,2)))+VALUE(MID('Paste data'!J436,12,2))/24+VALUE(MID('Paste data'!J436,15,2))/1440,"")))-WEEKDAY((IF(ISNUMBER('Paste data'!J436),'Paste data'!J436,IFERROR(DATE(VALUE(LEFT('Paste data'!J436,4)),VALUE(MID('Paste data'!J436,6,2)),VALUE(MID('Paste data'!J436,9,2)))+VALUE(MID('Paste data'!J436,12,2))/24+VALUE(MID('Paste data'!J436,15,2))/1440,""))),3)),"")</f>
      </c>
    </row>
    <row r="437" spans="1:8" x14ac:dyDescent="0.25">
      <c r="A437" s="11">
        <f>IF('Paste data'!A437="","",'Paste data'!A437)</f>
      </c>
      <c r="B437" s="4">
        <f>IF('Paste data'!A437="","",'Paste data'!F437)</f>
      </c>
      <c r="C437" s="4">
        <f>IF('Paste data'!A437="","",'Paste data'!G437)</f>
      </c>
      <c r="D437" s="4">
        <f>IF('Paste data'!A437="","",'Paste data'!D437)</f>
      </c>
      <c r="E437" s="12">
        <f>IFERROR(IF(OR('Paste data'!H437="",'Paste data'!I437=""),"",ROUND((IF(ISNUMBER('Paste data'!I437),'Paste data'!I437,IFERROR(DATE(VALUE(LEFT('Paste data'!I437,4)),VALUE(MID('Paste data'!I437,6,2)),VALUE(MID('Paste data'!I437,9,2)))+VALUE(MID('Paste data'!I437,12,2))/24+VALUE(MID('Paste data'!I437,15,2))/1440,"")))-(IF(ISNUMBER('Paste data'!H437),'Paste data'!H437,IFERROR(DATE(VALUE(LEFT('Paste data'!H437,4)),VALUE(MID('Paste data'!H437,6,2)),VALUE(MID('Paste data'!H437,9,2)))+VALUE(MID('Paste data'!H437,12,2))/24+VALUE(MID('Paste data'!H437,15,2))/1440,""))),2)),"")</f>
      </c>
      <c r="F437" s="12">
        <f>IFERROR(IF(OR('Paste data'!I437="",'Paste data'!J437=""),"",ROUND((IF(ISNUMBER('Paste data'!J437),'Paste data'!J437,IFERROR(DATE(VALUE(LEFT('Paste data'!J437,4)),VALUE(MID('Paste data'!J437,6,2)),VALUE(MID('Paste data'!J437,9,2)))+VALUE(MID('Paste data'!J437,12,2))/24+VALUE(MID('Paste data'!J437,15,2))/1440,"")))-(IF(ISNUMBER('Paste data'!I437),'Paste data'!I437,IFERROR(DATE(VALUE(LEFT('Paste data'!I437,4)),VALUE(MID('Paste data'!I437,6,2)),VALUE(MID('Paste data'!I437,9,2)))+VALUE(MID('Paste data'!I437,12,2))/24+VALUE(MID('Paste data'!I437,15,2))/1440,""))),2)),"")</f>
      </c>
      <c r="G437" s="12">
        <f>IFERROR(IF(OR('Paste data'!H437="",'Paste data'!J437=""),"",ROUND((IF(ISNUMBER('Paste data'!J437),'Paste data'!J437,IFERROR(DATE(VALUE(LEFT('Paste data'!J437,4)),VALUE(MID('Paste data'!J437,6,2)),VALUE(MID('Paste data'!J437,9,2)))+VALUE(MID('Paste data'!J437,12,2))/24+VALUE(MID('Paste data'!J437,15,2))/1440,"")))-(IF(ISNUMBER('Paste data'!H437),'Paste data'!H437,IFERROR(DATE(VALUE(LEFT('Paste data'!H437,4)),VALUE(MID('Paste data'!H437,6,2)),VALUE(MID('Paste data'!H437,9,2)))+VALUE(MID('Paste data'!H437,12,2))/24+VALUE(MID('Paste data'!H437,15,2))/1440,""))),2)),"")</f>
      </c>
      <c r="H437" s="11">
        <f>IFERROR(IF('Paste data'!J437="","",(IF(ISNUMBER('Paste data'!J437),'Paste data'!J437,IFERROR(DATE(VALUE(LEFT('Paste data'!J437,4)),VALUE(MID('Paste data'!J437,6,2)),VALUE(MID('Paste data'!J437,9,2)))+VALUE(MID('Paste data'!J437,12,2))/24+VALUE(MID('Paste data'!J437,15,2))/1440,"")))-WEEKDAY((IF(ISNUMBER('Paste data'!J437),'Paste data'!J437,IFERROR(DATE(VALUE(LEFT('Paste data'!J437,4)),VALUE(MID('Paste data'!J437,6,2)),VALUE(MID('Paste data'!J437,9,2)))+VALUE(MID('Paste data'!J437,12,2))/24+VALUE(MID('Paste data'!J437,15,2))/1440,""))),3)),"")</f>
      </c>
    </row>
    <row r="438" spans="1:8" x14ac:dyDescent="0.25">
      <c r="A438" s="11">
        <f>IF('Paste data'!A438="","",'Paste data'!A438)</f>
      </c>
      <c r="B438" s="4">
        <f>IF('Paste data'!A438="","",'Paste data'!F438)</f>
      </c>
      <c r="C438" s="4">
        <f>IF('Paste data'!A438="","",'Paste data'!G438)</f>
      </c>
      <c r="D438" s="4">
        <f>IF('Paste data'!A438="","",'Paste data'!D438)</f>
      </c>
      <c r="E438" s="12">
        <f>IFERROR(IF(OR('Paste data'!H438="",'Paste data'!I438=""),"",ROUND((IF(ISNUMBER('Paste data'!I438),'Paste data'!I438,IFERROR(DATE(VALUE(LEFT('Paste data'!I438,4)),VALUE(MID('Paste data'!I438,6,2)),VALUE(MID('Paste data'!I438,9,2)))+VALUE(MID('Paste data'!I438,12,2))/24+VALUE(MID('Paste data'!I438,15,2))/1440,"")))-(IF(ISNUMBER('Paste data'!H438),'Paste data'!H438,IFERROR(DATE(VALUE(LEFT('Paste data'!H438,4)),VALUE(MID('Paste data'!H438,6,2)),VALUE(MID('Paste data'!H438,9,2)))+VALUE(MID('Paste data'!H438,12,2))/24+VALUE(MID('Paste data'!H438,15,2))/1440,""))),2)),"")</f>
      </c>
      <c r="F438" s="12">
        <f>IFERROR(IF(OR('Paste data'!I438="",'Paste data'!J438=""),"",ROUND((IF(ISNUMBER('Paste data'!J438),'Paste data'!J438,IFERROR(DATE(VALUE(LEFT('Paste data'!J438,4)),VALUE(MID('Paste data'!J438,6,2)),VALUE(MID('Paste data'!J438,9,2)))+VALUE(MID('Paste data'!J438,12,2))/24+VALUE(MID('Paste data'!J438,15,2))/1440,"")))-(IF(ISNUMBER('Paste data'!I438),'Paste data'!I438,IFERROR(DATE(VALUE(LEFT('Paste data'!I438,4)),VALUE(MID('Paste data'!I438,6,2)),VALUE(MID('Paste data'!I438,9,2)))+VALUE(MID('Paste data'!I438,12,2))/24+VALUE(MID('Paste data'!I438,15,2))/1440,""))),2)),"")</f>
      </c>
      <c r="G438" s="12">
        <f>IFERROR(IF(OR('Paste data'!H438="",'Paste data'!J438=""),"",ROUND((IF(ISNUMBER('Paste data'!J438),'Paste data'!J438,IFERROR(DATE(VALUE(LEFT('Paste data'!J438,4)),VALUE(MID('Paste data'!J438,6,2)),VALUE(MID('Paste data'!J438,9,2)))+VALUE(MID('Paste data'!J438,12,2))/24+VALUE(MID('Paste data'!J438,15,2))/1440,"")))-(IF(ISNUMBER('Paste data'!H438),'Paste data'!H438,IFERROR(DATE(VALUE(LEFT('Paste data'!H438,4)),VALUE(MID('Paste data'!H438,6,2)),VALUE(MID('Paste data'!H438,9,2)))+VALUE(MID('Paste data'!H438,12,2))/24+VALUE(MID('Paste data'!H438,15,2))/1440,""))),2)),"")</f>
      </c>
      <c r="H438" s="11">
        <f>IFERROR(IF('Paste data'!J438="","",(IF(ISNUMBER('Paste data'!J438),'Paste data'!J438,IFERROR(DATE(VALUE(LEFT('Paste data'!J438,4)),VALUE(MID('Paste data'!J438,6,2)),VALUE(MID('Paste data'!J438,9,2)))+VALUE(MID('Paste data'!J438,12,2))/24+VALUE(MID('Paste data'!J438,15,2))/1440,"")))-WEEKDAY((IF(ISNUMBER('Paste data'!J438),'Paste data'!J438,IFERROR(DATE(VALUE(LEFT('Paste data'!J438,4)),VALUE(MID('Paste data'!J438,6,2)),VALUE(MID('Paste data'!J438,9,2)))+VALUE(MID('Paste data'!J438,12,2))/24+VALUE(MID('Paste data'!J438,15,2))/1440,""))),3)),"")</f>
      </c>
    </row>
    <row r="439" spans="1:8" x14ac:dyDescent="0.25">
      <c r="A439" s="11">
        <f>IF('Paste data'!A439="","",'Paste data'!A439)</f>
      </c>
      <c r="B439" s="4">
        <f>IF('Paste data'!A439="","",'Paste data'!F439)</f>
      </c>
      <c r="C439" s="4">
        <f>IF('Paste data'!A439="","",'Paste data'!G439)</f>
      </c>
      <c r="D439" s="4">
        <f>IF('Paste data'!A439="","",'Paste data'!D439)</f>
      </c>
      <c r="E439" s="12">
        <f>IFERROR(IF(OR('Paste data'!H439="",'Paste data'!I439=""),"",ROUND((IF(ISNUMBER('Paste data'!I439),'Paste data'!I439,IFERROR(DATE(VALUE(LEFT('Paste data'!I439,4)),VALUE(MID('Paste data'!I439,6,2)),VALUE(MID('Paste data'!I439,9,2)))+VALUE(MID('Paste data'!I439,12,2))/24+VALUE(MID('Paste data'!I439,15,2))/1440,"")))-(IF(ISNUMBER('Paste data'!H439),'Paste data'!H439,IFERROR(DATE(VALUE(LEFT('Paste data'!H439,4)),VALUE(MID('Paste data'!H439,6,2)),VALUE(MID('Paste data'!H439,9,2)))+VALUE(MID('Paste data'!H439,12,2))/24+VALUE(MID('Paste data'!H439,15,2))/1440,""))),2)),"")</f>
      </c>
      <c r="F439" s="12">
        <f>IFERROR(IF(OR('Paste data'!I439="",'Paste data'!J439=""),"",ROUND((IF(ISNUMBER('Paste data'!J439),'Paste data'!J439,IFERROR(DATE(VALUE(LEFT('Paste data'!J439,4)),VALUE(MID('Paste data'!J439,6,2)),VALUE(MID('Paste data'!J439,9,2)))+VALUE(MID('Paste data'!J439,12,2))/24+VALUE(MID('Paste data'!J439,15,2))/1440,"")))-(IF(ISNUMBER('Paste data'!I439),'Paste data'!I439,IFERROR(DATE(VALUE(LEFT('Paste data'!I439,4)),VALUE(MID('Paste data'!I439,6,2)),VALUE(MID('Paste data'!I439,9,2)))+VALUE(MID('Paste data'!I439,12,2))/24+VALUE(MID('Paste data'!I439,15,2))/1440,""))),2)),"")</f>
      </c>
      <c r="G439" s="12">
        <f>IFERROR(IF(OR('Paste data'!H439="",'Paste data'!J439=""),"",ROUND((IF(ISNUMBER('Paste data'!J439),'Paste data'!J439,IFERROR(DATE(VALUE(LEFT('Paste data'!J439,4)),VALUE(MID('Paste data'!J439,6,2)),VALUE(MID('Paste data'!J439,9,2)))+VALUE(MID('Paste data'!J439,12,2))/24+VALUE(MID('Paste data'!J439,15,2))/1440,"")))-(IF(ISNUMBER('Paste data'!H439),'Paste data'!H439,IFERROR(DATE(VALUE(LEFT('Paste data'!H439,4)),VALUE(MID('Paste data'!H439,6,2)),VALUE(MID('Paste data'!H439,9,2)))+VALUE(MID('Paste data'!H439,12,2))/24+VALUE(MID('Paste data'!H439,15,2))/1440,""))),2)),"")</f>
      </c>
      <c r="H439" s="11">
        <f>IFERROR(IF('Paste data'!J439="","",(IF(ISNUMBER('Paste data'!J439),'Paste data'!J439,IFERROR(DATE(VALUE(LEFT('Paste data'!J439,4)),VALUE(MID('Paste data'!J439,6,2)),VALUE(MID('Paste data'!J439,9,2)))+VALUE(MID('Paste data'!J439,12,2))/24+VALUE(MID('Paste data'!J439,15,2))/1440,"")))-WEEKDAY((IF(ISNUMBER('Paste data'!J439),'Paste data'!J439,IFERROR(DATE(VALUE(LEFT('Paste data'!J439,4)),VALUE(MID('Paste data'!J439,6,2)),VALUE(MID('Paste data'!J439,9,2)))+VALUE(MID('Paste data'!J439,12,2))/24+VALUE(MID('Paste data'!J439,15,2))/1440,""))),3)),"")</f>
      </c>
    </row>
    <row r="440" spans="1:8" x14ac:dyDescent="0.25">
      <c r="A440" s="11">
        <f>IF('Paste data'!A440="","",'Paste data'!A440)</f>
      </c>
      <c r="B440" s="4">
        <f>IF('Paste data'!A440="","",'Paste data'!F440)</f>
      </c>
      <c r="C440" s="4">
        <f>IF('Paste data'!A440="","",'Paste data'!G440)</f>
      </c>
      <c r="D440" s="4">
        <f>IF('Paste data'!A440="","",'Paste data'!D440)</f>
      </c>
      <c r="E440" s="12">
        <f>IFERROR(IF(OR('Paste data'!H440="",'Paste data'!I440=""),"",ROUND((IF(ISNUMBER('Paste data'!I440),'Paste data'!I440,IFERROR(DATE(VALUE(LEFT('Paste data'!I440,4)),VALUE(MID('Paste data'!I440,6,2)),VALUE(MID('Paste data'!I440,9,2)))+VALUE(MID('Paste data'!I440,12,2))/24+VALUE(MID('Paste data'!I440,15,2))/1440,"")))-(IF(ISNUMBER('Paste data'!H440),'Paste data'!H440,IFERROR(DATE(VALUE(LEFT('Paste data'!H440,4)),VALUE(MID('Paste data'!H440,6,2)),VALUE(MID('Paste data'!H440,9,2)))+VALUE(MID('Paste data'!H440,12,2))/24+VALUE(MID('Paste data'!H440,15,2))/1440,""))),2)),"")</f>
      </c>
      <c r="F440" s="12">
        <f>IFERROR(IF(OR('Paste data'!I440="",'Paste data'!J440=""),"",ROUND((IF(ISNUMBER('Paste data'!J440),'Paste data'!J440,IFERROR(DATE(VALUE(LEFT('Paste data'!J440,4)),VALUE(MID('Paste data'!J440,6,2)),VALUE(MID('Paste data'!J440,9,2)))+VALUE(MID('Paste data'!J440,12,2))/24+VALUE(MID('Paste data'!J440,15,2))/1440,"")))-(IF(ISNUMBER('Paste data'!I440),'Paste data'!I440,IFERROR(DATE(VALUE(LEFT('Paste data'!I440,4)),VALUE(MID('Paste data'!I440,6,2)),VALUE(MID('Paste data'!I440,9,2)))+VALUE(MID('Paste data'!I440,12,2))/24+VALUE(MID('Paste data'!I440,15,2))/1440,""))),2)),"")</f>
      </c>
      <c r="G440" s="12">
        <f>IFERROR(IF(OR('Paste data'!H440="",'Paste data'!J440=""),"",ROUND((IF(ISNUMBER('Paste data'!J440),'Paste data'!J440,IFERROR(DATE(VALUE(LEFT('Paste data'!J440,4)),VALUE(MID('Paste data'!J440,6,2)),VALUE(MID('Paste data'!J440,9,2)))+VALUE(MID('Paste data'!J440,12,2))/24+VALUE(MID('Paste data'!J440,15,2))/1440,"")))-(IF(ISNUMBER('Paste data'!H440),'Paste data'!H440,IFERROR(DATE(VALUE(LEFT('Paste data'!H440,4)),VALUE(MID('Paste data'!H440,6,2)),VALUE(MID('Paste data'!H440,9,2)))+VALUE(MID('Paste data'!H440,12,2))/24+VALUE(MID('Paste data'!H440,15,2))/1440,""))),2)),"")</f>
      </c>
      <c r="H440" s="11">
        <f>IFERROR(IF('Paste data'!J440="","",(IF(ISNUMBER('Paste data'!J440),'Paste data'!J440,IFERROR(DATE(VALUE(LEFT('Paste data'!J440,4)),VALUE(MID('Paste data'!J440,6,2)),VALUE(MID('Paste data'!J440,9,2)))+VALUE(MID('Paste data'!J440,12,2))/24+VALUE(MID('Paste data'!J440,15,2))/1440,"")))-WEEKDAY((IF(ISNUMBER('Paste data'!J440),'Paste data'!J440,IFERROR(DATE(VALUE(LEFT('Paste data'!J440,4)),VALUE(MID('Paste data'!J440,6,2)),VALUE(MID('Paste data'!J440,9,2)))+VALUE(MID('Paste data'!J440,12,2))/24+VALUE(MID('Paste data'!J440,15,2))/1440,""))),3)),"")</f>
      </c>
    </row>
    <row r="441" spans="1:8" x14ac:dyDescent="0.25">
      <c r="A441" s="11">
        <f>IF('Paste data'!A441="","",'Paste data'!A441)</f>
      </c>
      <c r="B441" s="4">
        <f>IF('Paste data'!A441="","",'Paste data'!F441)</f>
      </c>
      <c r="C441" s="4">
        <f>IF('Paste data'!A441="","",'Paste data'!G441)</f>
      </c>
      <c r="D441" s="4">
        <f>IF('Paste data'!A441="","",'Paste data'!D441)</f>
      </c>
      <c r="E441" s="12">
        <f>IFERROR(IF(OR('Paste data'!H441="",'Paste data'!I441=""),"",ROUND((IF(ISNUMBER('Paste data'!I441),'Paste data'!I441,IFERROR(DATE(VALUE(LEFT('Paste data'!I441,4)),VALUE(MID('Paste data'!I441,6,2)),VALUE(MID('Paste data'!I441,9,2)))+VALUE(MID('Paste data'!I441,12,2))/24+VALUE(MID('Paste data'!I441,15,2))/1440,"")))-(IF(ISNUMBER('Paste data'!H441),'Paste data'!H441,IFERROR(DATE(VALUE(LEFT('Paste data'!H441,4)),VALUE(MID('Paste data'!H441,6,2)),VALUE(MID('Paste data'!H441,9,2)))+VALUE(MID('Paste data'!H441,12,2))/24+VALUE(MID('Paste data'!H441,15,2))/1440,""))),2)),"")</f>
      </c>
      <c r="F441" s="12">
        <f>IFERROR(IF(OR('Paste data'!I441="",'Paste data'!J441=""),"",ROUND((IF(ISNUMBER('Paste data'!J441),'Paste data'!J441,IFERROR(DATE(VALUE(LEFT('Paste data'!J441,4)),VALUE(MID('Paste data'!J441,6,2)),VALUE(MID('Paste data'!J441,9,2)))+VALUE(MID('Paste data'!J441,12,2))/24+VALUE(MID('Paste data'!J441,15,2))/1440,"")))-(IF(ISNUMBER('Paste data'!I441),'Paste data'!I441,IFERROR(DATE(VALUE(LEFT('Paste data'!I441,4)),VALUE(MID('Paste data'!I441,6,2)),VALUE(MID('Paste data'!I441,9,2)))+VALUE(MID('Paste data'!I441,12,2))/24+VALUE(MID('Paste data'!I441,15,2))/1440,""))),2)),"")</f>
      </c>
      <c r="G441" s="12">
        <f>IFERROR(IF(OR('Paste data'!H441="",'Paste data'!J441=""),"",ROUND((IF(ISNUMBER('Paste data'!J441),'Paste data'!J441,IFERROR(DATE(VALUE(LEFT('Paste data'!J441,4)),VALUE(MID('Paste data'!J441,6,2)),VALUE(MID('Paste data'!J441,9,2)))+VALUE(MID('Paste data'!J441,12,2))/24+VALUE(MID('Paste data'!J441,15,2))/1440,"")))-(IF(ISNUMBER('Paste data'!H441),'Paste data'!H441,IFERROR(DATE(VALUE(LEFT('Paste data'!H441,4)),VALUE(MID('Paste data'!H441,6,2)),VALUE(MID('Paste data'!H441,9,2)))+VALUE(MID('Paste data'!H441,12,2))/24+VALUE(MID('Paste data'!H441,15,2))/1440,""))),2)),"")</f>
      </c>
      <c r="H441" s="11">
        <f>IFERROR(IF('Paste data'!J441="","",(IF(ISNUMBER('Paste data'!J441),'Paste data'!J441,IFERROR(DATE(VALUE(LEFT('Paste data'!J441,4)),VALUE(MID('Paste data'!J441,6,2)),VALUE(MID('Paste data'!J441,9,2)))+VALUE(MID('Paste data'!J441,12,2))/24+VALUE(MID('Paste data'!J441,15,2))/1440,"")))-WEEKDAY((IF(ISNUMBER('Paste data'!J441),'Paste data'!J441,IFERROR(DATE(VALUE(LEFT('Paste data'!J441,4)),VALUE(MID('Paste data'!J441,6,2)),VALUE(MID('Paste data'!J441,9,2)))+VALUE(MID('Paste data'!J441,12,2))/24+VALUE(MID('Paste data'!J441,15,2))/1440,""))),3)),"")</f>
      </c>
    </row>
    <row r="442" spans="1:8" x14ac:dyDescent="0.25">
      <c r="A442" s="11">
        <f>IF('Paste data'!A442="","",'Paste data'!A442)</f>
      </c>
      <c r="B442" s="4">
        <f>IF('Paste data'!A442="","",'Paste data'!F442)</f>
      </c>
      <c r="C442" s="4">
        <f>IF('Paste data'!A442="","",'Paste data'!G442)</f>
      </c>
      <c r="D442" s="4">
        <f>IF('Paste data'!A442="","",'Paste data'!D442)</f>
      </c>
      <c r="E442" s="12">
        <f>IFERROR(IF(OR('Paste data'!H442="",'Paste data'!I442=""),"",ROUND((IF(ISNUMBER('Paste data'!I442),'Paste data'!I442,IFERROR(DATE(VALUE(LEFT('Paste data'!I442,4)),VALUE(MID('Paste data'!I442,6,2)),VALUE(MID('Paste data'!I442,9,2)))+VALUE(MID('Paste data'!I442,12,2))/24+VALUE(MID('Paste data'!I442,15,2))/1440,"")))-(IF(ISNUMBER('Paste data'!H442),'Paste data'!H442,IFERROR(DATE(VALUE(LEFT('Paste data'!H442,4)),VALUE(MID('Paste data'!H442,6,2)),VALUE(MID('Paste data'!H442,9,2)))+VALUE(MID('Paste data'!H442,12,2))/24+VALUE(MID('Paste data'!H442,15,2))/1440,""))),2)),"")</f>
      </c>
      <c r="F442" s="12">
        <f>IFERROR(IF(OR('Paste data'!I442="",'Paste data'!J442=""),"",ROUND((IF(ISNUMBER('Paste data'!J442),'Paste data'!J442,IFERROR(DATE(VALUE(LEFT('Paste data'!J442,4)),VALUE(MID('Paste data'!J442,6,2)),VALUE(MID('Paste data'!J442,9,2)))+VALUE(MID('Paste data'!J442,12,2))/24+VALUE(MID('Paste data'!J442,15,2))/1440,"")))-(IF(ISNUMBER('Paste data'!I442),'Paste data'!I442,IFERROR(DATE(VALUE(LEFT('Paste data'!I442,4)),VALUE(MID('Paste data'!I442,6,2)),VALUE(MID('Paste data'!I442,9,2)))+VALUE(MID('Paste data'!I442,12,2))/24+VALUE(MID('Paste data'!I442,15,2))/1440,""))),2)),"")</f>
      </c>
      <c r="G442" s="12">
        <f>IFERROR(IF(OR('Paste data'!H442="",'Paste data'!J442=""),"",ROUND((IF(ISNUMBER('Paste data'!J442),'Paste data'!J442,IFERROR(DATE(VALUE(LEFT('Paste data'!J442,4)),VALUE(MID('Paste data'!J442,6,2)),VALUE(MID('Paste data'!J442,9,2)))+VALUE(MID('Paste data'!J442,12,2))/24+VALUE(MID('Paste data'!J442,15,2))/1440,"")))-(IF(ISNUMBER('Paste data'!H442),'Paste data'!H442,IFERROR(DATE(VALUE(LEFT('Paste data'!H442,4)),VALUE(MID('Paste data'!H442,6,2)),VALUE(MID('Paste data'!H442,9,2)))+VALUE(MID('Paste data'!H442,12,2))/24+VALUE(MID('Paste data'!H442,15,2))/1440,""))),2)),"")</f>
      </c>
      <c r="H442" s="11">
        <f>IFERROR(IF('Paste data'!J442="","",(IF(ISNUMBER('Paste data'!J442),'Paste data'!J442,IFERROR(DATE(VALUE(LEFT('Paste data'!J442,4)),VALUE(MID('Paste data'!J442,6,2)),VALUE(MID('Paste data'!J442,9,2)))+VALUE(MID('Paste data'!J442,12,2))/24+VALUE(MID('Paste data'!J442,15,2))/1440,"")))-WEEKDAY((IF(ISNUMBER('Paste data'!J442),'Paste data'!J442,IFERROR(DATE(VALUE(LEFT('Paste data'!J442,4)),VALUE(MID('Paste data'!J442,6,2)),VALUE(MID('Paste data'!J442,9,2)))+VALUE(MID('Paste data'!J442,12,2))/24+VALUE(MID('Paste data'!J442,15,2))/1440,""))),3)),"")</f>
      </c>
    </row>
    <row r="443" spans="1:8" x14ac:dyDescent="0.25">
      <c r="A443" s="11">
        <f>IF('Paste data'!A443="","",'Paste data'!A443)</f>
      </c>
      <c r="B443" s="4">
        <f>IF('Paste data'!A443="","",'Paste data'!F443)</f>
      </c>
      <c r="C443" s="4">
        <f>IF('Paste data'!A443="","",'Paste data'!G443)</f>
      </c>
      <c r="D443" s="4">
        <f>IF('Paste data'!A443="","",'Paste data'!D443)</f>
      </c>
      <c r="E443" s="12">
        <f>IFERROR(IF(OR('Paste data'!H443="",'Paste data'!I443=""),"",ROUND((IF(ISNUMBER('Paste data'!I443),'Paste data'!I443,IFERROR(DATE(VALUE(LEFT('Paste data'!I443,4)),VALUE(MID('Paste data'!I443,6,2)),VALUE(MID('Paste data'!I443,9,2)))+VALUE(MID('Paste data'!I443,12,2))/24+VALUE(MID('Paste data'!I443,15,2))/1440,"")))-(IF(ISNUMBER('Paste data'!H443),'Paste data'!H443,IFERROR(DATE(VALUE(LEFT('Paste data'!H443,4)),VALUE(MID('Paste data'!H443,6,2)),VALUE(MID('Paste data'!H443,9,2)))+VALUE(MID('Paste data'!H443,12,2))/24+VALUE(MID('Paste data'!H443,15,2))/1440,""))),2)),"")</f>
      </c>
      <c r="F443" s="12">
        <f>IFERROR(IF(OR('Paste data'!I443="",'Paste data'!J443=""),"",ROUND((IF(ISNUMBER('Paste data'!J443),'Paste data'!J443,IFERROR(DATE(VALUE(LEFT('Paste data'!J443,4)),VALUE(MID('Paste data'!J443,6,2)),VALUE(MID('Paste data'!J443,9,2)))+VALUE(MID('Paste data'!J443,12,2))/24+VALUE(MID('Paste data'!J443,15,2))/1440,"")))-(IF(ISNUMBER('Paste data'!I443),'Paste data'!I443,IFERROR(DATE(VALUE(LEFT('Paste data'!I443,4)),VALUE(MID('Paste data'!I443,6,2)),VALUE(MID('Paste data'!I443,9,2)))+VALUE(MID('Paste data'!I443,12,2))/24+VALUE(MID('Paste data'!I443,15,2))/1440,""))),2)),"")</f>
      </c>
      <c r="G443" s="12">
        <f>IFERROR(IF(OR('Paste data'!H443="",'Paste data'!J443=""),"",ROUND((IF(ISNUMBER('Paste data'!J443),'Paste data'!J443,IFERROR(DATE(VALUE(LEFT('Paste data'!J443,4)),VALUE(MID('Paste data'!J443,6,2)),VALUE(MID('Paste data'!J443,9,2)))+VALUE(MID('Paste data'!J443,12,2))/24+VALUE(MID('Paste data'!J443,15,2))/1440,"")))-(IF(ISNUMBER('Paste data'!H443),'Paste data'!H443,IFERROR(DATE(VALUE(LEFT('Paste data'!H443,4)),VALUE(MID('Paste data'!H443,6,2)),VALUE(MID('Paste data'!H443,9,2)))+VALUE(MID('Paste data'!H443,12,2))/24+VALUE(MID('Paste data'!H443,15,2))/1440,""))),2)),"")</f>
      </c>
      <c r="H443" s="11">
        <f>IFERROR(IF('Paste data'!J443="","",(IF(ISNUMBER('Paste data'!J443),'Paste data'!J443,IFERROR(DATE(VALUE(LEFT('Paste data'!J443,4)),VALUE(MID('Paste data'!J443,6,2)),VALUE(MID('Paste data'!J443,9,2)))+VALUE(MID('Paste data'!J443,12,2))/24+VALUE(MID('Paste data'!J443,15,2))/1440,"")))-WEEKDAY((IF(ISNUMBER('Paste data'!J443),'Paste data'!J443,IFERROR(DATE(VALUE(LEFT('Paste data'!J443,4)),VALUE(MID('Paste data'!J443,6,2)),VALUE(MID('Paste data'!J443,9,2)))+VALUE(MID('Paste data'!J443,12,2))/24+VALUE(MID('Paste data'!J443,15,2))/1440,""))),3)),"")</f>
      </c>
    </row>
    <row r="444" spans="1:8" x14ac:dyDescent="0.25">
      <c r="A444" s="11">
        <f>IF('Paste data'!A444="","",'Paste data'!A444)</f>
      </c>
      <c r="B444" s="4">
        <f>IF('Paste data'!A444="","",'Paste data'!F444)</f>
      </c>
      <c r="C444" s="4">
        <f>IF('Paste data'!A444="","",'Paste data'!G444)</f>
      </c>
      <c r="D444" s="4">
        <f>IF('Paste data'!A444="","",'Paste data'!D444)</f>
      </c>
      <c r="E444" s="12">
        <f>IFERROR(IF(OR('Paste data'!H444="",'Paste data'!I444=""),"",ROUND((IF(ISNUMBER('Paste data'!I444),'Paste data'!I444,IFERROR(DATE(VALUE(LEFT('Paste data'!I444,4)),VALUE(MID('Paste data'!I444,6,2)),VALUE(MID('Paste data'!I444,9,2)))+VALUE(MID('Paste data'!I444,12,2))/24+VALUE(MID('Paste data'!I444,15,2))/1440,"")))-(IF(ISNUMBER('Paste data'!H444),'Paste data'!H444,IFERROR(DATE(VALUE(LEFT('Paste data'!H444,4)),VALUE(MID('Paste data'!H444,6,2)),VALUE(MID('Paste data'!H444,9,2)))+VALUE(MID('Paste data'!H444,12,2))/24+VALUE(MID('Paste data'!H444,15,2))/1440,""))),2)),"")</f>
      </c>
      <c r="F444" s="12">
        <f>IFERROR(IF(OR('Paste data'!I444="",'Paste data'!J444=""),"",ROUND((IF(ISNUMBER('Paste data'!J444),'Paste data'!J444,IFERROR(DATE(VALUE(LEFT('Paste data'!J444,4)),VALUE(MID('Paste data'!J444,6,2)),VALUE(MID('Paste data'!J444,9,2)))+VALUE(MID('Paste data'!J444,12,2))/24+VALUE(MID('Paste data'!J444,15,2))/1440,"")))-(IF(ISNUMBER('Paste data'!I444),'Paste data'!I444,IFERROR(DATE(VALUE(LEFT('Paste data'!I444,4)),VALUE(MID('Paste data'!I444,6,2)),VALUE(MID('Paste data'!I444,9,2)))+VALUE(MID('Paste data'!I444,12,2))/24+VALUE(MID('Paste data'!I444,15,2))/1440,""))),2)),"")</f>
      </c>
      <c r="G444" s="12">
        <f>IFERROR(IF(OR('Paste data'!H444="",'Paste data'!J444=""),"",ROUND((IF(ISNUMBER('Paste data'!J444),'Paste data'!J444,IFERROR(DATE(VALUE(LEFT('Paste data'!J444,4)),VALUE(MID('Paste data'!J444,6,2)),VALUE(MID('Paste data'!J444,9,2)))+VALUE(MID('Paste data'!J444,12,2))/24+VALUE(MID('Paste data'!J444,15,2))/1440,"")))-(IF(ISNUMBER('Paste data'!H444),'Paste data'!H444,IFERROR(DATE(VALUE(LEFT('Paste data'!H444,4)),VALUE(MID('Paste data'!H444,6,2)),VALUE(MID('Paste data'!H444,9,2)))+VALUE(MID('Paste data'!H444,12,2))/24+VALUE(MID('Paste data'!H444,15,2))/1440,""))),2)),"")</f>
      </c>
      <c r="H444" s="11">
        <f>IFERROR(IF('Paste data'!J444="","",(IF(ISNUMBER('Paste data'!J444),'Paste data'!J444,IFERROR(DATE(VALUE(LEFT('Paste data'!J444,4)),VALUE(MID('Paste data'!J444,6,2)),VALUE(MID('Paste data'!J444,9,2)))+VALUE(MID('Paste data'!J444,12,2))/24+VALUE(MID('Paste data'!J444,15,2))/1440,"")))-WEEKDAY((IF(ISNUMBER('Paste data'!J444),'Paste data'!J444,IFERROR(DATE(VALUE(LEFT('Paste data'!J444,4)),VALUE(MID('Paste data'!J444,6,2)),VALUE(MID('Paste data'!J444,9,2)))+VALUE(MID('Paste data'!J444,12,2))/24+VALUE(MID('Paste data'!J444,15,2))/1440,""))),3)),"")</f>
      </c>
    </row>
    <row r="445" spans="1:8" x14ac:dyDescent="0.25">
      <c r="A445" s="11">
        <f>IF('Paste data'!A445="","",'Paste data'!A445)</f>
      </c>
      <c r="B445" s="4">
        <f>IF('Paste data'!A445="","",'Paste data'!F445)</f>
      </c>
      <c r="C445" s="4">
        <f>IF('Paste data'!A445="","",'Paste data'!G445)</f>
      </c>
      <c r="D445" s="4">
        <f>IF('Paste data'!A445="","",'Paste data'!D445)</f>
      </c>
      <c r="E445" s="12">
        <f>IFERROR(IF(OR('Paste data'!H445="",'Paste data'!I445=""),"",ROUND((IF(ISNUMBER('Paste data'!I445),'Paste data'!I445,IFERROR(DATE(VALUE(LEFT('Paste data'!I445,4)),VALUE(MID('Paste data'!I445,6,2)),VALUE(MID('Paste data'!I445,9,2)))+VALUE(MID('Paste data'!I445,12,2))/24+VALUE(MID('Paste data'!I445,15,2))/1440,"")))-(IF(ISNUMBER('Paste data'!H445),'Paste data'!H445,IFERROR(DATE(VALUE(LEFT('Paste data'!H445,4)),VALUE(MID('Paste data'!H445,6,2)),VALUE(MID('Paste data'!H445,9,2)))+VALUE(MID('Paste data'!H445,12,2))/24+VALUE(MID('Paste data'!H445,15,2))/1440,""))),2)),"")</f>
      </c>
      <c r="F445" s="12">
        <f>IFERROR(IF(OR('Paste data'!I445="",'Paste data'!J445=""),"",ROUND((IF(ISNUMBER('Paste data'!J445),'Paste data'!J445,IFERROR(DATE(VALUE(LEFT('Paste data'!J445,4)),VALUE(MID('Paste data'!J445,6,2)),VALUE(MID('Paste data'!J445,9,2)))+VALUE(MID('Paste data'!J445,12,2))/24+VALUE(MID('Paste data'!J445,15,2))/1440,"")))-(IF(ISNUMBER('Paste data'!I445),'Paste data'!I445,IFERROR(DATE(VALUE(LEFT('Paste data'!I445,4)),VALUE(MID('Paste data'!I445,6,2)),VALUE(MID('Paste data'!I445,9,2)))+VALUE(MID('Paste data'!I445,12,2))/24+VALUE(MID('Paste data'!I445,15,2))/1440,""))),2)),"")</f>
      </c>
      <c r="G445" s="12">
        <f>IFERROR(IF(OR('Paste data'!H445="",'Paste data'!J445=""),"",ROUND((IF(ISNUMBER('Paste data'!J445),'Paste data'!J445,IFERROR(DATE(VALUE(LEFT('Paste data'!J445,4)),VALUE(MID('Paste data'!J445,6,2)),VALUE(MID('Paste data'!J445,9,2)))+VALUE(MID('Paste data'!J445,12,2))/24+VALUE(MID('Paste data'!J445,15,2))/1440,"")))-(IF(ISNUMBER('Paste data'!H445),'Paste data'!H445,IFERROR(DATE(VALUE(LEFT('Paste data'!H445,4)),VALUE(MID('Paste data'!H445,6,2)),VALUE(MID('Paste data'!H445,9,2)))+VALUE(MID('Paste data'!H445,12,2))/24+VALUE(MID('Paste data'!H445,15,2))/1440,""))),2)),"")</f>
      </c>
      <c r="H445" s="11">
        <f>IFERROR(IF('Paste data'!J445="","",(IF(ISNUMBER('Paste data'!J445),'Paste data'!J445,IFERROR(DATE(VALUE(LEFT('Paste data'!J445,4)),VALUE(MID('Paste data'!J445,6,2)),VALUE(MID('Paste data'!J445,9,2)))+VALUE(MID('Paste data'!J445,12,2))/24+VALUE(MID('Paste data'!J445,15,2))/1440,"")))-WEEKDAY((IF(ISNUMBER('Paste data'!J445),'Paste data'!J445,IFERROR(DATE(VALUE(LEFT('Paste data'!J445,4)),VALUE(MID('Paste data'!J445,6,2)),VALUE(MID('Paste data'!J445,9,2)))+VALUE(MID('Paste data'!J445,12,2))/24+VALUE(MID('Paste data'!J445,15,2))/1440,""))),3)),"")</f>
      </c>
    </row>
    <row r="446" spans="1:8" x14ac:dyDescent="0.25">
      <c r="A446" s="11">
        <f>IF('Paste data'!A446="","",'Paste data'!A446)</f>
      </c>
      <c r="B446" s="4">
        <f>IF('Paste data'!A446="","",'Paste data'!F446)</f>
      </c>
      <c r="C446" s="4">
        <f>IF('Paste data'!A446="","",'Paste data'!G446)</f>
      </c>
      <c r="D446" s="4">
        <f>IF('Paste data'!A446="","",'Paste data'!D446)</f>
      </c>
      <c r="E446" s="12">
        <f>IFERROR(IF(OR('Paste data'!H446="",'Paste data'!I446=""),"",ROUND((IF(ISNUMBER('Paste data'!I446),'Paste data'!I446,IFERROR(DATE(VALUE(LEFT('Paste data'!I446,4)),VALUE(MID('Paste data'!I446,6,2)),VALUE(MID('Paste data'!I446,9,2)))+VALUE(MID('Paste data'!I446,12,2))/24+VALUE(MID('Paste data'!I446,15,2))/1440,"")))-(IF(ISNUMBER('Paste data'!H446),'Paste data'!H446,IFERROR(DATE(VALUE(LEFT('Paste data'!H446,4)),VALUE(MID('Paste data'!H446,6,2)),VALUE(MID('Paste data'!H446,9,2)))+VALUE(MID('Paste data'!H446,12,2))/24+VALUE(MID('Paste data'!H446,15,2))/1440,""))),2)),"")</f>
      </c>
      <c r="F446" s="12">
        <f>IFERROR(IF(OR('Paste data'!I446="",'Paste data'!J446=""),"",ROUND((IF(ISNUMBER('Paste data'!J446),'Paste data'!J446,IFERROR(DATE(VALUE(LEFT('Paste data'!J446,4)),VALUE(MID('Paste data'!J446,6,2)),VALUE(MID('Paste data'!J446,9,2)))+VALUE(MID('Paste data'!J446,12,2))/24+VALUE(MID('Paste data'!J446,15,2))/1440,"")))-(IF(ISNUMBER('Paste data'!I446),'Paste data'!I446,IFERROR(DATE(VALUE(LEFT('Paste data'!I446,4)),VALUE(MID('Paste data'!I446,6,2)),VALUE(MID('Paste data'!I446,9,2)))+VALUE(MID('Paste data'!I446,12,2))/24+VALUE(MID('Paste data'!I446,15,2))/1440,""))),2)),"")</f>
      </c>
      <c r="G446" s="12">
        <f>IFERROR(IF(OR('Paste data'!H446="",'Paste data'!J446=""),"",ROUND((IF(ISNUMBER('Paste data'!J446),'Paste data'!J446,IFERROR(DATE(VALUE(LEFT('Paste data'!J446,4)),VALUE(MID('Paste data'!J446,6,2)),VALUE(MID('Paste data'!J446,9,2)))+VALUE(MID('Paste data'!J446,12,2))/24+VALUE(MID('Paste data'!J446,15,2))/1440,"")))-(IF(ISNUMBER('Paste data'!H446),'Paste data'!H446,IFERROR(DATE(VALUE(LEFT('Paste data'!H446,4)),VALUE(MID('Paste data'!H446,6,2)),VALUE(MID('Paste data'!H446,9,2)))+VALUE(MID('Paste data'!H446,12,2))/24+VALUE(MID('Paste data'!H446,15,2))/1440,""))),2)),"")</f>
      </c>
      <c r="H446" s="11">
        <f>IFERROR(IF('Paste data'!J446="","",(IF(ISNUMBER('Paste data'!J446),'Paste data'!J446,IFERROR(DATE(VALUE(LEFT('Paste data'!J446,4)),VALUE(MID('Paste data'!J446,6,2)),VALUE(MID('Paste data'!J446,9,2)))+VALUE(MID('Paste data'!J446,12,2))/24+VALUE(MID('Paste data'!J446,15,2))/1440,"")))-WEEKDAY((IF(ISNUMBER('Paste data'!J446),'Paste data'!J446,IFERROR(DATE(VALUE(LEFT('Paste data'!J446,4)),VALUE(MID('Paste data'!J446,6,2)),VALUE(MID('Paste data'!J446,9,2)))+VALUE(MID('Paste data'!J446,12,2))/24+VALUE(MID('Paste data'!J446,15,2))/1440,""))),3)),"")</f>
      </c>
    </row>
    <row r="447" spans="1:8" x14ac:dyDescent="0.25">
      <c r="A447" s="11">
        <f>IF('Paste data'!A447="","",'Paste data'!A447)</f>
      </c>
      <c r="B447" s="4">
        <f>IF('Paste data'!A447="","",'Paste data'!F447)</f>
      </c>
      <c r="C447" s="4">
        <f>IF('Paste data'!A447="","",'Paste data'!G447)</f>
      </c>
      <c r="D447" s="4">
        <f>IF('Paste data'!A447="","",'Paste data'!D447)</f>
      </c>
      <c r="E447" s="12">
        <f>IFERROR(IF(OR('Paste data'!H447="",'Paste data'!I447=""),"",ROUND((IF(ISNUMBER('Paste data'!I447),'Paste data'!I447,IFERROR(DATE(VALUE(LEFT('Paste data'!I447,4)),VALUE(MID('Paste data'!I447,6,2)),VALUE(MID('Paste data'!I447,9,2)))+VALUE(MID('Paste data'!I447,12,2))/24+VALUE(MID('Paste data'!I447,15,2))/1440,"")))-(IF(ISNUMBER('Paste data'!H447),'Paste data'!H447,IFERROR(DATE(VALUE(LEFT('Paste data'!H447,4)),VALUE(MID('Paste data'!H447,6,2)),VALUE(MID('Paste data'!H447,9,2)))+VALUE(MID('Paste data'!H447,12,2))/24+VALUE(MID('Paste data'!H447,15,2))/1440,""))),2)),"")</f>
      </c>
      <c r="F447" s="12">
        <f>IFERROR(IF(OR('Paste data'!I447="",'Paste data'!J447=""),"",ROUND((IF(ISNUMBER('Paste data'!J447),'Paste data'!J447,IFERROR(DATE(VALUE(LEFT('Paste data'!J447,4)),VALUE(MID('Paste data'!J447,6,2)),VALUE(MID('Paste data'!J447,9,2)))+VALUE(MID('Paste data'!J447,12,2))/24+VALUE(MID('Paste data'!J447,15,2))/1440,"")))-(IF(ISNUMBER('Paste data'!I447),'Paste data'!I447,IFERROR(DATE(VALUE(LEFT('Paste data'!I447,4)),VALUE(MID('Paste data'!I447,6,2)),VALUE(MID('Paste data'!I447,9,2)))+VALUE(MID('Paste data'!I447,12,2))/24+VALUE(MID('Paste data'!I447,15,2))/1440,""))),2)),"")</f>
      </c>
      <c r="G447" s="12">
        <f>IFERROR(IF(OR('Paste data'!H447="",'Paste data'!J447=""),"",ROUND((IF(ISNUMBER('Paste data'!J447),'Paste data'!J447,IFERROR(DATE(VALUE(LEFT('Paste data'!J447,4)),VALUE(MID('Paste data'!J447,6,2)),VALUE(MID('Paste data'!J447,9,2)))+VALUE(MID('Paste data'!J447,12,2))/24+VALUE(MID('Paste data'!J447,15,2))/1440,"")))-(IF(ISNUMBER('Paste data'!H447),'Paste data'!H447,IFERROR(DATE(VALUE(LEFT('Paste data'!H447,4)),VALUE(MID('Paste data'!H447,6,2)),VALUE(MID('Paste data'!H447,9,2)))+VALUE(MID('Paste data'!H447,12,2))/24+VALUE(MID('Paste data'!H447,15,2))/1440,""))),2)),"")</f>
      </c>
      <c r="H447" s="11">
        <f>IFERROR(IF('Paste data'!J447="","",(IF(ISNUMBER('Paste data'!J447),'Paste data'!J447,IFERROR(DATE(VALUE(LEFT('Paste data'!J447,4)),VALUE(MID('Paste data'!J447,6,2)),VALUE(MID('Paste data'!J447,9,2)))+VALUE(MID('Paste data'!J447,12,2))/24+VALUE(MID('Paste data'!J447,15,2))/1440,"")))-WEEKDAY((IF(ISNUMBER('Paste data'!J447),'Paste data'!J447,IFERROR(DATE(VALUE(LEFT('Paste data'!J447,4)),VALUE(MID('Paste data'!J447,6,2)),VALUE(MID('Paste data'!J447,9,2)))+VALUE(MID('Paste data'!J447,12,2))/24+VALUE(MID('Paste data'!J447,15,2))/1440,""))),3)),"")</f>
      </c>
    </row>
    <row r="448" spans="1:8" x14ac:dyDescent="0.25">
      <c r="A448" s="11">
        <f>IF('Paste data'!A448="","",'Paste data'!A448)</f>
      </c>
      <c r="B448" s="4">
        <f>IF('Paste data'!A448="","",'Paste data'!F448)</f>
      </c>
      <c r="C448" s="4">
        <f>IF('Paste data'!A448="","",'Paste data'!G448)</f>
      </c>
      <c r="D448" s="4">
        <f>IF('Paste data'!A448="","",'Paste data'!D448)</f>
      </c>
      <c r="E448" s="12">
        <f>IFERROR(IF(OR('Paste data'!H448="",'Paste data'!I448=""),"",ROUND((IF(ISNUMBER('Paste data'!I448),'Paste data'!I448,IFERROR(DATE(VALUE(LEFT('Paste data'!I448,4)),VALUE(MID('Paste data'!I448,6,2)),VALUE(MID('Paste data'!I448,9,2)))+VALUE(MID('Paste data'!I448,12,2))/24+VALUE(MID('Paste data'!I448,15,2))/1440,"")))-(IF(ISNUMBER('Paste data'!H448),'Paste data'!H448,IFERROR(DATE(VALUE(LEFT('Paste data'!H448,4)),VALUE(MID('Paste data'!H448,6,2)),VALUE(MID('Paste data'!H448,9,2)))+VALUE(MID('Paste data'!H448,12,2))/24+VALUE(MID('Paste data'!H448,15,2))/1440,""))),2)),"")</f>
      </c>
      <c r="F448" s="12">
        <f>IFERROR(IF(OR('Paste data'!I448="",'Paste data'!J448=""),"",ROUND((IF(ISNUMBER('Paste data'!J448),'Paste data'!J448,IFERROR(DATE(VALUE(LEFT('Paste data'!J448,4)),VALUE(MID('Paste data'!J448,6,2)),VALUE(MID('Paste data'!J448,9,2)))+VALUE(MID('Paste data'!J448,12,2))/24+VALUE(MID('Paste data'!J448,15,2))/1440,"")))-(IF(ISNUMBER('Paste data'!I448),'Paste data'!I448,IFERROR(DATE(VALUE(LEFT('Paste data'!I448,4)),VALUE(MID('Paste data'!I448,6,2)),VALUE(MID('Paste data'!I448,9,2)))+VALUE(MID('Paste data'!I448,12,2))/24+VALUE(MID('Paste data'!I448,15,2))/1440,""))),2)),"")</f>
      </c>
      <c r="G448" s="12">
        <f>IFERROR(IF(OR('Paste data'!H448="",'Paste data'!J448=""),"",ROUND((IF(ISNUMBER('Paste data'!J448),'Paste data'!J448,IFERROR(DATE(VALUE(LEFT('Paste data'!J448,4)),VALUE(MID('Paste data'!J448,6,2)),VALUE(MID('Paste data'!J448,9,2)))+VALUE(MID('Paste data'!J448,12,2))/24+VALUE(MID('Paste data'!J448,15,2))/1440,"")))-(IF(ISNUMBER('Paste data'!H448),'Paste data'!H448,IFERROR(DATE(VALUE(LEFT('Paste data'!H448,4)),VALUE(MID('Paste data'!H448,6,2)),VALUE(MID('Paste data'!H448,9,2)))+VALUE(MID('Paste data'!H448,12,2))/24+VALUE(MID('Paste data'!H448,15,2))/1440,""))),2)),"")</f>
      </c>
      <c r="H448" s="11">
        <f>IFERROR(IF('Paste data'!J448="","",(IF(ISNUMBER('Paste data'!J448),'Paste data'!J448,IFERROR(DATE(VALUE(LEFT('Paste data'!J448,4)),VALUE(MID('Paste data'!J448,6,2)),VALUE(MID('Paste data'!J448,9,2)))+VALUE(MID('Paste data'!J448,12,2))/24+VALUE(MID('Paste data'!J448,15,2))/1440,"")))-WEEKDAY((IF(ISNUMBER('Paste data'!J448),'Paste data'!J448,IFERROR(DATE(VALUE(LEFT('Paste data'!J448,4)),VALUE(MID('Paste data'!J448,6,2)),VALUE(MID('Paste data'!J448,9,2)))+VALUE(MID('Paste data'!J448,12,2))/24+VALUE(MID('Paste data'!J448,15,2))/1440,""))),3)),"")</f>
      </c>
    </row>
    <row r="449" spans="1:8" x14ac:dyDescent="0.25">
      <c r="A449" s="11">
        <f>IF('Paste data'!A449="","",'Paste data'!A449)</f>
      </c>
      <c r="B449" s="4">
        <f>IF('Paste data'!A449="","",'Paste data'!F449)</f>
      </c>
      <c r="C449" s="4">
        <f>IF('Paste data'!A449="","",'Paste data'!G449)</f>
      </c>
      <c r="D449" s="4">
        <f>IF('Paste data'!A449="","",'Paste data'!D449)</f>
      </c>
      <c r="E449" s="12">
        <f>IFERROR(IF(OR('Paste data'!H449="",'Paste data'!I449=""),"",ROUND((IF(ISNUMBER('Paste data'!I449),'Paste data'!I449,IFERROR(DATE(VALUE(LEFT('Paste data'!I449,4)),VALUE(MID('Paste data'!I449,6,2)),VALUE(MID('Paste data'!I449,9,2)))+VALUE(MID('Paste data'!I449,12,2))/24+VALUE(MID('Paste data'!I449,15,2))/1440,"")))-(IF(ISNUMBER('Paste data'!H449),'Paste data'!H449,IFERROR(DATE(VALUE(LEFT('Paste data'!H449,4)),VALUE(MID('Paste data'!H449,6,2)),VALUE(MID('Paste data'!H449,9,2)))+VALUE(MID('Paste data'!H449,12,2))/24+VALUE(MID('Paste data'!H449,15,2))/1440,""))),2)),"")</f>
      </c>
      <c r="F449" s="12">
        <f>IFERROR(IF(OR('Paste data'!I449="",'Paste data'!J449=""),"",ROUND((IF(ISNUMBER('Paste data'!J449),'Paste data'!J449,IFERROR(DATE(VALUE(LEFT('Paste data'!J449,4)),VALUE(MID('Paste data'!J449,6,2)),VALUE(MID('Paste data'!J449,9,2)))+VALUE(MID('Paste data'!J449,12,2))/24+VALUE(MID('Paste data'!J449,15,2))/1440,"")))-(IF(ISNUMBER('Paste data'!I449),'Paste data'!I449,IFERROR(DATE(VALUE(LEFT('Paste data'!I449,4)),VALUE(MID('Paste data'!I449,6,2)),VALUE(MID('Paste data'!I449,9,2)))+VALUE(MID('Paste data'!I449,12,2))/24+VALUE(MID('Paste data'!I449,15,2))/1440,""))),2)),"")</f>
      </c>
      <c r="G449" s="12">
        <f>IFERROR(IF(OR('Paste data'!H449="",'Paste data'!J449=""),"",ROUND((IF(ISNUMBER('Paste data'!J449),'Paste data'!J449,IFERROR(DATE(VALUE(LEFT('Paste data'!J449,4)),VALUE(MID('Paste data'!J449,6,2)),VALUE(MID('Paste data'!J449,9,2)))+VALUE(MID('Paste data'!J449,12,2))/24+VALUE(MID('Paste data'!J449,15,2))/1440,"")))-(IF(ISNUMBER('Paste data'!H449),'Paste data'!H449,IFERROR(DATE(VALUE(LEFT('Paste data'!H449,4)),VALUE(MID('Paste data'!H449,6,2)),VALUE(MID('Paste data'!H449,9,2)))+VALUE(MID('Paste data'!H449,12,2))/24+VALUE(MID('Paste data'!H449,15,2))/1440,""))),2)),"")</f>
      </c>
      <c r="H449" s="11">
        <f>IFERROR(IF('Paste data'!J449="","",(IF(ISNUMBER('Paste data'!J449),'Paste data'!J449,IFERROR(DATE(VALUE(LEFT('Paste data'!J449,4)),VALUE(MID('Paste data'!J449,6,2)),VALUE(MID('Paste data'!J449,9,2)))+VALUE(MID('Paste data'!J449,12,2))/24+VALUE(MID('Paste data'!J449,15,2))/1440,"")))-WEEKDAY((IF(ISNUMBER('Paste data'!J449),'Paste data'!J449,IFERROR(DATE(VALUE(LEFT('Paste data'!J449,4)),VALUE(MID('Paste data'!J449,6,2)),VALUE(MID('Paste data'!J449,9,2)))+VALUE(MID('Paste data'!J449,12,2))/24+VALUE(MID('Paste data'!J449,15,2))/1440,""))),3)),"")</f>
      </c>
    </row>
    <row r="450" spans="1:8" x14ac:dyDescent="0.25">
      <c r="A450" s="11">
        <f>IF('Paste data'!A450="","",'Paste data'!A450)</f>
      </c>
      <c r="B450" s="4">
        <f>IF('Paste data'!A450="","",'Paste data'!F450)</f>
      </c>
      <c r="C450" s="4">
        <f>IF('Paste data'!A450="","",'Paste data'!G450)</f>
      </c>
      <c r="D450" s="4">
        <f>IF('Paste data'!A450="","",'Paste data'!D450)</f>
      </c>
      <c r="E450" s="12">
        <f>IFERROR(IF(OR('Paste data'!H450="",'Paste data'!I450=""),"",ROUND((IF(ISNUMBER('Paste data'!I450),'Paste data'!I450,IFERROR(DATE(VALUE(LEFT('Paste data'!I450,4)),VALUE(MID('Paste data'!I450,6,2)),VALUE(MID('Paste data'!I450,9,2)))+VALUE(MID('Paste data'!I450,12,2))/24+VALUE(MID('Paste data'!I450,15,2))/1440,"")))-(IF(ISNUMBER('Paste data'!H450),'Paste data'!H450,IFERROR(DATE(VALUE(LEFT('Paste data'!H450,4)),VALUE(MID('Paste data'!H450,6,2)),VALUE(MID('Paste data'!H450,9,2)))+VALUE(MID('Paste data'!H450,12,2))/24+VALUE(MID('Paste data'!H450,15,2))/1440,""))),2)),"")</f>
      </c>
      <c r="F450" s="12">
        <f>IFERROR(IF(OR('Paste data'!I450="",'Paste data'!J450=""),"",ROUND((IF(ISNUMBER('Paste data'!J450),'Paste data'!J450,IFERROR(DATE(VALUE(LEFT('Paste data'!J450,4)),VALUE(MID('Paste data'!J450,6,2)),VALUE(MID('Paste data'!J450,9,2)))+VALUE(MID('Paste data'!J450,12,2))/24+VALUE(MID('Paste data'!J450,15,2))/1440,"")))-(IF(ISNUMBER('Paste data'!I450),'Paste data'!I450,IFERROR(DATE(VALUE(LEFT('Paste data'!I450,4)),VALUE(MID('Paste data'!I450,6,2)),VALUE(MID('Paste data'!I450,9,2)))+VALUE(MID('Paste data'!I450,12,2))/24+VALUE(MID('Paste data'!I450,15,2))/1440,""))),2)),"")</f>
      </c>
      <c r="G450" s="12">
        <f>IFERROR(IF(OR('Paste data'!H450="",'Paste data'!J450=""),"",ROUND((IF(ISNUMBER('Paste data'!J450),'Paste data'!J450,IFERROR(DATE(VALUE(LEFT('Paste data'!J450,4)),VALUE(MID('Paste data'!J450,6,2)),VALUE(MID('Paste data'!J450,9,2)))+VALUE(MID('Paste data'!J450,12,2))/24+VALUE(MID('Paste data'!J450,15,2))/1440,"")))-(IF(ISNUMBER('Paste data'!H450),'Paste data'!H450,IFERROR(DATE(VALUE(LEFT('Paste data'!H450,4)),VALUE(MID('Paste data'!H450,6,2)),VALUE(MID('Paste data'!H450,9,2)))+VALUE(MID('Paste data'!H450,12,2))/24+VALUE(MID('Paste data'!H450,15,2))/1440,""))),2)),"")</f>
      </c>
      <c r="H450" s="11">
        <f>IFERROR(IF('Paste data'!J450="","",(IF(ISNUMBER('Paste data'!J450),'Paste data'!J450,IFERROR(DATE(VALUE(LEFT('Paste data'!J450,4)),VALUE(MID('Paste data'!J450,6,2)),VALUE(MID('Paste data'!J450,9,2)))+VALUE(MID('Paste data'!J450,12,2))/24+VALUE(MID('Paste data'!J450,15,2))/1440,"")))-WEEKDAY((IF(ISNUMBER('Paste data'!J450),'Paste data'!J450,IFERROR(DATE(VALUE(LEFT('Paste data'!J450,4)),VALUE(MID('Paste data'!J450,6,2)),VALUE(MID('Paste data'!J450,9,2)))+VALUE(MID('Paste data'!J450,12,2))/24+VALUE(MID('Paste data'!J450,15,2))/1440,""))),3)),"")</f>
      </c>
    </row>
    <row r="451" spans="1:8" x14ac:dyDescent="0.25">
      <c r="A451" s="11">
        <f>IF('Paste data'!A451="","",'Paste data'!A451)</f>
      </c>
      <c r="B451" s="4">
        <f>IF('Paste data'!A451="","",'Paste data'!F451)</f>
      </c>
      <c r="C451" s="4">
        <f>IF('Paste data'!A451="","",'Paste data'!G451)</f>
      </c>
      <c r="D451" s="4">
        <f>IF('Paste data'!A451="","",'Paste data'!D451)</f>
      </c>
      <c r="E451" s="12">
        <f>IFERROR(IF(OR('Paste data'!H451="",'Paste data'!I451=""),"",ROUND((IF(ISNUMBER('Paste data'!I451),'Paste data'!I451,IFERROR(DATE(VALUE(LEFT('Paste data'!I451,4)),VALUE(MID('Paste data'!I451,6,2)),VALUE(MID('Paste data'!I451,9,2)))+VALUE(MID('Paste data'!I451,12,2))/24+VALUE(MID('Paste data'!I451,15,2))/1440,"")))-(IF(ISNUMBER('Paste data'!H451),'Paste data'!H451,IFERROR(DATE(VALUE(LEFT('Paste data'!H451,4)),VALUE(MID('Paste data'!H451,6,2)),VALUE(MID('Paste data'!H451,9,2)))+VALUE(MID('Paste data'!H451,12,2))/24+VALUE(MID('Paste data'!H451,15,2))/1440,""))),2)),"")</f>
      </c>
      <c r="F451" s="12">
        <f>IFERROR(IF(OR('Paste data'!I451="",'Paste data'!J451=""),"",ROUND((IF(ISNUMBER('Paste data'!J451),'Paste data'!J451,IFERROR(DATE(VALUE(LEFT('Paste data'!J451,4)),VALUE(MID('Paste data'!J451,6,2)),VALUE(MID('Paste data'!J451,9,2)))+VALUE(MID('Paste data'!J451,12,2))/24+VALUE(MID('Paste data'!J451,15,2))/1440,"")))-(IF(ISNUMBER('Paste data'!I451),'Paste data'!I451,IFERROR(DATE(VALUE(LEFT('Paste data'!I451,4)),VALUE(MID('Paste data'!I451,6,2)),VALUE(MID('Paste data'!I451,9,2)))+VALUE(MID('Paste data'!I451,12,2))/24+VALUE(MID('Paste data'!I451,15,2))/1440,""))),2)),"")</f>
      </c>
      <c r="G451" s="12">
        <f>IFERROR(IF(OR('Paste data'!H451="",'Paste data'!J451=""),"",ROUND((IF(ISNUMBER('Paste data'!J451),'Paste data'!J451,IFERROR(DATE(VALUE(LEFT('Paste data'!J451,4)),VALUE(MID('Paste data'!J451,6,2)),VALUE(MID('Paste data'!J451,9,2)))+VALUE(MID('Paste data'!J451,12,2))/24+VALUE(MID('Paste data'!J451,15,2))/1440,"")))-(IF(ISNUMBER('Paste data'!H451),'Paste data'!H451,IFERROR(DATE(VALUE(LEFT('Paste data'!H451,4)),VALUE(MID('Paste data'!H451,6,2)),VALUE(MID('Paste data'!H451,9,2)))+VALUE(MID('Paste data'!H451,12,2))/24+VALUE(MID('Paste data'!H451,15,2))/1440,""))),2)),"")</f>
      </c>
      <c r="H451" s="11">
        <f>IFERROR(IF('Paste data'!J451="","",(IF(ISNUMBER('Paste data'!J451),'Paste data'!J451,IFERROR(DATE(VALUE(LEFT('Paste data'!J451,4)),VALUE(MID('Paste data'!J451,6,2)),VALUE(MID('Paste data'!J451,9,2)))+VALUE(MID('Paste data'!J451,12,2))/24+VALUE(MID('Paste data'!J451,15,2))/1440,"")))-WEEKDAY((IF(ISNUMBER('Paste data'!J451),'Paste data'!J451,IFERROR(DATE(VALUE(LEFT('Paste data'!J451,4)),VALUE(MID('Paste data'!J451,6,2)),VALUE(MID('Paste data'!J451,9,2)))+VALUE(MID('Paste data'!J451,12,2))/24+VALUE(MID('Paste data'!J451,15,2))/1440,""))),3)),"")</f>
      </c>
    </row>
    <row r="452" spans="1:8" x14ac:dyDescent="0.25">
      <c r="A452" s="11">
        <f>IF('Paste data'!A452="","",'Paste data'!A452)</f>
      </c>
      <c r="B452" s="4">
        <f>IF('Paste data'!A452="","",'Paste data'!F452)</f>
      </c>
      <c r="C452" s="4">
        <f>IF('Paste data'!A452="","",'Paste data'!G452)</f>
      </c>
      <c r="D452" s="4">
        <f>IF('Paste data'!A452="","",'Paste data'!D452)</f>
      </c>
      <c r="E452" s="12">
        <f>IFERROR(IF(OR('Paste data'!H452="",'Paste data'!I452=""),"",ROUND((IF(ISNUMBER('Paste data'!I452),'Paste data'!I452,IFERROR(DATE(VALUE(LEFT('Paste data'!I452,4)),VALUE(MID('Paste data'!I452,6,2)),VALUE(MID('Paste data'!I452,9,2)))+VALUE(MID('Paste data'!I452,12,2))/24+VALUE(MID('Paste data'!I452,15,2))/1440,"")))-(IF(ISNUMBER('Paste data'!H452),'Paste data'!H452,IFERROR(DATE(VALUE(LEFT('Paste data'!H452,4)),VALUE(MID('Paste data'!H452,6,2)),VALUE(MID('Paste data'!H452,9,2)))+VALUE(MID('Paste data'!H452,12,2))/24+VALUE(MID('Paste data'!H452,15,2))/1440,""))),2)),"")</f>
      </c>
      <c r="F452" s="12">
        <f>IFERROR(IF(OR('Paste data'!I452="",'Paste data'!J452=""),"",ROUND((IF(ISNUMBER('Paste data'!J452),'Paste data'!J452,IFERROR(DATE(VALUE(LEFT('Paste data'!J452,4)),VALUE(MID('Paste data'!J452,6,2)),VALUE(MID('Paste data'!J452,9,2)))+VALUE(MID('Paste data'!J452,12,2))/24+VALUE(MID('Paste data'!J452,15,2))/1440,"")))-(IF(ISNUMBER('Paste data'!I452),'Paste data'!I452,IFERROR(DATE(VALUE(LEFT('Paste data'!I452,4)),VALUE(MID('Paste data'!I452,6,2)),VALUE(MID('Paste data'!I452,9,2)))+VALUE(MID('Paste data'!I452,12,2))/24+VALUE(MID('Paste data'!I452,15,2))/1440,""))),2)),"")</f>
      </c>
      <c r="G452" s="12">
        <f>IFERROR(IF(OR('Paste data'!H452="",'Paste data'!J452=""),"",ROUND((IF(ISNUMBER('Paste data'!J452),'Paste data'!J452,IFERROR(DATE(VALUE(LEFT('Paste data'!J452,4)),VALUE(MID('Paste data'!J452,6,2)),VALUE(MID('Paste data'!J452,9,2)))+VALUE(MID('Paste data'!J452,12,2))/24+VALUE(MID('Paste data'!J452,15,2))/1440,"")))-(IF(ISNUMBER('Paste data'!H452),'Paste data'!H452,IFERROR(DATE(VALUE(LEFT('Paste data'!H452,4)),VALUE(MID('Paste data'!H452,6,2)),VALUE(MID('Paste data'!H452,9,2)))+VALUE(MID('Paste data'!H452,12,2))/24+VALUE(MID('Paste data'!H452,15,2))/1440,""))),2)),"")</f>
      </c>
      <c r="H452" s="11">
        <f>IFERROR(IF('Paste data'!J452="","",(IF(ISNUMBER('Paste data'!J452),'Paste data'!J452,IFERROR(DATE(VALUE(LEFT('Paste data'!J452,4)),VALUE(MID('Paste data'!J452,6,2)),VALUE(MID('Paste data'!J452,9,2)))+VALUE(MID('Paste data'!J452,12,2))/24+VALUE(MID('Paste data'!J452,15,2))/1440,"")))-WEEKDAY((IF(ISNUMBER('Paste data'!J452),'Paste data'!J452,IFERROR(DATE(VALUE(LEFT('Paste data'!J452,4)),VALUE(MID('Paste data'!J452,6,2)),VALUE(MID('Paste data'!J452,9,2)))+VALUE(MID('Paste data'!J452,12,2))/24+VALUE(MID('Paste data'!J452,15,2))/1440,""))),3)),"")</f>
      </c>
    </row>
    <row r="453" spans="1:8" x14ac:dyDescent="0.25">
      <c r="A453" s="11">
        <f>IF('Paste data'!A453="","",'Paste data'!A453)</f>
      </c>
      <c r="B453" s="4">
        <f>IF('Paste data'!A453="","",'Paste data'!F453)</f>
      </c>
      <c r="C453" s="4">
        <f>IF('Paste data'!A453="","",'Paste data'!G453)</f>
      </c>
      <c r="D453" s="4">
        <f>IF('Paste data'!A453="","",'Paste data'!D453)</f>
      </c>
      <c r="E453" s="12">
        <f>IFERROR(IF(OR('Paste data'!H453="",'Paste data'!I453=""),"",ROUND((IF(ISNUMBER('Paste data'!I453),'Paste data'!I453,IFERROR(DATE(VALUE(LEFT('Paste data'!I453,4)),VALUE(MID('Paste data'!I453,6,2)),VALUE(MID('Paste data'!I453,9,2)))+VALUE(MID('Paste data'!I453,12,2))/24+VALUE(MID('Paste data'!I453,15,2))/1440,"")))-(IF(ISNUMBER('Paste data'!H453),'Paste data'!H453,IFERROR(DATE(VALUE(LEFT('Paste data'!H453,4)),VALUE(MID('Paste data'!H453,6,2)),VALUE(MID('Paste data'!H453,9,2)))+VALUE(MID('Paste data'!H453,12,2))/24+VALUE(MID('Paste data'!H453,15,2))/1440,""))),2)),"")</f>
      </c>
      <c r="F453" s="12">
        <f>IFERROR(IF(OR('Paste data'!I453="",'Paste data'!J453=""),"",ROUND((IF(ISNUMBER('Paste data'!J453),'Paste data'!J453,IFERROR(DATE(VALUE(LEFT('Paste data'!J453,4)),VALUE(MID('Paste data'!J453,6,2)),VALUE(MID('Paste data'!J453,9,2)))+VALUE(MID('Paste data'!J453,12,2))/24+VALUE(MID('Paste data'!J453,15,2))/1440,"")))-(IF(ISNUMBER('Paste data'!I453),'Paste data'!I453,IFERROR(DATE(VALUE(LEFT('Paste data'!I453,4)),VALUE(MID('Paste data'!I453,6,2)),VALUE(MID('Paste data'!I453,9,2)))+VALUE(MID('Paste data'!I453,12,2))/24+VALUE(MID('Paste data'!I453,15,2))/1440,""))),2)),"")</f>
      </c>
      <c r="G453" s="12">
        <f>IFERROR(IF(OR('Paste data'!H453="",'Paste data'!J453=""),"",ROUND((IF(ISNUMBER('Paste data'!J453),'Paste data'!J453,IFERROR(DATE(VALUE(LEFT('Paste data'!J453,4)),VALUE(MID('Paste data'!J453,6,2)),VALUE(MID('Paste data'!J453,9,2)))+VALUE(MID('Paste data'!J453,12,2))/24+VALUE(MID('Paste data'!J453,15,2))/1440,"")))-(IF(ISNUMBER('Paste data'!H453),'Paste data'!H453,IFERROR(DATE(VALUE(LEFT('Paste data'!H453,4)),VALUE(MID('Paste data'!H453,6,2)),VALUE(MID('Paste data'!H453,9,2)))+VALUE(MID('Paste data'!H453,12,2))/24+VALUE(MID('Paste data'!H453,15,2))/1440,""))),2)),"")</f>
      </c>
      <c r="H453" s="11">
        <f>IFERROR(IF('Paste data'!J453="","",(IF(ISNUMBER('Paste data'!J453),'Paste data'!J453,IFERROR(DATE(VALUE(LEFT('Paste data'!J453,4)),VALUE(MID('Paste data'!J453,6,2)),VALUE(MID('Paste data'!J453,9,2)))+VALUE(MID('Paste data'!J453,12,2))/24+VALUE(MID('Paste data'!J453,15,2))/1440,"")))-WEEKDAY((IF(ISNUMBER('Paste data'!J453),'Paste data'!J453,IFERROR(DATE(VALUE(LEFT('Paste data'!J453,4)),VALUE(MID('Paste data'!J453,6,2)),VALUE(MID('Paste data'!J453,9,2)))+VALUE(MID('Paste data'!J453,12,2))/24+VALUE(MID('Paste data'!J453,15,2))/1440,""))),3)),"")</f>
      </c>
    </row>
    <row r="454" spans="1:8" x14ac:dyDescent="0.25">
      <c r="A454" s="11">
        <f>IF('Paste data'!A454="","",'Paste data'!A454)</f>
      </c>
      <c r="B454" s="4">
        <f>IF('Paste data'!A454="","",'Paste data'!F454)</f>
      </c>
      <c r="C454" s="4">
        <f>IF('Paste data'!A454="","",'Paste data'!G454)</f>
      </c>
      <c r="D454" s="4">
        <f>IF('Paste data'!A454="","",'Paste data'!D454)</f>
      </c>
      <c r="E454" s="12">
        <f>IFERROR(IF(OR('Paste data'!H454="",'Paste data'!I454=""),"",ROUND((IF(ISNUMBER('Paste data'!I454),'Paste data'!I454,IFERROR(DATE(VALUE(LEFT('Paste data'!I454,4)),VALUE(MID('Paste data'!I454,6,2)),VALUE(MID('Paste data'!I454,9,2)))+VALUE(MID('Paste data'!I454,12,2))/24+VALUE(MID('Paste data'!I454,15,2))/1440,"")))-(IF(ISNUMBER('Paste data'!H454),'Paste data'!H454,IFERROR(DATE(VALUE(LEFT('Paste data'!H454,4)),VALUE(MID('Paste data'!H454,6,2)),VALUE(MID('Paste data'!H454,9,2)))+VALUE(MID('Paste data'!H454,12,2))/24+VALUE(MID('Paste data'!H454,15,2))/1440,""))),2)),"")</f>
      </c>
      <c r="F454" s="12">
        <f>IFERROR(IF(OR('Paste data'!I454="",'Paste data'!J454=""),"",ROUND((IF(ISNUMBER('Paste data'!J454),'Paste data'!J454,IFERROR(DATE(VALUE(LEFT('Paste data'!J454,4)),VALUE(MID('Paste data'!J454,6,2)),VALUE(MID('Paste data'!J454,9,2)))+VALUE(MID('Paste data'!J454,12,2))/24+VALUE(MID('Paste data'!J454,15,2))/1440,"")))-(IF(ISNUMBER('Paste data'!I454),'Paste data'!I454,IFERROR(DATE(VALUE(LEFT('Paste data'!I454,4)),VALUE(MID('Paste data'!I454,6,2)),VALUE(MID('Paste data'!I454,9,2)))+VALUE(MID('Paste data'!I454,12,2))/24+VALUE(MID('Paste data'!I454,15,2))/1440,""))),2)),"")</f>
      </c>
      <c r="G454" s="12">
        <f>IFERROR(IF(OR('Paste data'!H454="",'Paste data'!J454=""),"",ROUND((IF(ISNUMBER('Paste data'!J454),'Paste data'!J454,IFERROR(DATE(VALUE(LEFT('Paste data'!J454,4)),VALUE(MID('Paste data'!J454,6,2)),VALUE(MID('Paste data'!J454,9,2)))+VALUE(MID('Paste data'!J454,12,2))/24+VALUE(MID('Paste data'!J454,15,2))/1440,"")))-(IF(ISNUMBER('Paste data'!H454),'Paste data'!H454,IFERROR(DATE(VALUE(LEFT('Paste data'!H454,4)),VALUE(MID('Paste data'!H454,6,2)),VALUE(MID('Paste data'!H454,9,2)))+VALUE(MID('Paste data'!H454,12,2))/24+VALUE(MID('Paste data'!H454,15,2))/1440,""))),2)),"")</f>
      </c>
      <c r="H454" s="11">
        <f>IFERROR(IF('Paste data'!J454="","",(IF(ISNUMBER('Paste data'!J454),'Paste data'!J454,IFERROR(DATE(VALUE(LEFT('Paste data'!J454,4)),VALUE(MID('Paste data'!J454,6,2)),VALUE(MID('Paste data'!J454,9,2)))+VALUE(MID('Paste data'!J454,12,2))/24+VALUE(MID('Paste data'!J454,15,2))/1440,"")))-WEEKDAY((IF(ISNUMBER('Paste data'!J454),'Paste data'!J454,IFERROR(DATE(VALUE(LEFT('Paste data'!J454,4)),VALUE(MID('Paste data'!J454,6,2)),VALUE(MID('Paste data'!J454,9,2)))+VALUE(MID('Paste data'!J454,12,2))/24+VALUE(MID('Paste data'!J454,15,2))/1440,""))),3)),"")</f>
      </c>
    </row>
    <row r="455" spans="1:8" x14ac:dyDescent="0.25">
      <c r="A455" s="11">
        <f>IF('Paste data'!A455="","",'Paste data'!A455)</f>
      </c>
      <c r="B455" s="4">
        <f>IF('Paste data'!A455="","",'Paste data'!F455)</f>
      </c>
      <c r="C455" s="4">
        <f>IF('Paste data'!A455="","",'Paste data'!G455)</f>
      </c>
      <c r="D455" s="4">
        <f>IF('Paste data'!A455="","",'Paste data'!D455)</f>
      </c>
      <c r="E455" s="12">
        <f>IFERROR(IF(OR('Paste data'!H455="",'Paste data'!I455=""),"",ROUND((IF(ISNUMBER('Paste data'!I455),'Paste data'!I455,IFERROR(DATE(VALUE(LEFT('Paste data'!I455,4)),VALUE(MID('Paste data'!I455,6,2)),VALUE(MID('Paste data'!I455,9,2)))+VALUE(MID('Paste data'!I455,12,2))/24+VALUE(MID('Paste data'!I455,15,2))/1440,"")))-(IF(ISNUMBER('Paste data'!H455),'Paste data'!H455,IFERROR(DATE(VALUE(LEFT('Paste data'!H455,4)),VALUE(MID('Paste data'!H455,6,2)),VALUE(MID('Paste data'!H455,9,2)))+VALUE(MID('Paste data'!H455,12,2))/24+VALUE(MID('Paste data'!H455,15,2))/1440,""))),2)),"")</f>
      </c>
      <c r="F455" s="12">
        <f>IFERROR(IF(OR('Paste data'!I455="",'Paste data'!J455=""),"",ROUND((IF(ISNUMBER('Paste data'!J455),'Paste data'!J455,IFERROR(DATE(VALUE(LEFT('Paste data'!J455,4)),VALUE(MID('Paste data'!J455,6,2)),VALUE(MID('Paste data'!J455,9,2)))+VALUE(MID('Paste data'!J455,12,2))/24+VALUE(MID('Paste data'!J455,15,2))/1440,"")))-(IF(ISNUMBER('Paste data'!I455),'Paste data'!I455,IFERROR(DATE(VALUE(LEFT('Paste data'!I455,4)),VALUE(MID('Paste data'!I455,6,2)),VALUE(MID('Paste data'!I455,9,2)))+VALUE(MID('Paste data'!I455,12,2))/24+VALUE(MID('Paste data'!I455,15,2))/1440,""))),2)),"")</f>
      </c>
      <c r="G455" s="12">
        <f>IFERROR(IF(OR('Paste data'!H455="",'Paste data'!J455=""),"",ROUND((IF(ISNUMBER('Paste data'!J455),'Paste data'!J455,IFERROR(DATE(VALUE(LEFT('Paste data'!J455,4)),VALUE(MID('Paste data'!J455,6,2)),VALUE(MID('Paste data'!J455,9,2)))+VALUE(MID('Paste data'!J455,12,2))/24+VALUE(MID('Paste data'!J455,15,2))/1440,"")))-(IF(ISNUMBER('Paste data'!H455),'Paste data'!H455,IFERROR(DATE(VALUE(LEFT('Paste data'!H455,4)),VALUE(MID('Paste data'!H455,6,2)),VALUE(MID('Paste data'!H455,9,2)))+VALUE(MID('Paste data'!H455,12,2))/24+VALUE(MID('Paste data'!H455,15,2))/1440,""))),2)),"")</f>
      </c>
      <c r="H455" s="11">
        <f>IFERROR(IF('Paste data'!J455="","",(IF(ISNUMBER('Paste data'!J455),'Paste data'!J455,IFERROR(DATE(VALUE(LEFT('Paste data'!J455,4)),VALUE(MID('Paste data'!J455,6,2)),VALUE(MID('Paste data'!J455,9,2)))+VALUE(MID('Paste data'!J455,12,2))/24+VALUE(MID('Paste data'!J455,15,2))/1440,"")))-WEEKDAY((IF(ISNUMBER('Paste data'!J455),'Paste data'!J455,IFERROR(DATE(VALUE(LEFT('Paste data'!J455,4)),VALUE(MID('Paste data'!J455,6,2)),VALUE(MID('Paste data'!J455,9,2)))+VALUE(MID('Paste data'!J455,12,2))/24+VALUE(MID('Paste data'!J455,15,2))/1440,""))),3)),"")</f>
      </c>
    </row>
    <row r="456" spans="1:8" x14ac:dyDescent="0.25">
      <c r="A456" s="11">
        <f>IF('Paste data'!A456="","",'Paste data'!A456)</f>
      </c>
      <c r="B456" s="4">
        <f>IF('Paste data'!A456="","",'Paste data'!F456)</f>
      </c>
      <c r="C456" s="4">
        <f>IF('Paste data'!A456="","",'Paste data'!G456)</f>
      </c>
      <c r="D456" s="4">
        <f>IF('Paste data'!A456="","",'Paste data'!D456)</f>
      </c>
      <c r="E456" s="12">
        <f>IFERROR(IF(OR('Paste data'!H456="",'Paste data'!I456=""),"",ROUND((IF(ISNUMBER('Paste data'!I456),'Paste data'!I456,IFERROR(DATE(VALUE(LEFT('Paste data'!I456,4)),VALUE(MID('Paste data'!I456,6,2)),VALUE(MID('Paste data'!I456,9,2)))+VALUE(MID('Paste data'!I456,12,2))/24+VALUE(MID('Paste data'!I456,15,2))/1440,"")))-(IF(ISNUMBER('Paste data'!H456),'Paste data'!H456,IFERROR(DATE(VALUE(LEFT('Paste data'!H456,4)),VALUE(MID('Paste data'!H456,6,2)),VALUE(MID('Paste data'!H456,9,2)))+VALUE(MID('Paste data'!H456,12,2))/24+VALUE(MID('Paste data'!H456,15,2))/1440,""))),2)),"")</f>
      </c>
      <c r="F456" s="12">
        <f>IFERROR(IF(OR('Paste data'!I456="",'Paste data'!J456=""),"",ROUND((IF(ISNUMBER('Paste data'!J456),'Paste data'!J456,IFERROR(DATE(VALUE(LEFT('Paste data'!J456,4)),VALUE(MID('Paste data'!J456,6,2)),VALUE(MID('Paste data'!J456,9,2)))+VALUE(MID('Paste data'!J456,12,2))/24+VALUE(MID('Paste data'!J456,15,2))/1440,"")))-(IF(ISNUMBER('Paste data'!I456),'Paste data'!I456,IFERROR(DATE(VALUE(LEFT('Paste data'!I456,4)),VALUE(MID('Paste data'!I456,6,2)),VALUE(MID('Paste data'!I456,9,2)))+VALUE(MID('Paste data'!I456,12,2))/24+VALUE(MID('Paste data'!I456,15,2))/1440,""))),2)),"")</f>
      </c>
      <c r="G456" s="12">
        <f>IFERROR(IF(OR('Paste data'!H456="",'Paste data'!J456=""),"",ROUND((IF(ISNUMBER('Paste data'!J456),'Paste data'!J456,IFERROR(DATE(VALUE(LEFT('Paste data'!J456,4)),VALUE(MID('Paste data'!J456,6,2)),VALUE(MID('Paste data'!J456,9,2)))+VALUE(MID('Paste data'!J456,12,2))/24+VALUE(MID('Paste data'!J456,15,2))/1440,"")))-(IF(ISNUMBER('Paste data'!H456),'Paste data'!H456,IFERROR(DATE(VALUE(LEFT('Paste data'!H456,4)),VALUE(MID('Paste data'!H456,6,2)),VALUE(MID('Paste data'!H456,9,2)))+VALUE(MID('Paste data'!H456,12,2))/24+VALUE(MID('Paste data'!H456,15,2))/1440,""))),2)),"")</f>
      </c>
      <c r="H456" s="11">
        <f>IFERROR(IF('Paste data'!J456="","",(IF(ISNUMBER('Paste data'!J456),'Paste data'!J456,IFERROR(DATE(VALUE(LEFT('Paste data'!J456,4)),VALUE(MID('Paste data'!J456,6,2)),VALUE(MID('Paste data'!J456,9,2)))+VALUE(MID('Paste data'!J456,12,2))/24+VALUE(MID('Paste data'!J456,15,2))/1440,"")))-WEEKDAY((IF(ISNUMBER('Paste data'!J456),'Paste data'!J456,IFERROR(DATE(VALUE(LEFT('Paste data'!J456,4)),VALUE(MID('Paste data'!J456,6,2)),VALUE(MID('Paste data'!J456,9,2)))+VALUE(MID('Paste data'!J456,12,2))/24+VALUE(MID('Paste data'!J456,15,2))/1440,""))),3)),"")</f>
      </c>
    </row>
    <row r="457" spans="1:8" x14ac:dyDescent="0.25">
      <c r="A457" s="11">
        <f>IF('Paste data'!A457="","",'Paste data'!A457)</f>
      </c>
      <c r="B457" s="4">
        <f>IF('Paste data'!A457="","",'Paste data'!F457)</f>
      </c>
      <c r="C457" s="4">
        <f>IF('Paste data'!A457="","",'Paste data'!G457)</f>
      </c>
      <c r="D457" s="4">
        <f>IF('Paste data'!A457="","",'Paste data'!D457)</f>
      </c>
      <c r="E457" s="12">
        <f>IFERROR(IF(OR('Paste data'!H457="",'Paste data'!I457=""),"",ROUND((IF(ISNUMBER('Paste data'!I457),'Paste data'!I457,IFERROR(DATE(VALUE(LEFT('Paste data'!I457,4)),VALUE(MID('Paste data'!I457,6,2)),VALUE(MID('Paste data'!I457,9,2)))+VALUE(MID('Paste data'!I457,12,2))/24+VALUE(MID('Paste data'!I457,15,2))/1440,"")))-(IF(ISNUMBER('Paste data'!H457),'Paste data'!H457,IFERROR(DATE(VALUE(LEFT('Paste data'!H457,4)),VALUE(MID('Paste data'!H457,6,2)),VALUE(MID('Paste data'!H457,9,2)))+VALUE(MID('Paste data'!H457,12,2))/24+VALUE(MID('Paste data'!H457,15,2))/1440,""))),2)),"")</f>
      </c>
      <c r="F457" s="12">
        <f>IFERROR(IF(OR('Paste data'!I457="",'Paste data'!J457=""),"",ROUND((IF(ISNUMBER('Paste data'!J457),'Paste data'!J457,IFERROR(DATE(VALUE(LEFT('Paste data'!J457,4)),VALUE(MID('Paste data'!J457,6,2)),VALUE(MID('Paste data'!J457,9,2)))+VALUE(MID('Paste data'!J457,12,2))/24+VALUE(MID('Paste data'!J457,15,2))/1440,"")))-(IF(ISNUMBER('Paste data'!I457),'Paste data'!I457,IFERROR(DATE(VALUE(LEFT('Paste data'!I457,4)),VALUE(MID('Paste data'!I457,6,2)),VALUE(MID('Paste data'!I457,9,2)))+VALUE(MID('Paste data'!I457,12,2))/24+VALUE(MID('Paste data'!I457,15,2))/1440,""))),2)),"")</f>
      </c>
      <c r="G457" s="12">
        <f>IFERROR(IF(OR('Paste data'!H457="",'Paste data'!J457=""),"",ROUND((IF(ISNUMBER('Paste data'!J457),'Paste data'!J457,IFERROR(DATE(VALUE(LEFT('Paste data'!J457,4)),VALUE(MID('Paste data'!J457,6,2)),VALUE(MID('Paste data'!J457,9,2)))+VALUE(MID('Paste data'!J457,12,2))/24+VALUE(MID('Paste data'!J457,15,2))/1440,"")))-(IF(ISNUMBER('Paste data'!H457),'Paste data'!H457,IFERROR(DATE(VALUE(LEFT('Paste data'!H457,4)),VALUE(MID('Paste data'!H457,6,2)),VALUE(MID('Paste data'!H457,9,2)))+VALUE(MID('Paste data'!H457,12,2))/24+VALUE(MID('Paste data'!H457,15,2))/1440,""))),2)),"")</f>
      </c>
      <c r="H457" s="11">
        <f>IFERROR(IF('Paste data'!J457="","",(IF(ISNUMBER('Paste data'!J457),'Paste data'!J457,IFERROR(DATE(VALUE(LEFT('Paste data'!J457,4)),VALUE(MID('Paste data'!J457,6,2)),VALUE(MID('Paste data'!J457,9,2)))+VALUE(MID('Paste data'!J457,12,2))/24+VALUE(MID('Paste data'!J457,15,2))/1440,"")))-WEEKDAY((IF(ISNUMBER('Paste data'!J457),'Paste data'!J457,IFERROR(DATE(VALUE(LEFT('Paste data'!J457,4)),VALUE(MID('Paste data'!J457,6,2)),VALUE(MID('Paste data'!J457,9,2)))+VALUE(MID('Paste data'!J457,12,2))/24+VALUE(MID('Paste data'!J457,15,2))/1440,""))),3)),"")</f>
      </c>
    </row>
    <row r="458" spans="1:8" x14ac:dyDescent="0.25">
      <c r="A458" s="11">
        <f>IF('Paste data'!A458="","",'Paste data'!A458)</f>
      </c>
      <c r="B458" s="4">
        <f>IF('Paste data'!A458="","",'Paste data'!F458)</f>
      </c>
      <c r="C458" s="4">
        <f>IF('Paste data'!A458="","",'Paste data'!G458)</f>
      </c>
      <c r="D458" s="4">
        <f>IF('Paste data'!A458="","",'Paste data'!D458)</f>
      </c>
      <c r="E458" s="12">
        <f>IFERROR(IF(OR('Paste data'!H458="",'Paste data'!I458=""),"",ROUND((IF(ISNUMBER('Paste data'!I458),'Paste data'!I458,IFERROR(DATE(VALUE(LEFT('Paste data'!I458,4)),VALUE(MID('Paste data'!I458,6,2)),VALUE(MID('Paste data'!I458,9,2)))+VALUE(MID('Paste data'!I458,12,2))/24+VALUE(MID('Paste data'!I458,15,2))/1440,"")))-(IF(ISNUMBER('Paste data'!H458),'Paste data'!H458,IFERROR(DATE(VALUE(LEFT('Paste data'!H458,4)),VALUE(MID('Paste data'!H458,6,2)),VALUE(MID('Paste data'!H458,9,2)))+VALUE(MID('Paste data'!H458,12,2))/24+VALUE(MID('Paste data'!H458,15,2))/1440,""))),2)),"")</f>
      </c>
      <c r="F458" s="12">
        <f>IFERROR(IF(OR('Paste data'!I458="",'Paste data'!J458=""),"",ROUND((IF(ISNUMBER('Paste data'!J458),'Paste data'!J458,IFERROR(DATE(VALUE(LEFT('Paste data'!J458,4)),VALUE(MID('Paste data'!J458,6,2)),VALUE(MID('Paste data'!J458,9,2)))+VALUE(MID('Paste data'!J458,12,2))/24+VALUE(MID('Paste data'!J458,15,2))/1440,"")))-(IF(ISNUMBER('Paste data'!I458),'Paste data'!I458,IFERROR(DATE(VALUE(LEFT('Paste data'!I458,4)),VALUE(MID('Paste data'!I458,6,2)),VALUE(MID('Paste data'!I458,9,2)))+VALUE(MID('Paste data'!I458,12,2))/24+VALUE(MID('Paste data'!I458,15,2))/1440,""))),2)),"")</f>
      </c>
      <c r="G458" s="12">
        <f>IFERROR(IF(OR('Paste data'!H458="",'Paste data'!J458=""),"",ROUND((IF(ISNUMBER('Paste data'!J458),'Paste data'!J458,IFERROR(DATE(VALUE(LEFT('Paste data'!J458,4)),VALUE(MID('Paste data'!J458,6,2)),VALUE(MID('Paste data'!J458,9,2)))+VALUE(MID('Paste data'!J458,12,2))/24+VALUE(MID('Paste data'!J458,15,2))/1440,"")))-(IF(ISNUMBER('Paste data'!H458),'Paste data'!H458,IFERROR(DATE(VALUE(LEFT('Paste data'!H458,4)),VALUE(MID('Paste data'!H458,6,2)),VALUE(MID('Paste data'!H458,9,2)))+VALUE(MID('Paste data'!H458,12,2))/24+VALUE(MID('Paste data'!H458,15,2))/1440,""))),2)),"")</f>
      </c>
      <c r="H458" s="11">
        <f>IFERROR(IF('Paste data'!J458="","",(IF(ISNUMBER('Paste data'!J458),'Paste data'!J458,IFERROR(DATE(VALUE(LEFT('Paste data'!J458,4)),VALUE(MID('Paste data'!J458,6,2)),VALUE(MID('Paste data'!J458,9,2)))+VALUE(MID('Paste data'!J458,12,2))/24+VALUE(MID('Paste data'!J458,15,2))/1440,"")))-WEEKDAY((IF(ISNUMBER('Paste data'!J458),'Paste data'!J458,IFERROR(DATE(VALUE(LEFT('Paste data'!J458,4)),VALUE(MID('Paste data'!J458,6,2)),VALUE(MID('Paste data'!J458,9,2)))+VALUE(MID('Paste data'!J458,12,2))/24+VALUE(MID('Paste data'!J458,15,2))/1440,""))),3)),"")</f>
      </c>
    </row>
    <row r="459" spans="1:8" x14ac:dyDescent="0.25">
      <c r="A459" s="11">
        <f>IF('Paste data'!A459="","",'Paste data'!A459)</f>
      </c>
      <c r="B459" s="4">
        <f>IF('Paste data'!A459="","",'Paste data'!F459)</f>
      </c>
      <c r="C459" s="4">
        <f>IF('Paste data'!A459="","",'Paste data'!G459)</f>
      </c>
      <c r="D459" s="4">
        <f>IF('Paste data'!A459="","",'Paste data'!D459)</f>
      </c>
      <c r="E459" s="12">
        <f>IFERROR(IF(OR('Paste data'!H459="",'Paste data'!I459=""),"",ROUND((IF(ISNUMBER('Paste data'!I459),'Paste data'!I459,IFERROR(DATE(VALUE(LEFT('Paste data'!I459,4)),VALUE(MID('Paste data'!I459,6,2)),VALUE(MID('Paste data'!I459,9,2)))+VALUE(MID('Paste data'!I459,12,2))/24+VALUE(MID('Paste data'!I459,15,2))/1440,"")))-(IF(ISNUMBER('Paste data'!H459),'Paste data'!H459,IFERROR(DATE(VALUE(LEFT('Paste data'!H459,4)),VALUE(MID('Paste data'!H459,6,2)),VALUE(MID('Paste data'!H459,9,2)))+VALUE(MID('Paste data'!H459,12,2))/24+VALUE(MID('Paste data'!H459,15,2))/1440,""))),2)),"")</f>
      </c>
      <c r="F459" s="12">
        <f>IFERROR(IF(OR('Paste data'!I459="",'Paste data'!J459=""),"",ROUND((IF(ISNUMBER('Paste data'!J459),'Paste data'!J459,IFERROR(DATE(VALUE(LEFT('Paste data'!J459,4)),VALUE(MID('Paste data'!J459,6,2)),VALUE(MID('Paste data'!J459,9,2)))+VALUE(MID('Paste data'!J459,12,2))/24+VALUE(MID('Paste data'!J459,15,2))/1440,"")))-(IF(ISNUMBER('Paste data'!I459),'Paste data'!I459,IFERROR(DATE(VALUE(LEFT('Paste data'!I459,4)),VALUE(MID('Paste data'!I459,6,2)),VALUE(MID('Paste data'!I459,9,2)))+VALUE(MID('Paste data'!I459,12,2))/24+VALUE(MID('Paste data'!I459,15,2))/1440,""))),2)),"")</f>
      </c>
      <c r="G459" s="12">
        <f>IFERROR(IF(OR('Paste data'!H459="",'Paste data'!J459=""),"",ROUND((IF(ISNUMBER('Paste data'!J459),'Paste data'!J459,IFERROR(DATE(VALUE(LEFT('Paste data'!J459,4)),VALUE(MID('Paste data'!J459,6,2)),VALUE(MID('Paste data'!J459,9,2)))+VALUE(MID('Paste data'!J459,12,2))/24+VALUE(MID('Paste data'!J459,15,2))/1440,"")))-(IF(ISNUMBER('Paste data'!H459),'Paste data'!H459,IFERROR(DATE(VALUE(LEFT('Paste data'!H459,4)),VALUE(MID('Paste data'!H459,6,2)),VALUE(MID('Paste data'!H459,9,2)))+VALUE(MID('Paste data'!H459,12,2))/24+VALUE(MID('Paste data'!H459,15,2))/1440,""))),2)),"")</f>
      </c>
      <c r="H459" s="11">
        <f>IFERROR(IF('Paste data'!J459="","",(IF(ISNUMBER('Paste data'!J459),'Paste data'!J459,IFERROR(DATE(VALUE(LEFT('Paste data'!J459,4)),VALUE(MID('Paste data'!J459,6,2)),VALUE(MID('Paste data'!J459,9,2)))+VALUE(MID('Paste data'!J459,12,2))/24+VALUE(MID('Paste data'!J459,15,2))/1440,"")))-WEEKDAY((IF(ISNUMBER('Paste data'!J459),'Paste data'!J459,IFERROR(DATE(VALUE(LEFT('Paste data'!J459,4)),VALUE(MID('Paste data'!J459,6,2)),VALUE(MID('Paste data'!J459,9,2)))+VALUE(MID('Paste data'!J459,12,2))/24+VALUE(MID('Paste data'!J459,15,2))/1440,""))),3)),"")</f>
      </c>
    </row>
    <row r="460" spans="1:8" x14ac:dyDescent="0.25">
      <c r="A460" s="11">
        <f>IF('Paste data'!A460="","",'Paste data'!A460)</f>
      </c>
      <c r="B460" s="4">
        <f>IF('Paste data'!A460="","",'Paste data'!F460)</f>
      </c>
      <c r="C460" s="4">
        <f>IF('Paste data'!A460="","",'Paste data'!G460)</f>
      </c>
      <c r="D460" s="4">
        <f>IF('Paste data'!A460="","",'Paste data'!D460)</f>
      </c>
      <c r="E460" s="12">
        <f>IFERROR(IF(OR('Paste data'!H460="",'Paste data'!I460=""),"",ROUND((IF(ISNUMBER('Paste data'!I460),'Paste data'!I460,IFERROR(DATE(VALUE(LEFT('Paste data'!I460,4)),VALUE(MID('Paste data'!I460,6,2)),VALUE(MID('Paste data'!I460,9,2)))+VALUE(MID('Paste data'!I460,12,2))/24+VALUE(MID('Paste data'!I460,15,2))/1440,"")))-(IF(ISNUMBER('Paste data'!H460),'Paste data'!H460,IFERROR(DATE(VALUE(LEFT('Paste data'!H460,4)),VALUE(MID('Paste data'!H460,6,2)),VALUE(MID('Paste data'!H460,9,2)))+VALUE(MID('Paste data'!H460,12,2))/24+VALUE(MID('Paste data'!H460,15,2))/1440,""))),2)),"")</f>
      </c>
      <c r="F460" s="12">
        <f>IFERROR(IF(OR('Paste data'!I460="",'Paste data'!J460=""),"",ROUND((IF(ISNUMBER('Paste data'!J460),'Paste data'!J460,IFERROR(DATE(VALUE(LEFT('Paste data'!J460,4)),VALUE(MID('Paste data'!J460,6,2)),VALUE(MID('Paste data'!J460,9,2)))+VALUE(MID('Paste data'!J460,12,2))/24+VALUE(MID('Paste data'!J460,15,2))/1440,"")))-(IF(ISNUMBER('Paste data'!I460),'Paste data'!I460,IFERROR(DATE(VALUE(LEFT('Paste data'!I460,4)),VALUE(MID('Paste data'!I460,6,2)),VALUE(MID('Paste data'!I460,9,2)))+VALUE(MID('Paste data'!I460,12,2))/24+VALUE(MID('Paste data'!I460,15,2))/1440,""))),2)),"")</f>
      </c>
      <c r="G460" s="12">
        <f>IFERROR(IF(OR('Paste data'!H460="",'Paste data'!J460=""),"",ROUND((IF(ISNUMBER('Paste data'!J460),'Paste data'!J460,IFERROR(DATE(VALUE(LEFT('Paste data'!J460,4)),VALUE(MID('Paste data'!J460,6,2)),VALUE(MID('Paste data'!J460,9,2)))+VALUE(MID('Paste data'!J460,12,2))/24+VALUE(MID('Paste data'!J460,15,2))/1440,"")))-(IF(ISNUMBER('Paste data'!H460),'Paste data'!H460,IFERROR(DATE(VALUE(LEFT('Paste data'!H460,4)),VALUE(MID('Paste data'!H460,6,2)),VALUE(MID('Paste data'!H460,9,2)))+VALUE(MID('Paste data'!H460,12,2))/24+VALUE(MID('Paste data'!H460,15,2))/1440,""))),2)),"")</f>
      </c>
      <c r="H460" s="11">
        <f>IFERROR(IF('Paste data'!J460="","",(IF(ISNUMBER('Paste data'!J460),'Paste data'!J460,IFERROR(DATE(VALUE(LEFT('Paste data'!J460,4)),VALUE(MID('Paste data'!J460,6,2)),VALUE(MID('Paste data'!J460,9,2)))+VALUE(MID('Paste data'!J460,12,2))/24+VALUE(MID('Paste data'!J460,15,2))/1440,"")))-WEEKDAY((IF(ISNUMBER('Paste data'!J460),'Paste data'!J460,IFERROR(DATE(VALUE(LEFT('Paste data'!J460,4)),VALUE(MID('Paste data'!J460,6,2)),VALUE(MID('Paste data'!J460,9,2)))+VALUE(MID('Paste data'!J460,12,2))/24+VALUE(MID('Paste data'!J460,15,2))/1440,""))),3)),"")</f>
      </c>
    </row>
    <row r="461" spans="1:8" x14ac:dyDescent="0.25">
      <c r="A461" s="11">
        <f>IF('Paste data'!A461="","",'Paste data'!A461)</f>
      </c>
      <c r="B461" s="4">
        <f>IF('Paste data'!A461="","",'Paste data'!F461)</f>
      </c>
      <c r="C461" s="4">
        <f>IF('Paste data'!A461="","",'Paste data'!G461)</f>
      </c>
      <c r="D461" s="4">
        <f>IF('Paste data'!A461="","",'Paste data'!D461)</f>
      </c>
      <c r="E461" s="12">
        <f>IFERROR(IF(OR('Paste data'!H461="",'Paste data'!I461=""),"",ROUND((IF(ISNUMBER('Paste data'!I461),'Paste data'!I461,IFERROR(DATE(VALUE(LEFT('Paste data'!I461,4)),VALUE(MID('Paste data'!I461,6,2)),VALUE(MID('Paste data'!I461,9,2)))+VALUE(MID('Paste data'!I461,12,2))/24+VALUE(MID('Paste data'!I461,15,2))/1440,"")))-(IF(ISNUMBER('Paste data'!H461),'Paste data'!H461,IFERROR(DATE(VALUE(LEFT('Paste data'!H461,4)),VALUE(MID('Paste data'!H461,6,2)),VALUE(MID('Paste data'!H461,9,2)))+VALUE(MID('Paste data'!H461,12,2))/24+VALUE(MID('Paste data'!H461,15,2))/1440,""))),2)),"")</f>
      </c>
      <c r="F461" s="12">
        <f>IFERROR(IF(OR('Paste data'!I461="",'Paste data'!J461=""),"",ROUND((IF(ISNUMBER('Paste data'!J461),'Paste data'!J461,IFERROR(DATE(VALUE(LEFT('Paste data'!J461,4)),VALUE(MID('Paste data'!J461,6,2)),VALUE(MID('Paste data'!J461,9,2)))+VALUE(MID('Paste data'!J461,12,2))/24+VALUE(MID('Paste data'!J461,15,2))/1440,"")))-(IF(ISNUMBER('Paste data'!I461),'Paste data'!I461,IFERROR(DATE(VALUE(LEFT('Paste data'!I461,4)),VALUE(MID('Paste data'!I461,6,2)),VALUE(MID('Paste data'!I461,9,2)))+VALUE(MID('Paste data'!I461,12,2))/24+VALUE(MID('Paste data'!I461,15,2))/1440,""))),2)),"")</f>
      </c>
      <c r="G461" s="12">
        <f>IFERROR(IF(OR('Paste data'!H461="",'Paste data'!J461=""),"",ROUND((IF(ISNUMBER('Paste data'!J461),'Paste data'!J461,IFERROR(DATE(VALUE(LEFT('Paste data'!J461,4)),VALUE(MID('Paste data'!J461,6,2)),VALUE(MID('Paste data'!J461,9,2)))+VALUE(MID('Paste data'!J461,12,2))/24+VALUE(MID('Paste data'!J461,15,2))/1440,"")))-(IF(ISNUMBER('Paste data'!H461),'Paste data'!H461,IFERROR(DATE(VALUE(LEFT('Paste data'!H461,4)),VALUE(MID('Paste data'!H461,6,2)),VALUE(MID('Paste data'!H461,9,2)))+VALUE(MID('Paste data'!H461,12,2))/24+VALUE(MID('Paste data'!H461,15,2))/1440,""))),2)),"")</f>
      </c>
      <c r="H461" s="11">
        <f>IFERROR(IF('Paste data'!J461="","",(IF(ISNUMBER('Paste data'!J461),'Paste data'!J461,IFERROR(DATE(VALUE(LEFT('Paste data'!J461,4)),VALUE(MID('Paste data'!J461,6,2)),VALUE(MID('Paste data'!J461,9,2)))+VALUE(MID('Paste data'!J461,12,2))/24+VALUE(MID('Paste data'!J461,15,2))/1440,"")))-WEEKDAY((IF(ISNUMBER('Paste data'!J461),'Paste data'!J461,IFERROR(DATE(VALUE(LEFT('Paste data'!J461,4)),VALUE(MID('Paste data'!J461,6,2)),VALUE(MID('Paste data'!J461,9,2)))+VALUE(MID('Paste data'!J461,12,2))/24+VALUE(MID('Paste data'!J461,15,2))/1440,""))),3)),"")</f>
      </c>
    </row>
    <row r="462" spans="1:8" x14ac:dyDescent="0.25">
      <c r="A462" s="11">
        <f>IF('Paste data'!A462="","",'Paste data'!A462)</f>
      </c>
      <c r="B462" s="4">
        <f>IF('Paste data'!A462="","",'Paste data'!F462)</f>
      </c>
      <c r="C462" s="4">
        <f>IF('Paste data'!A462="","",'Paste data'!G462)</f>
      </c>
      <c r="D462" s="4">
        <f>IF('Paste data'!A462="","",'Paste data'!D462)</f>
      </c>
      <c r="E462" s="12">
        <f>IFERROR(IF(OR('Paste data'!H462="",'Paste data'!I462=""),"",ROUND((IF(ISNUMBER('Paste data'!I462),'Paste data'!I462,IFERROR(DATE(VALUE(LEFT('Paste data'!I462,4)),VALUE(MID('Paste data'!I462,6,2)),VALUE(MID('Paste data'!I462,9,2)))+VALUE(MID('Paste data'!I462,12,2))/24+VALUE(MID('Paste data'!I462,15,2))/1440,"")))-(IF(ISNUMBER('Paste data'!H462),'Paste data'!H462,IFERROR(DATE(VALUE(LEFT('Paste data'!H462,4)),VALUE(MID('Paste data'!H462,6,2)),VALUE(MID('Paste data'!H462,9,2)))+VALUE(MID('Paste data'!H462,12,2))/24+VALUE(MID('Paste data'!H462,15,2))/1440,""))),2)),"")</f>
      </c>
      <c r="F462" s="12">
        <f>IFERROR(IF(OR('Paste data'!I462="",'Paste data'!J462=""),"",ROUND((IF(ISNUMBER('Paste data'!J462),'Paste data'!J462,IFERROR(DATE(VALUE(LEFT('Paste data'!J462,4)),VALUE(MID('Paste data'!J462,6,2)),VALUE(MID('Paste data'!J462,9,2)))+VALUE(MID('Paste data'!J462,12,2))/24+VALUE(MID('Paste data'!J462,15,2))/1440,"")))-(IF(ISNUMBER('Paste data'!I462),'Paste data'!I462,IFERROR(DATE(VALUE(LEFT('Paste data'!I462,4)),VALUE(MID('Paste data'!I462,6,2)),VALUE(MID('Paste data'!I462,9,2)))+VALUE(MID('Paste data'!I462,12,2))/24+VALUE(MID('Paste data'!I462,15,2))/1440,""))),2)),"")</f>
      </c>
      <c r="G462" s="12">
        <f>IFERROR(IF(OR('Paste data'!H462="",'Paste data'!J462=""),"",ROUND((IF(ISNUMBER('Paste data'!J462),'Paste data'!J462,IFERROR(DATE(VALUE(LEFT('Paste data'!J462,4)),VALUE(MID('Paste data'!J462,6,2)),VALUE(MID('Paste data'!J462,9,2)))+VALUE(MID('Paste data'!J462,12,2))/24+VALUE(MID('Paste data'!J462,15,2))/1440,"")))-(IF(ISNUMBER('Paste data'!H462),'Paste data'!H462,IFERROR(DATE(VALUE(LEFT('Paste data'!H462,4)),VALUE(MID('Paste data'!H462,6,2)),VALUE(MID('Paste data'!H462,9,2)))+VALUE(MID('Paste data'!H462,12,2))/24+VALUE(MID('Paste data'!H462,15,2))/1440,""))),2)),"")</f>
      </c>
      <c r="H462" s="11">
        <f>IFERROR(IF('Paste data'!J462="","",(IF(ISNUMBER('Paste data'!J462),'Paste data'!J462,IFERROR(DATE(VALUE(LEFT('Paste data'!J462,4)),VALUE(MID('Paste data'!J462,6,2)),VALUE(MID('Paste data'!J462,9,2)))+VALUE(MID('Paste data'!J462,12,2))/24+VALUE(MID('Paste data'!J462,15,2))/1440,"")))-WEEKDAY((IF(ISNUMBER('Paste data'!J462),'Paste data'!J462,IFERROR(DATE(VALUE(LEFT('Paste data'!J462,4)),VALUE(MID('Paste data'!J462,6,2)),VALUE(MID('Paste data'!J462,9,2)))+VALUE(MID('Paste data'!J462,12,2))/24+VALUE(MID('Paste data'!J462,15,2))/1440,""))),3)),"")</f>
      </c>
    </row>
    <row r="463" spans="1:8" x14ac:dyDescent="0.25">
      <c r="A463" s="11">
        <f>IF('Paste data'!A463="","",'Paste data'!A463)</f>
      </c>
      <c r="B463" s="4">
        <f>IF('Paste data'!A463="","",'Paste data'!F463)</f>
      </c>
      <c r="C463" s="4">
        <f>IF('Paste data'!A463="","",'Paste data'!G463)</f>
      </c>
      <c r="D463" s="4">
        <f>IF('Paste data'!A463="","",'Paste data'!D463)</f>
      </c>
      <c r="E463" s="12">
        <f>IFERROR(IF(OR('Paste data'!H463="",'Paste data'!I463=""),"",ROUND((IF(ISNUMBER('Paste data'!I463),'Paste data'!I463,IFERROR(DATE(VALUE(LEFT('Paste data'!I463,4)),VALUE(MID('Paste data'!I463,6,2)),VALUE(MID('Paste data'!I463,9,2)))+VALUE(MID('Paste data'!I463,12,2))/24+VALUE(MID('Paste data'!I463,15,2))/1440,"")))-(IF(ISNUMBER('Paste data'!H463),'Paste data'!H463,IFERROR(DATE(VALUE(LEFT('Paste data'!H463,4)),VALUE(MID('Paste data'!H463,6,2)),VALUE(MID('Paste data'!H463,9,2)))+VALUE(MID('Paste data'!H463,12,2))/24+VALUE(MID('Paste data'!H463,15,2))/1440,""))),2)),"")</f>
      </c>
      <c r="F463" s="12">
        <f>IFERROR(IF(OR('Paste data'!I463="",'Paste data'!J463=""),"",ROUND((IF(ISNUMBER('Paste data'!J463),'Paste data'!J463,IFERROR(DATE(VALUE(LEFT('Paste data'!J463,4)),VALUE(MID('Paste data'!J463,6,2)),VALUE(MID('Paste data'!J463,9,2)))+VALUE(MID('Paste data'!J463,12,2))/24+VALUE(MID('Paste data'!J463,15,2))/1440,"")))-(IF(ISNUMBER('Paste data'!I463),'Paste data'!I463,IFERROR(DATE(VALUE(LEFT('Paste data'!I463,4)),VALUE(MID('Paste data'!I463,6,2)),VALUE(MID('Paste data'!I463,9,2)))+VALUE(MID('Paste data'!I463,12,2))/24+VALUE(MID('Paste data'!I463,15,2))/1440,""))),2)),"")</f>
      </c>
      <c r="G463" s="12">
        <f>IFERROR(IF(OR('Paste data'!H463="",'Paste data'!J463=""),"",ROUND((IF(ISNUMBER('Paste data'!J463),'Paste data'!J463,IFERROR(DATE(VALUE(LEFT('Paste data'!J463,4)),VALUE(MID('Paste data'!J463,6,2)),VALUE(MID('Paste data'!J463,9,2)))+VALUE(MID('Paste data'!J463,12,2))/24+VALUE(MID('Paste data'!J463,15,2))/1440,"")))-(IF(ISNUMBER('Paste data'!H463),'Paste data'!H463,IFERROR(DATE(VALUE(LEFT('Paste data'!H463,4)),VALUE(MID('Paste data'!H463,6,2)),VALUE(MID('Paste data'!H463,9,2)))+VALUE(MID('Paste data'!H463,12,2))/24+VALUE(MID('Paste data'!H463,15,2))/1440,""))),2)),"")</f>
      </c>
      <c r="H463" s="11">
        <f>IFERROR(IF('Paste data'!J463="","",(IF(ISNUMBER('Paste data'!J463),'Paste data'!J463,IFERROR(DATE(VALUE(LEFT('Paste data'!J463,4)),VALUE(MID('Paste data'!J463,6,2)),VALUE(MID('Paste data'!J463,9,2)))+VALUE(MID('Paste data'!J463,12,2))/24+VALUE(MID('Paste data'!J463,15,2))/1440,"")))-WEEKDAY((IF(ISNUMBER('Paste data'!J463),'Paste data'!J463,IFERROR(DATE(VALUE(LEFT('Paste data'!J463,4)),VALUE(MID('Paste data'!J463,6,2)),VALUE(MID('Paste data'!J463,9,2)))+VALUE(MID('Paste data'!J463,12,2))/24+VALUE(MID('Paste data'!J463,15,2))/1440,""))),3)),"")</f>
      </c>
    </row>
    <row r="464" spans="1:8" x14ac:dyDescent="0.25">
      <c r="A464" s="11">
        <f>IF('Paste data'!A464="","",'Paste data'!A464)</f>
      </c>
      <c r="B464" s="4">
        <f>IF('Paste data'!A464="","",'Paste data'!F464)</f>
      </c>
      <c r="C464" s="4">
        <f>IF('Paste data'!A464="","",'Paste data'!G464)</f>
      </c>
      <c r="D464" s="4">
        <f>IF('Paste data'!A464="","",'Paste data'!D464)</f>
      </c>
      <c r="E464" s="12">
        <f>IFERROR(IF(OR('Paste data'!H464="",'Paste data'!I464=""),"",ROUND((IF(ISNUMBER('Paste data'!I464),'Paste data'!I464,IFERROR(DATE(VALUE(LEFT('Paste data'!I464,4)),VALUE(MID('Paste data'!I464,6,2)),VALUE(MID('Paste data'!I464,9,2)))+VALUE(MID('Paste data'!I464,12,2))/24+VALUE(MID('Paste data'!I464,15,2))/1440,"")))-(IF(ISNUMBER('Paste data'!H464),'Paste data'!H464,IFERROR(DATE(VALUE(LEFT('Paste data'!H464,4)),VALUE(MID('Paste data'!H464,6,2)),VALUE(MID('Paste data'!H464,9,2)))+VALUE(MID('Paste data'!H464,12,2))/24+VALUE(MID('Paste data'!H464,15,2))/1440,""))),2)),"")</f>
      </c>
      <c r="F464" s="12">
        <f>IFERROR(IF(OR('Paste data'!I464="",'Paste data'!J464=""),"",ROUND((IF(ISNUMBER('Paste data'!J464),'Paste data'!J464,IFERROR(DATE(VALUE(LEFT('Paste data'!J464,4)),VALUE(MID('Paste data'!J464,6,2)),VALUE(MID('Paste data'!J464,9,2)))+VALUE(MID('Paste data'!J464,12,2))/24+VALUE(MID('Paste data'!J464,15,2))/1440,"")))-(IF(ISNUMBER('Paste data'!I464),'Paste data'!I464,IFERROR(DATE(VALUE(LEFT('Paste data'!I464,4)),VALUE(MID('Paste data'!I464,6,2)),VALUE(MID('Paste data'!I464,9,2)))+VALUE(MID('Paste data'!I464,12,2))/24+VALUE(MID('Paste data'!I464,15,2))/1440,""))),2)),"")</f>
      </c>
      <c r="G464" s="12">
        <f>IFERROR(IF(OR('Paste data'!H464="",'Paste data'!J464=""),"",ROUND((IF(ISNUMBER('Paste data'!J464),'Paste data'!J464,IFERROR(DATE(VALUE(LEFT('Paste data'!J464,4)),VALUE(MID('Paste data'!J464,6,2)),VALUE(MID('Paste data'!J464,9,2)))+VALUE(MID('Paste data'!J464,12,2))/24+VALUE(MID('Paste data'!J464,15,2))/1440,"")))-(IF(ISNUMBER('Paste data'!H464),'Paste data'!H464,IFERROR(DATE(VALUE(LEFT('Paste data'!H464,4)),VALUE(MID('Paste data'!H464,6,2)),VALUE(MID('Paste data'!H464,9,2)))+VALUE(MID('Paste data'!H464,12,2))/24+VALUE(MID('Paste data'!H464,15,2))/1440,""))),2)),"")</f>
      </c>
      <c r="H464" s="11">
        <f>IFERROR(IF('Paste data'!J464="","",(IF(ISNUMBER('Paste data'!J464),'Paste data'!J464,IFERROR(DATE(VALUE(LEFT('Paste data'!J464,4)),VALUE(MID('Paste data'!J464,6,2)),VALUE(MID('Paste data'!J464,9,2)))+VALUE(MID('Paste data'!J464,12,2))/24+VALUE(MID('Paste data'!J464,15,2))/1440,"")))-WEEKDAY((IF(ISNUMBER('Paste data'!J464),'Paste data'!J464,IFERROR(DATE(VALUE(LEFT('Paste data'!J464,4)),VALUE(MID('Paste data'!J464,6,2)),VALUE(MID('Paste data'!J464,9,2)))+VALUE(MID('Paste data'!J464,12,2))/24+VALUE(MID('Paste data'!J464,15,2))/1440,""))),3)),"")</f>
      </c>
    </row>
    <row r="465" spans="1:8" x14ac:dyDescent="0.25">
      <c r="A465" s="11">
        <f>IF('Paste data'!A465="","",'Paste data'!A465)</f>
      </c>
      <c r="B465" s="4">
        <f>IF('Paste data'!A465="","",'Paste data'!F465)</f>
      </c>
      <c r="C465" s="4">
        <f>IF('Paste data'!A465="","",'Paste data'!G465)</f>
      </c>
      <c r="D465" s="4">
        <f>IF('Paste data'!A465="","",'Paste data'!D465)</f>
      </c>
      <c r="E465" s="12">
        <f>IFERROR(IF(OR('Paste data'!H465="",'Paste data'!I465=""),"",ROUND((IF(ISNUMBER('Paste data'!I465),'Paste data'!I465,IFERROR(DATE(VALUE(LEFT('Paste data'!I465,4)),VALUE(MID('Paste data'!I465,6,2)),VALUE(MID('Paste data'!I465,9,2)))+VALUE(MID('Paste data'!I465,12,2))/24+VALUE(MID('Paste data'!I465,15,2))/1440,"")))-(IF(ISNUMBER('Paste data'!H465),'Paste data'!H465,IFERROR(DATE(VALUE(LEFT('Paste data'!H465,4)),VALUE(MID('Paste data'!H465,6,2)),VALUE(MID('Paste data'!H465,9,2)))+VALUE(MID('Paste data'!H465,12,2))/24+VALUE(MID('Paste data'!H465,15,2))/1440,""))),2)),"")</f>
      </c>
      <c r="F465" s="12">
        <f>IFERROR(IF(OR('Paste data'!I465="",'Paste data'!J465=""),"",ROUND((IF(ISNUMBER('Paste data'!J465),'Paste data'!J465,IFERROR(DATE(VALUE(LEFT('Paste data'!J465,4)),VALUE(MID('Paste data'!J465,6,2)),VALUE(MID('Paste data'!J465,9,2)))+VALUE(MID('Paste data'!J465,12,2))/24+VALUE(MID('Paste data'!J465,15,2))/1440,"")))-(IF(ISNUMBER('Paste data'!I465),'Paste data'!I465,IFERROR(DATE(VALUE(LEFT('Paste data'!I465,4)),VALUE(MID('Paste data'!I465,6,2)),VALUE(MID('Paste data'!I465,9,2)))+VALUE(MID('Paste data'!I465,12,2))/24+VALUE(MID('Paste data'!I465,15,2))/1440,""))),2)),"")</f>
      </c>
      <c r="G465" s="12">
        <f>IFERROR(IF(OR('Paste data'!H465="",'Paste data'!J465=""),"",ROUND((IF(ISNUMBER('Paste data'!J465),'Paste data'!J465,IFERROR(DATE(VALUE(LEFT('Paste data'!J465,4)),VALUE(MID('Paste data'!J465,6,2)),VALUE(MID('Paste data'!J465,9,2)))+VALUE(MID('Paste data'!J465,12,2))/24+VALUE(MID('Paste data'!J465,15,2))/1440,"")))-(IF(ISNUMBER('Paste data'!H465),'Paste data'!H465,IFERROR(DATE(VALUE(LEFT('Paste data'!H465,4)),VALUE(MID('Paste data'!H465,6,2)),VALUE(MID('Paste data'!H465,9,2)))+VALUE(MID('Paste data'!H465,12,2))/24+VALUE(MID('Paste data'!H465,15,2))/1440,""))),2)),"")</f>
      </c>
      <c r="H465" s="11">
        <f>IFERROR(IF('Paste data'!J465="","",(IF(ISNUMBER('Paste data'!J465),'Paste data'!J465,IFERROR(DATE(VALUE(LEFT('Paste data'!J465,4)),VALUE(MID('Paste data'!J465,6,2)),VALUE(MID('Paste data'!J465,9,2)))+VALUE(MID('Paste data'!J465,12,2))/24+VALUE(MID('Paste data'!J465,15,2))/1440,"")))-WEEKDAY((IF(ISNUMBER('Paste data'!J465),'Paste data'!J465,IFERROR(DATE(VALUE(LEFT('Paste data'!J465,4)),VALUE(MID('Paste data'!J465,6,2)),VALUE(MID('Paste data'!J465,9,2)))+VALUE(MID('Paste data'!J465,12,2))/24+VALUE(MID('Paste data'!J465,15,2))/1440,""))),3)),"")</f>
      </c>
    </row>
    <row r="466" spans="1:8" x14ac:dyDescent="0.25">
      <c r="A466" s="11">
        <f>IF('Paste data'!A466="","",'Paste data'!A466)</f>
      </c>
      <c r="B466" s="4">
        <f>IF('Paste data'!A466="","",'Paste data'!F466)</f>
      </c>
      <c r="C466" s="4">
        <f>IF('Paste data'!A466="","",'Paste data'!G466)</f>
      </c>
      <c r="D466" s="4">
        <f>IF('Paste data'!A466="","",'Paste data'!D466)</f>
      </c>
      <c r="E466" s="12">
        <f>IFERROR(IF(OR('Paste data'!H466="",'Paste data'!I466=""),"",ROUND((IF(ISNUMBER('Paste data'!I466),'Paste data'!I466,IFERROR(DATE(VALUE(LEFT('Paste data'!I466,4)),VALUE(MID('Paste data'!I466,6,2)),VALUE(MID('Paste data'!I466,9,2)))+VALUE(MID('Paste data'!I466,12,2))/24+VALUE(MID('Paste data'!I466,15,2))/1440,"")))-(IF(ISNUMBER('Paste data'!H466),'Paste data'!H466,IFERROR(DATE(VALUE(LEFT('Paste data'!H466,4)),VALUE(MID('Paste data'!H466,6,2)),VALUE(MID('Paste data'!H466,9,2)))+VALUE(MID('Paste data'!H466,12,2))/24+VALUE(MID('Paste data'!H466,15,2))/1440,""))),2)),"")</f>
      </c>
      <c r="F466" s="12">
        <f>IFERROR(IF(OR('Paste data'!I466="",'Paste data'!J466=""),"",ROUND((IF(ISNUMBER('Paste data'!J466),'Paste data'!J466,IFERROR(DATE(VALUE(LEFT('Paste data'!J466,4)),VALUE(MID('Paste data'!J466,6,2)),VALUE(MID('Paste data'!J466,9,2)))+VALUE(MID('Paste data'!J466,12,2))/24+VALUE(MID('Paste data'!J466,15,2))/1440,"")))-(IF(ISNUMBER('Paste data'!I466),'Paste data'!I466,IFERROR(DATE(VALUE(LEFT('Paste data'!I466,4)),VALUE(MID('Paste data'!I466,6,2)),VALUE(MID('Paste data'!I466,9,2)))+VALUE(MID('Paste data'!I466,12,2))/24+VALUE(MID('Paste data'!I466,15,2))/1440,""))),2)),"")</f>
      </c>
      <c r="G466" s="12">
        <f>IFERROR(IF(OR('Paste data'!H466="",'Paste data'!J466=""),"",ROUND((IF(ISNUMBER('Paste data'!J466),'Paste data'!J466,IFERROR(DATE(VALUE(LEFT('Paste data'!J466,4)),VALUE(MID('Paste data'!J466,6,2)),VALUE(MID('Paste data'!J466,9,2)))+VALUE(MID('Paste data'!J466,12,2))/24+VALUE(MID('Paste data'!J466,15,2))/1440,"")))-(IF(ISNUMBER('Paste data'!H466),'Paste data'!H466,IFERROR(DATE(VALUE(LEFT('Paste data'!H466,4)),VALUE(MID('Paste data'!H466,6,2)),VALUE(MID('Paste data'!H466,9,2)))+VALUE(MID('Paste data'!H466,12,2))/24+VALUE(MID('Paste data'!H466,15,2))/1440,""))),2)),"")</f>
      </c>
      <c r="H466" s="11">
        <f>IFERROR(IF('Paste data'!J466="","",(IF(ISNUMBER('Paste data'!J466),'Paste data'!J466,IFERROR(DATE(VALUE(LEFT('Paste data'!J466,4)),VALUE(MID('Paste data'!J466,6,2)),VALUE(MID('Paste data'!J466,9,2)))+VALUE(MID('Paste data'!J466,12,2))/24+VALUE(MID('Paste data'!J466,15,2))/1440,"")))-WEEKDAY((IF(ISNUMBER('Paste data'!J466),'Paste data'!J466,IFERROR(DATE(VALUE(LEFT('Paste data'!J466,4)),VALUE(MID('Paste data'!J466,6,2)),VALUE(MID('Paste data'!J466,9,2)))+VALUE(MID('Paste data'!J466,12,2))/24+VALUE(MID('Paste data'!J466,15,2))/1440,""))),3)),"")</f>
      </c>
    </row>
    <row r="467" spans="1:8" x14ac:dyDescent="0.25">
      <c r="A467" s="11">
        <f>IF('Paste data'!A467="","",'Paste data'!A467)</f>
      </c>
      <c r="B467" s="4">
        <f>IF('Paste data'!A467="","",'Paste data'!F467)</f>
      </c>
      <c r="C467" s="4">
        <f>IF('Paste data'!A467="","",'Paste data'!G467)</f>
      </c>
      <c r="D467" s="4">
        <f>IF('Paste data'!A467="","",'Paste data'!D467)</f>
      </c>
      <c r="E467" s="12">
        <f>IFERROR(IF(OR('Paste data'!H467="",'Paste data'!I467=""),"",ROUND((IF(ISNUMBER('Paste data'!I467),'Paste data'!I467,IFERROR(DATE(VALUE(LEFT('Paste data'!I467,4)),VALUE(MID('Paste data'!I467,6,2)),VALUE(MID('Paste data'!I467,9,2)))+VALUE(MID('Paste data'!I467,12,2))/24+VALUE(MID('Paste data'!I467,15,2))/1440,"")))-(IF(ISNUMBER('Paste data'!H467),'Paste data'!H467,IFERROR(DATE(VALUE(LEFT('Paste data'!H467,4)),VALUE(MID('Paste data'!H467,6,2)),VALUE(MID('Paste data'!H467,9,2)))+VALUE(MID('Paste data'!H467,12,2))/24+VALUE(MID('Paste data'!H467,15,2))/1440,""))),2)),"")</f>
      </c>
      <c r="F467" s="12">
        <f>IFERROR(IF(OR('Paste data'!I467="",'Paste data'!J467=""),"",ROUND((IF(ISNUMBER('Paste data'!J467),'Paste data'!J467,IFERROR(DATE(VALUE(LEFT('Paste data'!J467,4)),VALUE(MID('Paste data'!J467,6,2)),VALUE(MID('Paste data'!J467,9,2)))+VALUE(MID('Paste data'!J467,12,2))/24+VALUE(MID('Paste data'!J467,15,2))/1440,"")))-(IF(ISNUMBER('Paste data'!I467),'Paste data'!I467,IFERROR(DATE(VALUE(LEFT('Paste data'!I467,4)),VALUE(MID('Paste data'!I467,6,2)),VALUE(MID('Paste data'!I467,9,2)))+VALUE(MID('Paste data'!I467,12,2))/24+VALUE(MID('Paste data'!I467,15,2))/1440,""))),2)),"")</f>
      </c>
      <c r="G467" s="12">
        <f>IFERROR(IF(OR('Paste data'!H467="",'Paste data'!J467=""),"",ROUND((IF(ISNUMBER('Paste data'!J467),'Paste data'!J467,IFERROR(DATE(VALUE(LEFT('Paste data'!J467,4)),VALUE(MID('Paste data'!J467,6,2)),VALUE(MID('Paste data'!J467,9,2)))+VALUE(MID('Paste data'!J467,12,2))/24+VALUE(MID('Paste data'!J467,15,2))/1440,"")))-(IF(ISNUMBER('Paste data'!H467),'Paste data'!H467,IFERROR(DATE(VALUE(LEFT('Paste data'!H467,4)),VALUE(MID('Paste data'!H467,6,2)),VALUE(MID('Paste data'!H467,9,2)))+VALUE(MID('Paste data'!H467,12,2))/24+VALUE(MID('Paste data'!H467,15,2))/1440,""))),2)),"")</f>
      </c>
      <c r="H467" s="11">
        <f>IFERROR(IF('Paste data'!J467="","",(IF(ISNUMBER('Paste data'!J467),'Paste data'!J467,IFERROR(DATE(VALUE(LEFT('Paste data'!J467,4)),VALUE(MID('Paste data'!J467,6,2)),VALUE(MID('Paste data'!J467,9,2)))+VALUE(MID('Paste data'!J467,12,2))/24+VALUE(MID('Paste data'!J467,15,2))/1440,"")))-WEEKDAY((IF(ISNUMBER('Paste data'!J467),'Paste data'!J467,IFERROR(DATE(VALUE(LEFT('Paste data'!J467,4)),VALUE(MID('Paste data'!J467,6,2)),VALUE(MID('Paste data'!J467,9,2)))+VALUE(MID('Paste data'!J467,12,2))/24+VALUE(MID('Paste data'!J467,15,2))/1440,""))),3)),"")</f>
      </c>
    </row>
    <row r="468" spans="1:8" x14ac:dyDescent="0.25">
      <c r="A468" s="11">
        <f>IF('Paste data'!A468="","",'Paste data'!A468)</f>
      </c>
      <c r="B468" s="4">
        <f>IF('Paste data'!A468="","",'Paste data'!F468)</f>
      </c>
      <c r="C468" s="4">
        <f>IF('Paste data'!A468="","",'Paste data'!G468)</f>
      </c>
      <c r="D468" s="4">
        <f>IF('Paste data'!A468="","",'Paste data'!D468)</f>
      </c>
      <c r="E468" s="12">
        <f>IFERROR(IF(OR('Paste data'!H468="",'Paste data'!I468=""),"",ROUND((IF(ISNUMBER('Paste data'!I468),'Paste data'!I468,IFERROR(DATE(VALUE(LEFT('Paste data'!I468,4)),VALUE(MID('Paste data'!I468,6,2)),VALUE(MID('Paste data'!I468,9,2)))+VALUE(MID('Paste data'!I468,12,2))/24+VALUE(MID('Paste data'!I468,15,2))/1440,"")))-(IF(ISNUMBER('Paste data'!H468),'Paste data'!H468,IFERROR(DATE(VALUE(LEFT('Paste data'!H468,4)),VALUE(MID('Paste data'!H468,6,2)),VALUE(MID('Paste data'!H468,9,2)))+VALUE(MID('Paste data'!H468,12,2))/24+VALUE(MID('Paste data'!H468,15,2))/1440,""))),2)),"")</f>
      </c>
      <c r="F468" s="12">
        <f>IFERROR(IF(OR('Paste data'!I468="",'Paste data'!J468=""),"",ROUND((IF(ISNUMBER('Paste data'!J468),'Paste data'!J468,IFERROR(DATE(VALUE(LEFT('Paste data'!J468,4)),VALUE(MID('Paste data'!J468,6,2)),VALUE(MID('Paste data'!J468,9,2)))+VALUE(MID('Paste data'!J468,12,2))/24+VALUE(MID('Paste data'!J468,15,2))/1440,"")))-(IF(ISNUMBER('Paste data'!I468),'Paste data'!I468,IFERROR(DATE(VALUE(LEFT('Paste data'!I468,4)),VALUE(MID('Paste data'!I468,6,2)),VALUE(MID('Paste data'!I468,9,2)))+VALUE(MID('Paste data'!I468,12,2))/24+VALUE(MID('Paste data'!I468,15,2))/1440,""))),2)),"")</f>
      </c>
      <c r="G468" s="12">
        <f>IFERROR(IF(OR('Paste data'!H468="",'Paste data'!J468=""),"",ROUND((IF(ISNUMBER('Paste data'!J468),'Paste data'!J468,IFERROR(DATE(VALUE(LEFT('Paste data'!J468,4)),VALUE(MID('Paste data'!J468,6,2)),VALUE(MID('Paste data'!J468,9,2)))+VALUE(MID('Paste data'!J468,12,2))/24+VALUE(MID('Paste data'!J468,15,2))/1440,"")))-(IF(ISNUMBER('Paste data'!H468),'Paste data'!H468,IFERROR(DATE(VALUE(LEFT('Paste data'!H468,4)),VALUE(MID('Paste data'!H468,6,2)),VALUE(MID('Paste data'!H468,9,2)))+VALUE(MID('Paste data'!H468,12,2))/24+VALUE(MID('Paste data'!H468,15,2))/1440,""))),2)),"")</f>
      </c>
      <c r="H468" s="11">
        <f>IFERROR(IF('Paste data'!J468="","",(IF(ISNUMBER('Paste data'!J468),'Paste data'!J468,IFERROR(DATE(VALUE(LEFT('Paste data'!J468,4)),VALUE(MID('Paste data'!J468,6,2)),VALUE(MID('Paste data'!J468,9,2)))+VALUE(MID('Paste data'!J468,12,2))/24+VALUE(MID('Paste data'!J468,15,2))/1440,"")))-WEEKDAY((IF(ISNUMBER('Paste data'!J468),'Paste data'!J468,IFERROR(DATE(VALUE(LEFT('Paste data'!J468,4)),VALUE(MID('Paste data'!J468,6,2)),VALUE(MID('Paste data'!J468,9,2)))+VALUE(MID('Paste data'!J468,12,2))/24+VALUE(MID('Paste data'!J468,15,2))/1440,""))),3)),"")</f>
      </c>
    </row>
    <row r="469" spans="1:8" x14ac:dyDescent="0.25">
      <c r="A469" s="11">
        <f>IF('Paste data'!A469="","",'Paste data'!A469)</f>
      </c>
      <c r="B469" s="4">
        <f>IF('Paste data'!A469="","",'Paste data'!F469)</f>
      </c>
      <c r="C469" s="4">
        <f>IF('Paste data'!A469="","",'Paste data'!G469)</f>
      </c>
      <c r="D469" s="4">
        <f>IF('Paste data'!A469="","",'Paste data'!D469)</f>
      </c>
      <c r="E469" s="12">
        <f>IFERROR(IF(OR('Paste data'!H469="",'Paste data'!I469=""),"",ROUND((IF(ISNUMBER('Paste data'!I469),'Paste data'!I469,IFERROR(DATE(VALUE(LEFT('Paste data'!I469,4)),VALUE(MID('Paste data'!I469,6,2)),VALUE(MID('Paste data'!I469,9,2)))+VALUE(MID('Paste data'!I469,12,2))/24+VALUE(MID('Paste data'!I469,15,2))/1440,"")))-(IF(ISNUMBER('Paste data'!H469),'Paste data'!H469,IFERROR(DATE(VALUE(LEFT('Paste data'!H469,4)),VALUE(MID('Paste data'!H469,6,2)),VALUE(MID('Paste data'!H469,9,2)))+VALUE(MID('Paste data'!H469,12,2))/24+VALUE(MID('Paste data'!H469,15,2))/1440,""))),2)),"")</f>
      </c>
      <c r="F469" s="12">
        <f>IFERROR(IF(OR('Paste data'!I469="",'Paste data'!J469=""),"",ROUND((IF(ISNUMBER('Paste data'!J469),'Paste data'!J469,IFERROR(DATE(VALUE(LEFT('Paste data'!J469,4)),VALUE(MID('Paste data'!J469,6,2)),VALUE(MID('Paste data'!J469,9,2)))+VALUE(MID('Paste data'!J469,12,2))/24+VALUE(MID('Paste data'!J469,15,2))/1440,"")))-(IF(ISNUMBER('Paste data'!I469),'Paste data'!I469,IFERROR(DATE(VALUE(LEFT('Paste data'!I469,4)),VALUE(MID('Paste data'!I469,6,2)),VALUE(MID('Paste data'!I469,9,2)))+VALUE(MID('Paste data'!I469,12,2))/24+VALUE(MID('Paste data'!I469,15,2))/1440,""))),2)),"")</f>
      </c>
      <c r="G469" s="12">
        <f>IFERROR(IF(OR('Paste data'!H469="",'Paste data'!J469=""),"",ROUND((IF(ISNUMBER('Paste data'!J469),'Paste data'!J469,IFERROR(DATE(VALUE(LEFT('Paste data'!J469,4)),VALUE(MID('Paste data'!J469,6,2)),VALUE(MID('Paste data'!J469,9,2)))+VALUE(MID('Paste data'!J469,12,2))/24+VALUE(MID('Paste data'!J469,15,2))/1440,"")))-(IF(ISNUMBER('Paste data'!H469),'Paste data'!H469,IFERROR(DATE(VALUE(LEFT('Paste data'!H469,4)),VALUE(MID('Paste data'!H469,6,2)),VALUE(MID('Paste data'!H469,9,2)))+VALUE(MID('Paste data'!H469,12,2))/24+VALUE(MID('Paste data'!H469,15,2))/1440,""))),2)),"")</f>
      </c>
      <c r="H469" s="11">
        <f>IFERROR(IF('Paste data'!J469="","",(IF(ISNUMBER('Paste data'!J469),'Paste data'!J469,IFERROR(DATE(VALUE(LEFT('Paste data'!J469,4)),VALUE(MID('Paste data'!J469,6,2)),VALUE(MID('Paste data'!J469,9,2)))+VALUE(MID('Paste data'!J469,12,2))/24+VALUE(MID('Paste data'!J469,15,2))/1440,"")))-WEEKDAY((IF(ISNUMBER('Paste data'!J469),'Paste data'!J469,IFERROR(DATE(VALUE(LEFT('Paste data'!J469,4)),VALUE(MID('Paste data'!J469,6,2)),VALUE(MID('Paste data'!J469,9,2)))+VALUE(MID('Paste data'!J469,12,2))/24+VALUE(MID('Paste data'!J469,15,2))/1440,""))),3)),"")</f>
      </c>
    </row>
    <row r="470" spans="1:8" x14ac:dyDescent="0.25">
      <c r="A470" s="11">
        <f>IF('Paste data'!A470="","",'Paste data'!A470)</f>
      </c>
      <c r="B470" s="4">
        <f>IF('Paste data'!A470="","",'Paste data'!F470)</f>
      </c>
      <c r="C470" s="4">
        <f>IF('Paste data'!A470="","",'Paste data'!G470)</f>
      </c>
      <c r="D470" s="4">
        <f>IF('Paste data'!A470="","",'Paste data'!D470)</f>
      </c>
      <c r="E470" s="12">
        <f>IFERROR(IF(OR('Paste data'!H470="",'Paste data'!I470=""),"",ROUND((IF(ISNUMBER('Paste data'!I470),'Paste data'!I470,IFERROR(DATE(VALUE(LEFT('Paste data'!I470,4)),VALUE(MID('Paste data'!I470,6,2)),VALUE(MID('Paste data'!I470,9,2)))+VALUE(MID('Paste data'!I470,12,2))/24+VALUE(MID('Paste data'!I470,15,2))/1440,"")))-(IF(ISNUMBER('Paste data'!H470),'Paste data'!H470,IFERROR(DATE(VALUE(LEFT('Paste data'!H470,4)),VALUE(MID('Paste data'!H470,6,2)),VALUE(MID('Paste data'!H470,9,2)))+VALUE(MID('Paste data'!H470,12,2))/24+VALUE(MID('Paste data'!H470,15,2))/1440,""))),2)),"")</f>
      </c>
      <c r="F470" s="12">
        <f>IFERROR(IF(OR('Paste data'!I470="",'Paste data'!J470=""),"",ROUND((IF(ISNUMBER('Paste data'!J470),'Paste data'!J470,IFERROR(DATE(VALUE(LEFT('Paste data'!J470,4)),VALUE(MID('Paste data'!J470,6,2)),VALUE(MID('Paste data'!J470,9,2)))+VALUE(MID('Paste data'!J470,12,2))/24+VALUE(MID('Paste data'!J470,15,2))/1440,"")))-(IF(ISNUMBER('Paste data'!I470),'Paste data'!I470,IFERROR(DATE(VALUE(LEFT('Paste data'!I470,4)),VALUE(MID('Paste data'!I470,6,2)),VALUE(MID('Paste data'!I470,9,2)))+VALUE(MID('Paste data'!I470,12,2))/24+VALUE(MID('Paste data'!I470,15,2))/1440,""))),2)),"")</f>
      </c>
      <c r="G470" s="12">
        <f>IFERROR(IF(OR('Paste data'!H470="",'Paste data'!J470=""),"",ROUND((IF(ISNUMBER('Paste data'!J470),'Paste data'!J470,IFERROR(DATE(VALUE(LEFT('Paste data'!J470,4)),VALUE(MID('Paste data'!J470,6,2)),VALUE(MID('Paste data'!J470,9,2)))+VALUE(MID('Paste data'!J470,12,2))/24+VALUE(MID('Paste data'!J470,15,2))/1440,"")))-(IF(ISNUMBER('Paste data'!H470),'Paste data'!H470,IFERROR(DATE(VALUE(LEFT('Paste data'!H470,4)),VALUE(MID('Paste data'!H470,6,2)),VALUE(MID('Paste data'!H470,9,2)))+VALUE(MID('Paste data'!H470,12,2))/24+VALUE(MID('Paste data'!H470,15,2))/1440,""))),2)),"")</f>
      </c>
      <c r="H470" s="11">
        <f>IFERROR(IF('Paste data'!J470="","",(IF(ISNUMBER('Paste data'!J470),'Paste data'!J470,IFERROR(DATE(VALUE(LEFT('Paste data'!J470,4)),VALUE(MID('Paste data'!J470,6,2)),VALUE(MID('Paste data'!J470,9,2)))+VALUE(MID('Paste data'!J470,12,2))/24+VALUE(MID('Paste data'!J470,15,2))/1440,"")))-WEEKDAY((IF(ISNUMBER('Paste data'!J470),'Paste data'!J470,IFERROR(DATE(VALUE(LEFT('Paste data'!J470,4)),VALUE(MID('Paste data'!J470,6,2)),VALUE(MID('Paste data'!J470,9,2)))+VALUE(MID('Paste data'!J470,12,2))/24+VALUE(MID('Paste data'!J470,15,2))/1440,""))),3)),"")</f>
      </c>
    </row>
    <row r="471" spans="1:8" x14ac:dyDescent="0.25">
      <c r="A471" s="11">
        <f>IF('Paste data'!A471="","",'Paste data'!A471)</f>
      </c>
      <c r="B471" s="4">
        <f>IF('Paste data'!A471="","",'Paste data'!F471)</f>
      </c>
      <c r="C471" s="4">
        <f>IF('Paste data'!A471="","",'Paste data'!G471)</f>
      </c>
      <c r="D471" s="4">
        <f>IF('Paste data'!A471="","",'Paste data'!D471)</f>
      </c>
      <c r="E471" s="12">
        <f>IFERROR(IF(OR('Paste data'!H471="",'Paste data'!I471=""),"",ROUND((IF(ISNUMBER('Paste data'!I471),'Paste data'!I471,IFERROR(DATE(VALUE(LEFT('Paste data'!I471,4)),VALUE(MID('Paste data'!I471,6,2)),VALUE(MID('Paste data'!I471,9,2)))+VALUE(MID('Paste data'!I471,12,2))/24+VALUE(MID('Paste data'!I471,15,2))/1440,"")))-(IF(ISNUMBER('Paste data'!H471),'Paste data'!H471,IFERROR(DATE(VALUE(LEFT('Paste data'!H471,4)),VALUE(MID('Paste data'!H471,6,2)),VALUE(MID('Paste data'!H471,9,2)))+VALUE(MID('Paste data'!H471,12,2))/24+VALUE(MID('Paste data'!H471,15,2))/1440,""))),2)),"")</f>
      </c>
      <c r="F471" s="12">
        <f>IFERROR(IF(OR('Paste data'!I471="",'Paste data'!J471=""),"",ROUND((IF(ISNUMBER('Paste data'!J471),'Paste data'!J471,IFERROR(DATE(VALUE(LEFT('Paste data'!J471,4)),VALUE(MID('Paste data'!J471,6,2)),VALUE(MID('Paste data'!J471,9,2)))+VALUE(MID('Paste data'!J471,12,2))/24+VALUE(MID('Paste data'!J471,15,2))/1440,"")))-(IF(ISNUMBER('Paste data'!I471),'Paste data'!I471,IFERROR(DATE(VALUE(LEFT('Paste data'!I471,4)),VALUE(MID('Paste data'!I471,6,2)),VALUE(MID('Paste data'!I471,9,2)))+VALUE(MID('Paste data'!I471,12,2))/24+VALUE(MID('Paste data'!I471,15,2))/1440,""))),2)),"")</f>
      </c>
      <c r="G471" s="12">
        <f>IFERROR(IF(OR('Paste data'!H471="",'Paste data'!J471=""),"",ROUND((IF(ISNUMBER('Paste data'!J471),'Paste data'!J471,IFERROR(DATE(VALUE(LEFT('Paste data'!J471,4)),VALUE(MID('Paste data'!J471,6,2)),VALUE(MID('Paste data'!J471,9,2)))+VALUE(MID('Paste data'!J471,12,2))/24+VALUE(MID('Paste data'!J471,15,2))/1440,"")))-(IF(ISNUMBER('Paste data'!H471),'Paste data'!H471,IFERROR(DATE(VALUE(LEFT('Paste data'!H471,4)),VALUE(MID('Paste data'!H471,6,2)),VALUE(MID('Paste data'!H471,9,2)))+VALUE(MID('Paste data'!H471,12,2))/24+VALUE(MID('Paste data'!H471,15,2))/1440,""))),2)),"")</f>
      </c>
      <c r="H471" s="11">
        <f>IFERROR(IF('Paste data'!J471="","",(IF(ISNUMBER('Paste data'!J471),'Paste data'!J471,IFERROR(DATE(VALUE(LEFT('Paste data'!J471,4)),VALUE(MID('Paste data'!J471,6,2)),VALUE(MID('Paste data'!J471,9,2)))+VALUE(MID('Paste data'!J471,12,2))/24+VALUE(MID('Paste data'!J471,15,2))/1440,"")))-WEEKDAY((IF(ISNUMBER('Paste data'!J471),'Paste data'!J471,IFERROR(DATE(VALUE(LEFT('Paste data'!J471,4)),VALUE(MID('Paste data'!J471,6,2)),VALUE(MID('Paste data'!J471,9,2)))+VALUE(MID('Paste data'!J471,12,2))/24+VALUE(MID('Paste data'!J471,15,2))/1440,""))),3)),"")</f>
      </c>
    </row>
    <row r="472" spans="1:8" x14ac:dyDescent="0.25">
      <c r="A472" s="11">
        <f>IF('Paste data'!A472="","",'Paste data'!A472)</f>
      </c>
      <c r="B472" s="4">
        <f>IF('Paste data'!A472="","",'Paste data'!F472)</f>
      </c>
      <c r="C472" s="4">
        <f>IF('Paste data'!A472="","",'Paste data'!G472)</f>
      </c>
      <c r="D472" s="4">
        <f>IF('Paste data'!A472="","",'Paste data'!D472)</f>
      </c>
      <c r="E472" s="12">
        <f>IFERROR(IF(OR('Paste data'!H472="",'Paste data'!I472=""),"",ROUND((IF(ISNUMBER('Paste data'!I472),'Paste data'!I472,IFERROR(DATE(VALUE(LEFT('Paste data'!I472,4)),VALUE(MID('Paste data'!I472,6,2)),VALUE(MID('Paste data'!I472,9,2)))+VALUE(MID('Paste data'!I472,12,2))/24+VALUE(MID('Paste data'!I472,15,2))/1440,"")))-(IF(ISNUMBER('Paste data'!H472),'Paste data'!H472,IFERROR(DATE(VALUE(LEFT('Paste data'!H472,4)),VALUE(MID('Paste data'!H472,6,2)),VALUE(MID('Paste data'!H472,9,2)))+VALUE(MID('Paste data'!H472,12,2))/24+VALUE(MID('Paste data'!H472,15,2))/1440,""))),2)),"")</f>
      </c>
      <c r="F472" s="12">
        <f>IFERROR(IF(OR('Paste data'!I472="",'Paste data'!J472=""),"",ROUND((IF(ISNUMBER('Paste data'!J472),'Paste data'!J472,IFERROR(DATE(VALUE(LEFT('Paste data'!J472,4)),VALUE(MID('Paste data'!J472,6,2)),VALUE(MID('Paste data'!J472,9,2)))+VALUE(MID('Paste data'!J472,12,2))/24+VALUE(MID('Paste data'!J472,15,2))/1440,"")))-(IF(ISNUMBER('Paste data'!I472),'Paste data'!I472,IFERROR(DATE(VALUE(LEFT('Paste data'!I472,4)),VALUE(MID('Paste data'!I472,6,2)),VALUE(MID('Paste data'!I472,9,2)))+VALUE(MID('Paste data'!I472,12,2))/24+VALUE(MID('Paste data'!I472,15,2))/1440,""))),2)),"")</f>
      </c>
      <c r="G472" s="12">
        <f>IFERROR(IF(OR('Paste data'!H472="",'Paste data'!J472=""),"",ROUND((IF(ISNUMBER('Paste data'!J472),'Paste data'!J472,IFERROR(DATE(VALUE(LEFT('Paste data'!J472,4)),VALUE(MID('Paste data'!J472,6,2)),VALUE(MID('Paste data'!J472,9,2)))+VALUE(MID('Paste data'!J472,12,2))/24+VALUE(MID('Paste data'!J472,15,2))/1440,"")))-(IF(ISNUMBER('Paste data'!H472),'Paste data'!H472,IFERROR(DATE(VALUE(LEFT('Paste data'!H472,4)),VALUE(MID('Paste data'!H472,6,2)),VALUE(MID('Paste data'!H472,9,2)))+VALUE(MID('Paste data'!H472,12,2))/24+VALUE(MID('Paste data'!H472,15,2))/1440,""))),2)),"")</f>
      </c>
      <c r="H472" s="11">
        <f>IFERROR(IF('Paste data'!J472="","",(IF(ISNUMBER('Paste data'!J472),'Paste data'!J472,IFERROR(DATE(VALUE(LEFT('Paste data'!J472,4)),VALUE(MID('Paste data'!J472,6,2)),VALUE(MID('Paste data'!J472,9,2)))+VALUE(MID('Paste data'!J472,12,2))/24+VALUE(MID('Paste data'!J472,15,2))/1440,"")))-WEEKDAY((IF(ISNUMBER('Paste data'!J472),'Paste data'!J472,IFERROR(DATE(VALUE(LEFT('Paste data'!J472,4)),VALUE(MID('Paste data'!J472,6,2)),VALUE(MID('Paste data'!J472,9,2)))+VALUE(MID('Paste data'!J472,12,2))/24+VALUE(MID('Paste data'!J472,15,2))/1440,""))),3)),"")</f>
      </c>
    </row>
    <row r="473" spans="1:8" x14ac:dyDescent="0.25">
      <c r="A473" s="11">
        <f>IF('Paste data'!A473="","",'Paste data'!A473)</f>
      </c>
      <c r="B473" s="4">
        <f>IF('Paste data'!A473="","",'Paste data'!F473)</f>
      </c>
      <c r="C473" s="4">
        <f>IF('Paste data'!A473="","",'Paste data'!G473)</f>
      </c>
      <c r="D473" s="4">
        <f>IF('Paste data'!A473="","",'Paste data'!D473)</f>
      </c>
      <c r="E473" s="12">
        <f>IFERROR(IF(OR('Paste data'!H473="",'Paste data'!I473=""),"",ROUND((IF(ISNUMBER('Paste data'!I473),'Paste data'!I473,IFERROR(DATE(VALUE(LEFT('Paste data'!I473,4)),VALUE(MID('Paste data'!I473,6,2)),VALUE(MID('Paste data'!I473,9,2)))+VALUE(MID('Paste data'!I473,12,2))/24+VALUE(MID('Paste data'!I473,15,2))/1440,"")))-(IF(ISNUMBER('Paste data'!H473),'Paste data'!H473,IFERROR(DATE(VALUE(LEFT('Paste data'!H473,4)),VALUE(MID('Paste data'!H473,6,2)),VALUE(MID('Paste data'!H473,9,2)))+VALUE(MID('Paste data'!H473,12,2))/24+VALUE(MID('Paste data'!H473,15,2))/1440,""))),2)),"")</f>
      </c>
      <c r="F473" s="12">
        <f>IFERROR(IF(OR('Paste data'!I473="",'Paste data'!J473=""),"",ROUND((IF(ISNUMBER('Paste data'!J473),'Paste data'!J473,IFERROR(DATE(VALUE(LEFT('Paste data'!J473,4)),VALUE(MID('Paste data'!J473,6,2)),VALUE(MID('Paste data'!J473,9,2)))+VALUE(MID('Paste data'!J473,12,2))/24+VALUE(MID('Paste data'!J473,15,2))/1440,"")))-(IF(ISNUMBER('Paste data'!I473),'Paste data'!I473,IFERROR(DATE(VALUE(LEFT('Paste data'!I473,4)),VALUE(MID('Paste data'!I473,6,2)),VALUE(MID('Paste data'!I473,9,2)))+VALUE(MID('Paste data'!I473,12,2))/24+VALUE(MID('Paste data'!I473,15,2))/1440,""))),2)),"")</f>
      </c>
      <c r="G473" s="12">
        <f>IFERROR(IF(OR('Paste data'!H473="",'Paste data'!J473=""),"",ROUND((IF(ISNUMBER('Paste data'!J473),'Paste data'!J473,IFERROR(DATE(VALUE(LEFT('Paste data'!J473,4)),VALUE(MID('Paste data'!J473,6,2)),VALUE(MID('Paste data'!J473,9,2)))+VALUE(MID('Paste data'!J473,12,2))/24+VALUE(MID('Paste data'!J473,15,2))/1440,"")))-(IF(ISNUMBER('Paste data'!H473),'Paste data'!H473,IFERROR(DATE(VALUE(LEFT('Paste data'!H473,4)),VALUE(MID('Paste data'!H473,6,2)),VALUE(MID('Paste data'!H473,9,2)))+VALUE(MID('Paste data'!H473,12,2))/24+VALUE(MID('Paste data'!H473,15,2))/1440,""))),2)),"")</f>
      </c>
      <c r="H473" s="11">
        <f>IFERROR(IF('Paste data'!J473="","",(IF(ISNUMBER('Paste data'!J473),'Paste data'!J473,IFERROR(DATE(VALUE(LEFT('Paste data'!J473,4)),VALUE(MID('Paste data'!J473,6,2)),VALUE(MID('Paste data'!J473,9,2)))+VALUE(MID('Paste data'!J473,12,2))/24+VALUE(MID('Paste data'!J473,15,2))/1440,"")))-WEEKDAY((IF(ISNUMBER('Paste data'!J473),'Paste data'!J473,IFERROR(DATE(VALUE(LEFT('Paste data'!J473,4)),VALUE(MID('Paste data'!J473,6,2)),VALUE(MID('Paste data'!J473,9,2)))+VALUE(MID('Paste data'!J473,12,2))/24+VALUE(MID('Paste data'!J473,15,2))/1440,""))),3)),"")</f>
      </c>
    </row>
    <row r="474" spans="1:8" x14ac:dyDescent="0.25">
      <c r="A474" s="11">
        <f>IF('Paste data'!A474="","",'Paste data'!A474)</f>
      </c>
      <c r="B474" s="4">
        <f>IF('Paste data'!A474="","",'Paste data'!F474)</f>
      </c>
      <c r="C474" s="4">
        <f>IF('Paste data'!A474="","",'Paste data'!G474)</f>
      </c>
      <c r="D474" s="4">
        <f>IF('Paste data'!A474="","",'Paste data'!D474)</f>
      </c>
      <c r="E474" s="12">
        <f>IFERROR(IF(OR('Paste data'!H474="",'Paste data'!I474=""),"",ROUND((IF(ISNUMBER('Paste data'!I474),'Paste data'!I474,IFERROR(DATE(VALUE(LEFT('Paste data'!I474,4)),VALUE(MID('Paste data'!I474,6,2)),VALUE(MID('Paste data'!I474,9,2)))+VALUE(MID('Paste data'!I474,12,2))/24+VALUE(MID('Paste data'!I474,15,2))/1440,"")))-(IF(ISNUMBER('Paste data'!H474),'Paste data'!H474,IFERROR(DATE(VALUE(LEFT('Paste data'!H474,4)),VALUE(MID('Paste data'!H474,6,2)),VALUE(MID('Paste data'!H474,9,2)))+VALUE(MID('Paste data'!H474,12,2))/24+VALUE(MID('Paste data'!H474,15,2))/1440,""))),2)),"")</f>
      </c>
      <c r="F474" s="12">
        <f>IFERROR(IF(OR('Paste data'!I474="",'Paste data'!J474=""),"",ROUND((IF(ISNUMBER('Paste data'!J474),'Paste data'!J474,IFERROR(DATE(VALUE(LEFT('Paste data'!J474,4)),VALUE(MID('Paste data'!J474,6,2)),VALUE(MID('Paste data'!J474,9,2)))+VALUE(MID('Paste data'!J474,12,2))/24+VALUE(MID('Paste data'!J474,15,2))/1440,"")))-(IF(ISNUMBER('Paste data'!I474),'Paste data'!I474,IFERROR(DATE(VALUE(LEFT('Paste data'!I474,4)),VALUE(MID('Paste data'!I474,6,2)),VALUE(MID('Paste data'!I474,9,2)))+VALUE(MID('Paste data'!I474,12,2))/24+VALUE(MID('Paste data'!I474,15,2))/1440,""))),2)),"")</f>
      </c>
      <c r="G474" s="12">
        <f>IFERROR(IF(OR('Paste data'!H474="",'Paste data'!J474=""),"",ROUND((IF(ISNUMBER('Paste data'!J474),'Paste data'!J474,IFERROR(DATE(VALUE(LEFT('Paste data'!J474,4)),VALUE(MID('Paste data'!J474,6,2)),VALUE(MID('Paste data'!J474,9,2)))+VALUE(MID('Paste data'!J474,12,2))/24+VALUE(MID('Paste data'!J474,15,2))/1440,"")))-(IF(ISNUMBER('Paste data'!H474),'Paste data'!H474,IFERROR(DATE(VALUE(LEFT('Paste data'!H474,4)),VALUE(MID('Paste data'!H474,6,2)),VALUE(MID('Paste data'!H474,9,2)))+VALUE(MID('Paste data'!H474,12,2))/24+VALUE(MID('Paste data'!H474,15,2))/1440,""))),2)),"")</f>
      </c>
      <c r="H474" s="11">
        <f>IFERROR(IF('Paste data'!J474="","",(IF(ISNUMBER('Paste data'!J474),'Paste data'!J474,IFERROR(DATE(VALUE(LEFT('Paste data'!J474,4)),VALUE(MID('Paste data'!J474,6,2)),VALUE(MID('Paste data'!J474,9,2)))+VALUE(MID('Paste data'!J474,12,2))/24+VALUE(MID('Paste data'!J474,15,2))/1440,"")))-WEEKDAY((IF(ISNUMBER('Paste data'!J474),'Paste data'!J474,IFERROR(DATE(VALUE(LEFT('Paste data'!J474,4)),VALUE(MID('Paste data'!J474,6,2)),VALUE(MID('Paste data'!J474,9,2)))+VALUE(MID('Paste data'!J474,12,2))/24+VALUE(MID('Paste data'!J474,15,2))/1440,""))),3)),"")</f>
      </c>
    </row>
    <row r="475" spans="1:8" x14ac:dyDescent="0.25">
      <c r="A475" s="11">
        <f>IF('Paste data'!A475="","",'Paste data'!A475)</f>
      </c>
      <c r="B475" s="4">
        <f>IF('Paste data'!A475="","",'Paste data'!F475)</f>
      </c>
      <c r="C475" s="4">
        <f>IF('Paste data'!A475="","",'Paste data'!G475)</f>
      </c>
      <c r="D475" s="4">
        <f>IF('Paste data'!A475="","",'Paste data'!D475)</f>
      </c>
      <c r="E475" s="12">
        <f>IFERROR(IF(OR('Paste data'!H475="",'Paste data'!I475=""),"",ROUND((IF(ISNUMBER('Paste data'!I475),'Paste data'!I475,IFERROR(DATE(VALUE(LEFT('Paste data'!I475,4)),VALUE(MID('Paste data'!I475,6,2)),VALUE(MID('Paste data'!I475,9,2)))+VALUE(MID('Paste data'!I475,12,2))/24+VALUE(MID('Paste data'!I475,15,2))/1440,"")))-(IF(ISNUMBER('Paste data'!H475),'Paste data'!H475,IFERROR(DATE(VALUE(LEFT('Paste data'!H475,4)),VALUE(MID('Paste data'!H475,6,2)),VALUE(MID('Paste data'!H475,9,2)))+VALUE(MID('Paste data'!H475,12,2))/24+VALUE(MID('Paste data'!H475,15,2))/1440,""))),2)),"")</f>
      </c>
      <c r="F475" s="12">
        <f>IFERROR(IF(OR('Paste data'!I475="",'Paste data'!J475=""),"",ROUND((IF(ISNUMBER('Paste data'!J475),'Paste data'!J475,IFERROR(DATE(VALUE(LEFT('Paste data'!J475,4)),VALUE(MID('Paste data'!J475,6,2)),VALUE(MID('Paste data'!J475,9,2)))+VALUE(MID('Paste data'!J475,12,2))/24+VALUE(MID('Paste data'!J475,15,2))/1440,"")))-(IF(ISNUMBER('Paste data'!I475),'Paste data'!I475,IFERROR(DATE(VALUE(LEFT('Paste data'!I475,4)),VALUE(MID('Paste data'!I475,6,2)),VALUE(MID('Paste data'!I475,9,2)))+VALUE(MID('Paste data'!I475,12,2))/24+VALUE(MID('Paste data'!I475,15,2))/1440,""))),2)),"")</f>
      </c>
      <c r="G475" s="12">
        <f>IFERROR(IF(OR('Paste data'!H475="",'Paste data'!J475=""),"",ROUND((IF(ISNUMBER('Paste data'!J475),'Paste data'!J475,IFERROR(DATE(VALUE(LEFT('Paste data'!J475,4)),VALUE(MID('Paste data'!J475,6,2)),VALUE(MID('Paste data'!J475,9,2)))+VALUE(MID('Paste data'!J475,12,2))/24+VALUE(MID('Paste data'!J475,15,2))/1440,"")))-(IF(ISNUMBER('Paste data'!H475),'Paste data'!H475,IFERROR(DATE(VALUE(LEFT('Paste data'!H475,4)),VALUE(MID('Paste data'!H475,6,2)),VALUE(MID('Paste data'!H475,9,2)))+VALUE(MID('Paste data'!H475,12,2))/24+VALUE(MID('Paste data'!H475,15,2))/1440,""))),2)),"")</f>
      </c>
      <c r="H475" s="11">
        <f>IFERROR(IF('Paste data'!J475="","",(IF(ISNUMBER('Paste data'!J475),'Paste data'!J475,IFERROR(DATE(VALUE(LEFT('Paste data'!J475,4)),VALUE(MID('Paste data'!J475,6,2)),VALUE(MID('Paste data'!J475,9,2)))+VALUE(MID('Paste data'!J475,12,2))/24+VALUE(MID('Paste data'!J475,15,2))/1440,"")))-WEEKDAY((IF(ISNUMBER('Paste data'!J475),'Paste data'!J475,IFERROR(DATE(VALUE(LEFT('Paste data'!J475,4)),VALUE(MID('Paste data'!J475,6,2)),VALUE(MID('Paste data'!J475,9,2)))+VALUE(MID('Paste data'!J475,12,2))/24+VALUE(MID('Paste data'!J475,15,2))/1440,""))),3)),"")</f>
      </c>
    </row>
    <row r="476" spans="1:8" x14ac:dyDescent="0.25">
      <c r="A476" s="11">
        <f>IF('Paste data'!A476="","",'Paste data'!A476)</f>
      </c>
      <c r="B476" s="4">
        <f>IF('Paste data'!A476="","",'Paste data'!F476)</f>
      </c>
      <c r="C476" s="4">
        <f>IF('Paste data'!A476="","",'Paste data'!G476)</f>
      </c>
      <c r="D476" s="4">
        <f>IF('Paste data'!A476="","",'Paste data'!D476)</f>
      </c>
      <c r="E476" s="12">
        <f>IFERROR(IF(OR('Paste data'!H476="",'Paste data'!I476=""),"",ROUND((IF(ISNUMBER('Paste data'!I476),'Paste data'!I476,IFERROR(DATE(VALUE(LEFT('Paste data'!I476,4)),VALUE(MID('Paste data'!I476,6,2)),VALUE(MID('Paste data'!I476,9,2)))+VALUE(MID('Paste data'!I476,12,2))/24+VALUE(MID('Paste data'!I476,15,2))/1440,"")))-(IF(ISNUMBER('Paste data'!H476),'Paste data'!H476,IFERROR(DATE(VALUE(LEFT('Paste data'!H476,4)),VALUE(MID('Paste data'!H476,6,2)),VALUE(MID('Paste data'!H476,9,2)))+VALUE(MID('Paste data'!H476,12,2))/24+VALUE(MID('Paste data'!H476,15,2))/1440,""))),2)),"")</f>
      </c>
      <c r="F476" s="12">
        <f>IFERROR(IF(OR('Paste data'!I476="",'Paste data'!J476=""),"",ROUND((IF(ISNUMBER('Paste data'!J476),'Paste data'!J476,IFERROR(DATE(VALUE(LEFT('Paste data'!J476,4)),VALUE(MID('Paste data'!J476,6,2)),VALUE(MID('Paste data'!J476,9,2)))+VALUE(MID('Paste data'!J476,12,2))/24+VALUE(MID('Paste data'!J476,15,2))/1440,"")))-(IF(ISNUMBER('Paste data'!I476),'Paste data'!I476,IFERROR(DATE(VALUE(LEFT('Paste data'!I476,4)),VALUE(MID('Paste data'!I476,6,2)),VALUE(MID('Paste data'!I476,9,2)))+VALUE(MID('Paste data'!I476,12,2))/24+VALUE(MID('Paste data'!I476,15,2))/1440,""))),2)),"")</f>
      </c>
      <c r="G476" s="12">
        <f>IFERROR(IF(OR('Paste data'!H476="",'Paste data'!J476=""),"",ROUND((IF(ISNUMBER('Paste data'!J476),'Paste data'!J476,IFERROR(DATE(VALUE(LEFT('Paste data'!J476,4)),VALUE(MID('Paste data'!J476,6,2)),VALUE(MID('Paste data'!J476,9,2)))+VALUE(MID('Paste data'!J476,12,2))/24+VALUE(MID('Paste data'!J476,15,2))/1440,"")))-(IF(ISNUMBER('Paste data'!H476),'Paste data'!H476,IFERROR(DATE(VALUE(LEFT('Paste data'!H476,4)),VALUE(MID('Paste data'!H476,6,2)),VALUE(MID('Paste data'!H476,9,2)))+VALUE(MID('Paste data'!H476,12,2))/24+VALUE(MID('Paste data'!H476,15,2))/1440,""))),2)),"")</f>
      </c>
      <c r="H476" s="11">
        <f>IFERROR(IF('Paste data'!J476="","",(IF(ISNUMBER('Paste data'!J476),'Paste data'!J476,IFERROR(DATE(VALUE(LEFT('Paste data'!J476,4)),VALUE(MID('Paste data'!J476,6,2)),VALUE(MID('Paste data'!J476,9,2)))+VALUE(MID('Paste data'!J476,12,2))/24+VALUE(MID('Paste data'!J476,15,2))/1440,"")))-WEEKDAY((IF(ISNUMBER('Paste data'!J476),'Paste data'!J476,IFERROR(DATE(VALUE(LEFT('Paste data'!J476,4)),VALUE(MID('Paste data'!J476,6,2)),VALUE(MID('Paste data'!J476,9,2)))+VALUE(MID('Paste data'!J476,12,2))/24+VALUE(MID('Paste data'!J476,15,2))/1440,""))),3)),"")</f>
      </c>
    </row>
    <row r="477" spans="1:8" x14ac:dyDescent="0.25">
      <c r="A477" s="11">
        <f>IF('Paste data'!A477="","",'Paste data'!A477)</f>
      </c>
      <c r="B477" s="4">
        <f>IF('Paste data'!A477="","",'Paste data'!F477)</f>
      </c>
      <c r="C477" s="4">
        <f>IF('Paste data'!A477="","",'Paste data'!G477)</f>
      </c>
      <c r="D477" s="4">
        <f>IF('Paste data'!A477="","",'Paste data'!D477)</f>
      </c>
      <c r="E477" s="12">
        <f>IFERROR(IF(OR('Paste data'!H477="",'Paste data'!I477=""),"",ROUND((IF(ISNUMBER('Paste data'!I477),'Paste data'!I477,IFERROR(DATE(VALUE(LEFT('Paste data'!I477,4)),VALUE(MID('Paste data'!I477,6,2)),VALUE(MID('Paste data'!I477,9,2)))+VALUE(MID('Paste data'!I477,12,2))/24+VALUE(MID('Paste data'!I477,15,2))/1440,"")))-(IF(ISNUMBER('Paste data'!H477),'Paste data'!H477,IFERROR(DATE(VALUE(LEFT('Paste data'!H477,4)),VALUE(MID('Paste data'!H477,6,2)),VALUE(MID('Paste data'!H477,9,2)))+VALUE(MID('Paste data'!H477,12,2))/24+VALUE(MID('Paste data'!H477,15,2))/1440,""))),2)),"")</f>
      </c>
      <c r="F477" s="12">
        <f>IFERROR(IF(OR('Paste data'!I477="",'Paste data'!J477=""),"",ROUND((IF(ISNUMBER('Paste data'!J477),'Paste data'!J477,IFERROR(DATE(VALUE(LEFT('Paste data'!J477,4)),VALUE(MID('Paste data'!J477,6,2)),VALUE(MID('Paste data'!J477,9,2)))+VALUE(MID('Paste data'!J477,12,2))/24+VALUE(MID('Paste data'!J477,15,2))/1440,"")))-(IF(ISNUMBER('Paste data'!I477),'Paste data'!I477,IFERROR(DATE(VALUE(LEFT('Paste data'!I477,4)),VALUE(MID('Paste data'!I477,6,2)),VALUE(MID('Paste data'!I477,9,2)))+VALUE(MID('Paste data'!I477,12,2))/24+VALUE(MID('Paste data'!I477,15,2))/1440,""))),2)),"")</f>
      </c>
      <c r="G477" s="12">
        <f>IFERROR(IF(OR('Paste data'!H477="",'Paste data'!J477=""),"",ROUND((IF(ISNUMBER('Paste data'!J477),'Paste data'!J477,IFERROR(DATE(VALUE(LEFT('Paste data'!J477,4)),VALUE(MID('Paste data'!J477,6,2)),VALUE(MID('Paste data'!J477,9,2)))+VALUE(MID('Paste data'!J477,12,2))/24+VALUE(MID('Paste data'!J477,15,2))/1440,"")))-(IF(ISNUMBER('Paste data'!H477),'Paste data'!H477,IFERROR(DATE(VALUE(LEFT('Paste data'!H477,4)),VALUE(MID('Paste data'!H477,6,2)),VALUE(MID('Paste data'!H477,9,2)))+VALUE(MID('Paste data'!H477,12,2))/24+VALUE(MID('Paste data'!H477,15,2))/1440,""))),2)),"")</f>
      </c>
      <c r="H477" s="11">
        <f>IFERROR(IF('Paste data'!J477="","",(IF(ISNUMBER('Paste data'!J477),'Paste data'!J477,IFERROR(DATE(VALUE(LEFT('Paste data'!J477,4)),VALUE(MID('Paste data'!J477,6,2)),VALUE(MID('Paste data'!J477,9,2)))+VALUE(MID('Paste data'!J477,12,2))/24+VALUE(MID('Paste data'!J477,15,2))/1440,"")))-WEEKDAY((IF(ISNUMBER('Paste data'!J477),'Paste data'!J477,IFERROR(DATE(VALUE(LEFT('Paste data'!J477,4)),VALUE(MID('Paste data'!J477,6,2)),VALUE(MID('Paste data'!J477,9,2)))+VALUE(MID('Paste data'!J477,12,2))/24+VALUE(MID('Paste data'!J477,15,2))/1440,""))),3)),"")</f>
      </c>
    </row>
    <row r="478" spans="1:8" x14ac:dyDescent="0.25">
      <c r="A478" s="11">
        <f>IF('Paste data'!A478="","",'Paste data'!A478)</f>
      </c>
      <c r="B478" s="4">
        <f>IF('Paste data'!A478="","",'Paste data'!F478)</f>
      </c>
      <c r="C478" s="4">
        <f>IF('Paste data'!A478="","",'Paste data'!G478)</f>
      </c>
      <c r="D478" s="4">
        <f>IF('Paste data'!A478="","",'Paste data'!D478)</f>
      </c>
      <c r="E478" s="12">
        <f>IFERROR(IF(OR('Paste data'!H478="",'Paste data'!I478=""),"",ROUND((IF(ISNUMBER('Paste data'!I478),'Paste data'!I478,IFERROR(DATE(VALUE(LEFT('Paste data'!I478,4)),VALUE(MID('Paste data'!I478,6,2)),VALUE(MID('Paste data'!I478,9,2)))+VALUE(MID('Paste data'!I478,12,2))/24+VALUE(MID('Paste data'!I478,15,2))/1440,"")))-(IF(ISNUMBER('Paste data'!H478),'Paste data'!H478,IFERROR(DATE(VALUE(LEFT('Paste data'!H478,4)),VALUE(MID('Paste data'!H478,6,2)),VALUE(MID('Paste data'!H478,9,2)))+VALUE(MID('Paste data'!H478,12,2))/24+VALUE(MID('Paste data'!H478,15,2))/1440,""))),2)),"")</f>
      </c>
      <c r="F478" s="12">
        <f>IFERROR(IF(OR('Paste data'!I478="",'Paste data'!J478=""),"",ROUND((IF(ISNUMBER('Paste data'!J478),'Paste data'!J478,IFERROR(DATE(VALUE(LEFT('Paste data'!J478,4)),VALUE(MID('Paste data'!J478,6,2)),VALUE(MID('Paste data'!J478,9,2)))+VALUE(MID('Paste data'!J478,12,2))/24+VALUE(MID('Paste data'!J478,15,2))/1440,"")))-(IF(ISNUMBER('Paste data'!I478),'Paste data'!I478,IFERROR(DATE(VALUE(LEFT('Paste data'!I478,4)),VALUE(MID('Paste data'!I478,6,2)),VALUE(MID('Paste data'!I478,9,2)))+VALUE(MID('Paste data'!I478,12,2))/24+VALUE(MID('Paste data'!I478,15,2))/1440,""))),2)),"")</f>
      </c>
      <c r="G478" s="12">
        <f>IFERROR(IF(OR('Paste data'!H478="",'Paste data'!J478=""),"",ROUND((IF(ISNUMBER('Paste data'!J478),'Paste data'!J478,IFERROR(DATE(VALUE(LEFT('Paste data'!J478,4)),VALUE(MID('Paste data'!J478,6,2)),VALUE(MID('Paste data'!J478,9,2)))+VALUE(MID('Paste data'!J478,12,2))/24+VALUE(MID('Paste data'!J478,15,2))/1440,"")))-(IF(ISNUMBER('Paste data'!H478),'Paste data'!H478,IFERROR(DATE(VALUE(LEFT('Paste data'!H478,4)),VALUE(MID('Paste data'!H478,6,2)),VALUE(MID('Paste data'!H478,9,2)))+VALUE(MID('Paste data'!H478,12,2))/24+VALUE(MID('Paste data'!H478,15,2))/1440,""))),2)),"")</f>
      </c>
      <c r="H478" s="11">
        <f>IFERROR(IF('Paste data'!J478="","",(IF(ISNUMBER('Paste data'!J478),'Paste data'!J478,IFERROR(DATE(VALUE(LEFT('Paste data'!J478,4)),VALUE(MID('Paste data'!J478,6,2)),VALUE(MID('Paste data'!J478,9,2)))+VALUE(MID('Paste data'!J478,12,2))/24+VALUE(MID('Paste data'!J478,15,2))/1440,"")))-WEEKDAY((IF(ISNUMBER('Paste data'!J478),'Paste data'!J478,IFERROR(DATE(VALUE(LEFT('Paste data'!J478,4)),VALUE(MID('Paste data'!J478,6,2)),VALUE(MID('Paste data'!J478,9,2)))+VALUE(MID('Paste data'!J478,12,2))/24+VALUE(MID('Paste data'!J478,15,2))/1440,""))),3)),"")</f>
      </c>
    </row>
    <row r="479" spans="1:8" x14ac:dyDescent="0.25">
      <c r="A479" s="11">
        <f>IF('Paste data'!A479="","",'Paste data'!A479)</f>
      </c>
      <c r="B479" s="4">
        <f>IF('Paste data'!A479="","",'Paste data'!F479)</f>
      </c>
      <c r="C479" s="4">
        <f>IF('Paste data'!A479="","",'Paste data'!G479)</f>
      </c>
      <c r="D479" s="4">
        <f>IF('Paste data'!A479="","",'Paste data'!D479)</f>
      </c>
      <c r="E479" s="12">
        <f>IFERROR(IF(OR('Paste data'!H479="",'Paste data'!I479=""),"",ROUND((IF(ISNUMBER('Paste data'!I479),'Paste data'!I479,IFERROR(DATE(VALUE(LEFT('Paste data'!I479,4)),VALUE(MID('Paste data'!I479,6,2)),VALUE(MID('Paste data'!I479,9,2)))+VALUE(MID('Paste data'!I479,12,2))/24+VALUE(MID('Paste data'!I479,15,2))/1440,"")))-(IF(ISNUMBER('Paste data'!H479),'Paste data'!H479,IFERROR(DATE(VALUE(LEFT('Paste data'!H479,4)),VALUE(MID('Paste data'!H479,6,2)),VALUE(MID('Paste data'!H479,9,2)))+VALUE(MID('Paste data'!H479,12,2))/24+VALUE(MID('Paste data'!H479,15,2))/1440,""))),2)),"")</f>
      </c>
      <c r="F479" s="12">
        <f>IFERROR(IF(OR('Paste data'!I479="",'Paste data'!J479=""),"",ROUND((IF(ISNUMBER('Paste data'!J479),'Paste data'!J479,IFERROR(DATE(VALUE(LEFT('Paste data'!J479,4)),VALUE(MID('Paste data'!J479,6,2)),VALUE(MID('Paste data'!J479,9,2)))+VALUE(MID('Paste data'!J479,12,2))/24+VALUE(MID('Paste data'!J479,15,2))/1440,"")))-(IF(ISNUMBER('Paste data'!I479),'Paste data'!I479,IFERROR(DATE(VALUE(LEFT('Paste data'!I479,4)),VALUE(MID('Paste data'!I479,6,2)),VALUE(MID('Paste data'!I479,9,2)))+VALUE(MID('Paste data'!I479,12,2))/24+VALUE(MID('Paste data'!I479,15,2))/1440,""))),2)),"")</f>
      </c>
      <c r="G479" s="12">
        <f>IFERROR(IF(OR('Paste data'!H479="",'Paste data'!J479=""),"",ROUND((IF(ISNUMBER('Paste data'!J479),'Paste data'!J479,IFERROR(DATE(VALUE(LEFT('Paste data'!J479,4)),VALUE(MID('Paste data'!J479,6,2)),VALUE(MID('Paste data'!J479,9,2)))+VALUE(MID('Paste data'!J479,12,2))/24+VALUE(MID('Paste data'!J479,15,2))/1440,"")))-(IF(ISNUMBER('Paste data'!H479),'Paste data'!H479,IFERROR(DATE(VALUE(LEFT('Paste data'!H479,4)),VALUE(MID('Paste data'!H479,6,2)),VALUE(MID('Paste data'!H479,9,2)))+VALUE(MID('Paste data'!H479,12,2))/24+VALUE(MID('Paste data'!H479,15,2))/1440,""))),2)),"")</f>
      </c>
      <c r="H479" s="11">
        <f>IFERROR(IF('Paste data'!J479="","",(IF(ISNUMBER('Paste data'!J479),'Paste data'!J479,IFERROR(DATE(VALUE(LEFT('Paste data'!J479,4)),VALUE(MID('Paste data'!J479,6,2)),VALUE(MID('Paste data'!J479,9,2)))+VALUE(MID('Paste data'!J479,12,2))/24+VALUE(MID('Paste data'!J479,15,2))/1440,"")))-WEEKDAY((IF(ISNUMBER('Paste data'!J479),'Paste data'!J479,IFERROR(DATE(VALUE(LEFT('Paste data'!J479,4)),VALUE(MID('Paste data'!J479,6,2)),VALUE(MID('Paste data'!J479,9,2)))+VALUE(MID('Paste data'!J479,12,2))/24+VALUE(MID('Paste data'!J479,15,2))/1440,""))),3)),"")</f>
      </c>
    </row>
    <row r="480" spans="1:8" x14ac:dyDescent="0.25">
      <c r="A480" s="11">
        <f>IF('Paste data'!A480="","",'Paste data'!A480)</f>
      </c>
      <c r="B480" s="4">
        <f>IF('Paste data'!A480="","",'Paste data'!F480)</f>
      </c>
      <c r="C480" s="4">
        <f>IF('Paste data'!A480="","",'Paste data'!G480)</f>
      </c>
      <c r="D480" s="4">
        <f>IF('Paste data'!A480="","",'Paste data'!D480)</f>
      </c>
      <c r="E480" s="12">
        <f>IFERROR(IF(OR('Paste data'!H480="",'Paste data'!I480=""),"",ROUND((IF(ISNUMBER('Paste data'!I480),'Paste data'!I480,IFERROR(DATE(VALUE(LEFT('Paste data'!I480,4)),VALUE(MID('Paste data'!I480,6,2)),VALUE(MID('Paste data'!I480,9,2)))+VALUE(MID('Paste data'!I480,12,2))/24+VALUE(MID('Paste data'!I480,15,2))/1440,"")))-(IF(ISNUMBER('Paste data'!H480),'Paste data'!H480,IFERROR(DATE(VALUE(LEFT('Paste data'!H480,4)),VALUE(MID('Paste data'!H480,6,2)),VALUE(MID('Paste data'!H480,9,2)))+VALUE(MID('Paste data'!H480,12,2))/24+VALUE(MID('Paste data'!H480,15,2))/1440,""))),2)),"")</f>
      </c>
      <c r="F480" s="12">
        <f>IFERROR(IF(OR('Paste data'!I480="",'Paste data'!J480=""),"",ROUND((IF(ISNUMBER('Paste data'!J480),'Paste data'!J480,IFERROR(DATE(VALUE(LEFT('Paste data'!J480,4)),VALUE(MID('Paste data'!J480,6,2)),VALUE(MID('Paste data'!J480,9,2)))+VALUE(MID('Paste data'!J480,12,2))/24+VALUE(MID('Paste data'!J480,15,2))/1440,"")))-(IF(ISNUMBER('Paste data'!I480),'Paste data'!I480,IFERROR(DATE(VALUE(LEFT('Paste data'!I480,4)),VALUE(MID('Paste data'!I480,6,2)),VALUE(MID('Paste data'!I480,9,2)))+VALUE(MID('Paste data'!I480,12,2))/24+VALUE(MID('Paste data'!I480,15,2))/1440,""))),2)),"")</f>
      </c>
      <c r="G480" s="12">
        <f>IFERROR(IF(OR('Paste data'!H480="",'Paste data'!J480=""),"",ROUND((IF(ISNUMBER('Paste data'!J480),'Paste data'!J480,IFERROR(DATE(VALUE(LEFT('Paste data'!J480,4)),VALUE(MID('Paste data'!J480,6,2)),VALUE(MID('Paste data'!J480,9,2)))+VALUE(MID('Paste data'!J480,12,2))/24+VALUE(MID('Paste data'!J480,15,2))/1440,"")))-(IF(ISNUMBER('Paste data'!H480),'Paste data'!H480,IFERROR(DATE(VALUE(LEFT('Paste data'!H480,4)),VALUE(MID('Paste data'!H480,6,2)),VALUE(MID('Paste data'!H480,9,2)))+VALUE(MID('Paste data'!H480,12,2))/24+VALUE(MID('Paste data'!H480,15,2))/1440,""))),2)),"")</f>
      </c>
      <c r="H480" s="11">
        <f>IFERROR(IF('Paste data'!J480="","",(IF(ISNUMBER('Paste data'!J480),'Paste data'!J480,IFERROR(DATE(VALUE(LEFT('Paste data'!J480,4)),VALUE(MID('Paste data'!J480,6,2)),VALUE(MID('Paste data'!J480,9,2)))+VALUE(MID('Paste data'!J480,12,2))/24+VALUE(MID('Paste data'!J480,15,2))/1440,"")))-WEEKDAY((IF(ISNUMBER('Paste data'!J480),'Paste data'!J480,IFERROR(DATE(VALUE(LEFT('Paste data'!J480,4)),VALUE(MID('Paste data'!J480,6,2)),VALUE(MID('Paste data'!J480,9,2)))+VALUE(MID('Paste data'!J480,12,2))/24+VALUE(MID('Paste data'!J480,15,2))/1440,""))),3)),"")</f>
      </c>
    </row>
    <row r="481" spans="1:8" x14ac:dyDescent="0.25">
      <c r="A481" s="11">
        <f>IF('Paste data'!A481="","",'Paste data'!A481)</f>
      </c>
      <c r="B481" s="4">
        <f>IF('Paste data'!A481="","",'Paste data'!F481)</f>
      </c>
      <c r="C481" s="4">
        <f>IF('Paste data'!A481="","",'Paste data'!G481)</f>
      </c>
      <c r="D481" s="4">
        <f>IF('Paste data'!A481="","",'Paste data'!D481)</f>
      </c>
      <c r="E481" s="12">
        <f>IFERROR(IF(OR('Paste data'!H481="",'Paste data'!I481=""),"",ROUND((IF(ISNUMBER('Paste data'!I481),'Paste data'!I481,IFERROR(DATE(VALUE(LEFT('Paste data'!I481,4)),VALUE(MID('Paste data'!I481,6,2)),VALUE(MID('Paste data'!I481,9,2)))+VALUE(MID('Paste data'!I481,12,2))/24+VALUE(MID('Paste data'!I481,15,2))/1440,"")))-(IF(ISNUMBER('Paste data'!H481),'Paste data'!H481,IFERROR(DATE(VALUE(LEFT('Paste data'!H481,4)),VALUE(MID('Paste data'!H481,6,2)),VALUE(MID('Paste data'!H481,9,2)))+VALUE(MID('Paste data'!H481,12,2))/24+VALUE(MID('Paste data'!H481,15,2))/1440,""))),2)),"")</f>
      </c>
      <c r="F481" s="12">
        <f>IFERROR(IF(OR('Paste data'!I481="",'Paste data'!J481=""),"",ROUND((IF(ISNUMBER('Paste data'!J481),'Paste data'!J481,IFERROR(DATE(VALUE(LEFT('Paste data'!J481,4)),VALUE(MID('Paste data'!J481,6,2)),VALUE(MID('Paste data'!J481,9,2)))+VALUE(MID('Paste data'!J481,12,2))/24+VALUE(MID('Paste data'!J481,15,2))/1440,"")))-(IF(ISNUMBER('Paste data'!I481),'Paste data'!I481,IFERROR(DATE(VALUE(LEFT('Paste data'!I481,4)),VALUE(MID('Paste data'!I481,6,2)),VALUE(MID('Paste data'!I481,9,2)))+VALUE(MID('Paste data'!I481,12,2))/24+VALUE(MID('Paste data'!I481,15,2))/1440,""))),2)),"")</f>
      </c>
      <c r="G481" s="12">
        <f>IFERROR(IF(OR('Paste data'!H481="",'Paste data'!J481=""),"",ROUND((IF(ISNUMBER('Paste data'!J481),'Paste data'!J481,IFERROR(DATE(VALUE(LEFT('Paste data'!J481,4)),VALUE(MID('Paste data'!J481,6,2)),VALUE(MID('Paste data'!J481,9,2)))+VALUE(MID('Paste data'!J481,12,2))/24+VALUE(MID('Paste data'!J481,15,2))/1440,"")))-(IF(ISNUMBER('Paste data'!H481),'Paste data'!H481,IFERROR(DATE(VALUE(LEFT('Paste data'!H481,4)),VALUE(MID('Paste data'!H481,6,2)),VALUE(MID('Paste data'!H481,9,2)))+VALUE(MID('Paste data'!H481,12,2))/24+VALUE(MID('Paste data'!H481,15,2))/1440,""))),2)),"")</f>
      </c>
      <c r="H481" s="11">
        <f>IFERROR(IF('Paste data'!J481="","",(IF(ISNUMBER('Paste data'!J481),'Paste data'!J481,IFERROR(DATE(VALUE(LEFT('Paste data'!J481,4)),VALUE(MID('Paste data'!J481,6,2)),VALUE(MID('Paste data'!J481,9,2)))+VALUE(MID('Paste data'!J481,12,2))/24+VALUE(MID('Paste data'!J481,15,2))/1440,"")))-WEEKDAY((IF(ISNUMBER('Paste data'!J481),'Paste data'!J481,IFERROR(DATE(VALUE(LEFT('Paste data'!J481,4)),VALUE(MID('Paste data'!J481,6,2)),VALUE(MID('Paste data'!J481,9,2)))+VALUE(MID('Paste data'!J481,12,2))/24+VALUE(MID('Paste data'!J481,15,2))/1440,""))),3)),"")</f>
      </c>
    </row>
    <row r="482" spans="1:8" x14ac:dyDescent="0.25">
      <c r="A482" s="11">
        <f>IF('Paste data'!A482="","",'Paste data'!A482)</f>
      </c>
      <c r="B482" s="4">
        <f>IF('Paste data'!A482="","",'Paste data'!F482)</f>
      </c>
      <c r="C482" s="4">
        <f>IF('Paste data'!A482="","",'Paste data'!G482)</f>
      </c>
      <c r="D482" s="4">
        <f>IF('Paste data'!A482="","",'Paste data'!D482)</f>
      </c>
      <c r="E482" s="12">
        <f>IFERROR(IF(OR('Paste data'!H482="",'Paste data'!I482=""),"",ROUND((IF(ISNUMBER('Paste data'!I482),'Paste data'!I482,IFERROR(DATE(VALUE(LEFT('Paste data'!I482,4)),VALUE(MID('Paste data'!I482,6,2)),VALUE(MID('Paste data'!I482,9,2)))+VALUE(MID('Paste data'!I482,12,2))/24+VALUE(MID('Paste data'!I482,15,2))/1440,"")))-(IF(ISNUMBER('Paste data'!H482),'Paste data'!H482,IFERROR(DATE(VALUE(LEFT('Paste data'!H482,4)),VALUE(MID('Paste data'!H482,6,2)),VALUE(MID('Paste data'!H482,9,2)))+VALUE(MID('Paste data'!H482,12,2))/24+VALUE(MID('Paste data'!H482,15,2))/1440,""))),2)),"")</f>
      </c>
      <c r="F482" s="12">
        <f>IFERROR(IF(OR('Paste data'!I482="",'Paste data'!J482=""),"",ROUND((IF(ISNUMBER('Paste data'!J482),'Paste data'!J482,IFERROR(DATE(VALUE(LEFT('Paste data'!J482,4)),VALUE(MID('Paste data'!J482,6,2)),VALUE(MID('Paste data'!J482,9,2)))+VALUE(MID('Paste data'!J482,12,2))/24+VALUE(MID('Paste data'!J482,15,2))/1440,"")))-(IF(ISNUMBER('Paste data'!I482),'Paste data'!I482,IFERROR(DATE(VALUE(LEFT('Paste data'!I482,4)),VALUE(MID('Paste data'!I482,6,2)),VALUE(MID('Paste data'!I482,9,2)))+VALUE(MID('Paste data'!I482,12,2))/24+VALUE(MID('Paste data'!I482,15,2))/1440,""))),2)),"")</f>
      </c>
      <c r="G482" s="12">
        <f>IFERROR(IF(OR('Paste data'!H482="",'Paste data'!J482=""),"",ROUND((IF(ISNUMBER('Paste data'!J482),'Paste data'!J482,IFERROR(DATE(VALUE(LEFT('Paste data'!J482,4)),VALUE(MID('Paste data'!J482,6,2)),VALUE(MID('Paste data'!J482,9,2)))+VALUE(MID('Paste data'!J482,12,2))/24+VALUE(MID('Paste data'!J482,15,2))/1440,"")))-(IF(ISNUMBER('Paste data'!H482),'Paste data'!H482,IFERROR(DATE(VALUE(LEFT('Paste data'!H482,4)),VALUE(MID('Paste data'!H482,6,2)),VALUE(MID('Paste data'!H482,9,2)))+VALUE(MID('Paste data'!H482,12,2))/24+VALUE(MID('Paste data'!H482,15,2))/1440,""))),2)),"")</f>
      </c>
      <c r="H482" s="11">
        <f>IFERROR(IF('Paste data'!J482="","",(IF(ISNUMBER('Paste data'!J482),'Paste data'!J482,IFERROR(DATE(VALUE(LEFT('Paste data'!J482,4)),VALUE(MID('Paste data'!J482,6,2)),VALUE(MID('Paste data'!J482,9,2)))+VALUE(MID('Paste data'!J482,12,2))/24+VALUE(MID('Paste data'!J482,15,2))/1440,"")))-WEEKDAY((IF(ISNUMBER('Paste data'!J482),'Paste data'!J482,IFERROR(DATE(VALUE(LEFT('Paste data'!J482,4)),VALUE(MID('Paste data'!J482,6,2)),VALUE(MID('Paste data'!J482,9,2)))+VALUE(MID('Paste data'!J482,12,2))/24+VALUE(MID('Paste data'!J482,15,2))/1440,""))),3)),"")</f>
      </c>
    </row>
    <row r="483" spans="1:8" x14ac:dyDescent="0.25">
      <c r="A483" s="11">
        <f>IF('Paste data'!A483="","",'Paste data'!A483)</f>
      </c>
      <c r="B483" s="4">
        <f>IF('Paste data'!A483="","",'Paste data'!F483)</f>
      </c>
      <c r="C483" s="4">
        <f>IF('Paste data'!A483="","",'Paste data'!G483)</f>
      </c>
      <c r="D483" s="4">
        <f>IF('Paste data'!A483="","",'Paste data'!D483)</f>
      </c>
      <c r="E483" s="12">
        <f>IFERROR(IF(OR('Paste data'!H483="",'Paste data'!I483=""),"",ROUND((IF(ISNUMBER('Paste data'!I483),'Paste data'!I483,IFERROR(DATE(VALUE(LEFT('Paste data'!I483,4)),VALUE(MID('Paste data'!I483,6,2)),VALUE(MID('Paste data'!I483,9,2)))+VALUE(MID('Paste data'!I483,12,2))/24+VALUE(MID('Paste data'!I483,15,2))/1440,"")))-(IF(ISNUMBER('Paste data'!H483),'Paste data'!H483,IFERROR(DATE(VALUE(LEFT('Paste data'!H483,4)),VALUE(MID('Paste data'!H483,6,2)),VALUE(MID('Paste data'!H483,9,2)))+VALUE(MID('Paste data'!H483,12,2))/24+VALUE(MID('Paste data'!H483,15,2))/1440,""))),2)),"")</f>
      </c>
      <c r="F483" s="12">
        <f>IFERROR(IF(OR('Paste data'!I483="",'Paste data'!J483=""),"",ROUND((IF(ISNUMBER('Paste data'!J483),'Paste data'!J483,IFERROR(DATE(VALUE(LEFT('Paste data'!J483,4)),VALUE(MID('Paste data'!J483,6,2)),VALUE(MID('Paste data'!J483,9,2)))+VALUE(MID('Paste data'!J483,12,2))/24+VALUE(MID('Paste data'!J483,15,2))/1440,"")))-(IF(ISNUMBER('Paste data'!I483),'Paste data'!I483,IFERROR(DATE(VALUE(LEFT('Paste data'!I483,4)),VALUE(MID('Paste data'!I483,6,2)),VALUE(MID('Paste data'!I483,9,2)))+VALUE(MID('Paste data'!I483,12,2))/24+VALUE(MID('Paste data'!I483,15,2))/1440,""))),2)),"")</f>
      </c>
      <c r="G483" s="12">
        <f>IFERROR(IF(OR('Paste data'!H483="",'Paste data'!J483=""),"",ROUND((IF(ISNUMBER('Paste data'!J483),'Paste data'!J483,IFERROR(DATE(VALUE(LEFT('Paste data'!J483,4)),VALUE(MID('Paste data'!J483,6,2)),VALUE(MID('Paste data'!J483,9,2)))+VALUE(MID('Paste data'!J483,12,2))/24+VALUE(MID('Paste data'!J483,15,2))/1440,"")))-(IF(ISNUMBER('Paste data'!H483),'Paste data'!H483,IFERROR(DATE(VALUE(LEFT('Paste data'!H483,4)),VALUE(MID('Paste data'!H483,6,2)),VALUE(MID('Paste data'!H483,9,2)))+VALUE(MID('Paste data'!H483,12,2))/24+VALUE(MID('Paste data'!H483,15,2))/1440,""))),2)),"")</f>
      </c>
      <c r="H483" s="11">
        <f>IFERROR(IF('Paste data'!J483="","",(IF(ISNUMBER('Paste data'!J483),'Paste data'!J483,IFERROR(DATE(VALUE(LEFT('Paste data'!J483,4)),VALUE(MID('Paste data'!J483,6,2)),VALUE(MID('Paste data'!J483,9,2)))+VALUE(MID('Paste data'!J483,12,2))/24+VALUE(MID('Paste data'!J483,15,2))/1440,"")))-WEEKDAY((IF(ISNUMBER('Paste data'!J483),'Paste data'!J483,IFERROR(DATE(VALUE(LEFT('Paste data'!J483,4)),VALUE(MID('Paste data'!J483,6,2)),VALUE(MID('Paste data'!J483,9,2)))+VALUE(MID('Paste data'!J483,12,2))/24+VALUE(MID('Paste data'!J483,15,2))/1440,""))),3)),"")</f>
      </c>
    </row>
    <row r="484" spans="1:8" x14ac:dyDescent="0.25">
      <c r="A484" s="11">
        <f>IF('Paste data'!A484="","",'Paste data'!A484)</f>
      </c>
      <c r="B484" s="4">
        <f>IF('Paste data'!A484="","",'Paste data'!F484)</f>
      </c>
      <c r="C484" s="4">
        <f>IF('Paste data'!A484="","",'Paste data'!G484)</f>
      </c>
      <c r="D484" s="4">
        <f>IF('Paste data'!A484="","",'Paste data'!D484)</f>
      </c>
      <c r="E484" s="12">
        <f>IFERROR(IF(OR('Paste data'!H484="",'Paste data'!I484=""),"",ROUND((IF(ISNUMBER('Paste data'!I484),'Paste data'!I484,IFERROR(DATE(VALUE(LEFT('Paste data'!I484,4)),VALUE(MID('Paste data'!I484,6,2)),VALUE(MID('Paste data'!I484,9,2)))+VALUE(MID('Paste data'!I484,12,2))/24+VALUE(MID('Paste data'!I484,15,2))/1440,"")))-(IF(ISNUMBER('Paste data'!H484),'Paste data'!H484,IFERROR(DATE(VALUE(LEFT('Paste data'!H484,4)),VALUE(MID('Paste data'!H484,6,2)),VALUE(MID('Paste data'!H484,9,2)))+VALUE(MID('Paste data'!H484,12,2))/24+VALUE(MID('Paste data'!H484,15,2))/1440,""))),2)),"")</f>
      </c>
      <c r="F484" s="12">
        <f>IFERROR(IF(OR('Paste data'!I484="",'Paste data'!J484=""),"",ROUND((IF(ISNUMBER('Paste data'!J484),'Paste data'!J484,IFERROR(DATE(VALUE(LEFT('Paste data'!J484,4)),VALUE(MID('Paste data'!J484,6,2)),VALUE(MID('Paste data'!J484,9,2)))+VALUE(MID('Paste data'!J484,12,2))/24+VALUE(MID('Paste data'!J484,15,2))/1440,"")))-(IF(ISNUMBER('Paste data'!I484),'Paste data'!I484,IFERROR(DATE(VALUE(LEFT('Paste data'!I484,4)),VALUE(MID('Paste data'!I484,6,2)),VALUE(MID('Paste data'!I484,9,2)))+VALUE(MID('Paste data'!I484,12,2))/24+VALUE(MID('Paste data'!I484,15,2))/1440,""))),2)),"")</f>
      </c>
      <c r="G484" s="12">
        <f>IFERROR(IF(OR('Paste data'!H484="",'Paste data'!J484=""),"",ROUND((IF(ISNUMBER('Paste data'!J484),'Paste data'!J484,IFERROR(DATE(VALUE(LEFT('Paste data'!J484,4)),VALUE(MID('Paste data'!J484,6,2)),VALUE(MID('Paste data'!J484,9,2)))+VALUE(MID('Paste data'!J484,12,2))/24+VALUE(MID('Paste data'!J484,15,2))/1440,"")))-(IF(ISNUMBER('Paste data'!H484),'Paste data'!H484,IFERROR(DATE(VALUE(LEFT('Paste data'!H484,4)),VALUE(MID('Paste data'!H484,6,2)),VALUE(MID('Paste data'!H484,9,2)))+VALUE(MID('Paste data'!H484,12,2))/24+VALUE(MID('Paste data'!H484,15,2))/1440,""))),2)),"")</f>
      </c>
      <c r="H484" s="11">
        <f>IFERROR(IF('Paste data'!J484="","",(IF(ISNUMBER('Paste data'!J484),'Paste data'!J484,IFERROR(DATE(VALUE(LEFT('Paste data'!J484,4)),VALUE(MID('Paste data'!J484,6,2)),VALUE(MID('Paste data'!J484,9,2)))+VALUE(MID('Paste data'!J484,12,2))/24+VALUE(MID('Paste data'!J484,15,2))/1440,"")))-WEEKDAY((IF(ISNUMBER('Paste data'!J484),'Paste data'!J484,IFERROR(DATE(VALUE(LEFT('Paste data'!J484,4)),VALUE(MID('Paste data'!J484,6,2)),VALUE(MID('Paste data'!J484,9,2)))+VALUE(MID('Paste data'!J484,12,2))/24+VALUE(MID('Paste data'!J484,15,2))/1440,""))),3)),"")</f>
      </c>
    </row>
    <row r="485" spans="1:8" x14ac:dyDescent="0.25">
      <c r="A485" s="11">
        <f>IF('Paste data'!A485="","",'Paste data'!A485)</f>
      </c>
      <c r="B485" s="4">
        <f>IF('Paste data'!A485="","",'Paste data'!F485)</f>
      </c>
      <c r="C485" s="4">
        <f>IF('Paste data'!A485="","",'Paste data'!G485)</f>
      </c>
      <c r="D485" s="4">
        <f>IF('Paste data'!A485="","",'Paste data'!D485)</f>
      </c>
      <c r="E485" s="12">
        <f>IFERROR(IF(OR('Paste data'!H485="",'Paste data'!I485=""),"",ROUND((IF(ISNUMBER('Paste data'!I485),'Paste data'!I485,IFERROR(DATE(VALUE(LEFT('Paste data'!I485,4)),VALUE(MID('Paste data'!I485,6,2)),VALUE(MID('Paste data'!I485,9,2)))+VALUE(MID('Paste data'!I485,12,2))/24+VALUE(MID('Paste data'!I485,15,2))/1440,"")))-(IF(ISNUMBER('Paste data'!H485),'Paste data'!H485,IFERROR(DATE(VALUE(LEFT('Paste data'!H485,4)),VALUE(MID('Paste data'!H485,6,2)),VALUE(MID('Paste data'!H485,9,2)))+VALUE(MID('Paste data'!H485,12,2))/24+VALUE(MID('Paste data'!H485,15,2))/1440,""))),2)),"")</f>
      </c>
      <c r="F485" s="12">
        <f>IFERROR(IF(OR('Paste data'!I485="",'Paste data'!J485=""),"",ROUND((IF(ISNUMBER('Paste data'!J485),'Paste data'!J485,IFERROR(DATE(VALUE(LEFT('Paste data'!J485,4)),VALUE(MID('Paste data'!J485,6,2)),VALUE(MID('Paste data'!J485,9,2)))+VALUE(MID('Paste data'!J485,12,2))/24+VALUE(MID('Paste data'!J485,15,2))/1440,"")))-(IF(ISNUMBER('Paste data'!I485),'Paste data'!I485,IFERROR(DATE(VALUE(LEFT('Paste data'!I485,4)),VALUE(MID('Paste data'!I485,6,2)),VALUE(MID('Paste data'!I485,9,2)))+VALUE(MID('Paste data'!I485,12,2))/24+VALUE(MID('Paste data'!I485,15,2))/1440,""))),2)),"")</f>
      </c>
      <c r="G485" s="12">
        <f>IFERROR(IF(OR('Paste data'!H485="",'Paste data'!J485=""),"",ROUND((IF(ISNUMBER('Paste data'!J485),'Paste data'!J485,IFERROR(DATE(VALUE(LEFT('Paste data'!J485,4)),VALUE(MID('Paste data'!J485,6,2)),VALUE(MID('Paste data'!J485,9,2)))+VALUE(MID('Paste data'!J485,12,2))/24+VALUE(MID('Paste data'!J485,15,2))/1440,"")))-(IF(ISNUMBER('Paste data'!H485),'Paste data'!H485,IFERROR(DATE(VALUE(LEFT('Paste data'!H485,4)),VALUE(MID('Paste data'!H485,6,2)),VALUE(MID('Paste data'!H485,9,2)))+VALUE(MID('Paste data'!H485,12,2))/24+VALUE(MID('Paste data'!H485,15,2))/1440,""))),2)),"")</f>
      </c>
      <c r="H485" s="11">
        <f>IFERROR(IF('Paste data'!J485="","",(IF(ISNUMBER('Paste data'!J485),'Paste data'!J485,IFERROR(DATE(VALUE(LEFT('Paste data'!J485,4)),VALUE(MID('Paste data'!J485,6,2)),VALUE(MID('Paste data'!J485,9,2)))+VALUE(MID('Paste data'!J485,12,2))/24+VALUE(MID('Paste data'!J485,15,2))/1440,"")))-WEEKDAY((IF(ISNUMBER('Paste data'!J485),'Paste data'!J485,IFERROR(DATE(VALUE(LEFT('Paste data'!J485,4)),VALUE(MID('Paste data'!J485,6,2)),VALUE(MID('Paste data'!J485,9,2)))+VALUE(MID('Paste data'!J485,12,2))/24+VALUE(MID('Paste data'!J485,15,2))/1440,""))),3)),"")</f>
      </c>
    </row>
    <row r="486" spans="1:8" x14ac:dyDescent="0.25">
      <c r="A486" s="11">
        <f>IF('Paste data'!A486="","",'Paste data'!A486)</f>
      </c>
      <c r="B486" s="4">
        <f>IF('Paste data'!A486="","",'Paste data'!F486)</f>
      </c>
      <c r="C486" s="4">
        <f>IF('Paste data'!A486="","",'Paste data'!G486)</f>
      </c>
      <c r="D486" s="4">
        <f>IF('Paste data'!A486="","",'Paste data'!D486)</f>
      </c>
      <c r="E486" s="12">
        <f>IFERROR(IF(OR('Paste data'!H486="",'Paste data'!I486=""),"",ROUND((IF(ISNUMBER('Paste data'!I486),'Paste data'!I486,IFERROR(DATE(VALUE(LEFT('Paste data'!I486,4)),VALUE(MID('Paste data'!I486,6,2)),VALUE(MID('Paste data'!I486,9,2)))+VALUE(MID('Paste data'!I486,12,2))/24+VALUE(MID('Paste data'!I486,15,2))/1440,"")))-(IF(ISNUMBER('Paste data'!H486),'Paste data'!H486,IFERROR(DATE(VALUE(LEFT('Paste data'!H486,4)),VALUE(MID('Paste data'!H486,6,2)),VALUE(MID('Paste data'!H486,9,2)))+VALUE(MID('Paste data'!H486,12,2))/24+VALUE(MID('Paste data'!H486,15,2))/1440,""))),2)),"")</f>
      </c>
      <c r="F486" s="12">
        <f>IFERROR(IF(OR('Paste data'!I486="",'Paste data'!J486=""),"",ROUND((IF(ISNUMBER('Paste data'!J486),'Paste data'!J486,IFERROR(DATE(VALUE(LEFT('Paste data'!J486,4)),VALUE(MID('Paste data'!J486,6,2)),VALUE(MID('Paste data'!J486,9,2)))+VALUE(MID('Paste data'!J486,12,2))/24+VALUE(MID('Paste data'!J486,15,2))/1440,"")))-(IF(ISNUMBER('Paste data'!I486),'Paste data'!I486,IFERROR(DATE(VALUE(LEFT('Paste data'!I486,4)),VALUE(MID('Paste data'!I486,6,2)),VALUE(MID('Paste data'!I486,9,2)))+VALUE(MID('Paste data'!I486,12,2))/24+VALUE(MID('Paste data'!I486,15,2))/1440,""))),2)),"")</f>
      </c>
      <c r="G486" s="12">
        <f>IFERROR(IF(OR('Paste data'!H486="",'Paste data'!J486=""),"",ROUND((IF(ISNUMBER('Paste data'!J486),'Paste data'!J486,IFERROR(DATE(VALUE(LEFT('Paste data'!J486,4)),VALUE(MID('Paste data'!J486,6,2)),VALUE(MID('Paste data'!J486,9,2)))+VALUE(MID('Paste data'!J486,12,2))/24+VALUE(MID('Paste data'!J486,15,2))/1440,"")))-(IF(ISNUMBER('Paste data'!H486),'Paste data'!H486,IFERROR(DATE(VALUE(LEFT('Paste data'!H486,4)),VALUE(MID('Paste data'!H486,6,2)),VALUE(MID('Paste data'!H486,9,2)))+VALUE(MID('Paste data'!H486,12,2))/24+VALUE(MID('Paste data'!H486,15,2))/1440,""))),2)),"")</f>
      </c>
      <c r="H486" s="11">
        <f>IFERROR(IF('Paste data'!J486="","",(IF(ISNUMBER('Paste data'!J486),'Paste data'!J486,IFERROR(DATE(VALUE(LEFT('Paste data'!J486,4)),VALUE(MID('Paste data'!J486,6,2)),VALUE(MID('Paste data'!J486,9,2)))+VALUE(MID('Paste data'!J486,12,2))/24+VALUE(MID('Paste data'!J486,15,2))/1440,"")))-WEEKDAY((IF(ISNUMBER('Paste data'!J486),'Paste data'!J486,IFERROR(DATE(VALUE(LEFT('Paste data'!J486,4)),VALUE(MID('Paste data'!J486,6,2)),VALUE(MID('Paste data'!J486,9,2)))+VALUE(MID('Paste data'!J486,12,2))/24+VALUE(MID('Paste data'!J486,15,2))/1440,""))),3)),"")</f>
      </c>
    </row>
    <row r="487" spans="1:8" x14ac:dyDescent="0.25">
      <c r="A487" s="11">
        <f>IF('Paste data'!A487="","",'Paste data'!A487)</f>
      </c>
      <c r="B487" s="4">
        <f>IF('Paste data'!A487="","",'Paste data'!F487)</f>
      </c>
      <c r="C487" s="4">
        <f>IF('Paste data'!A487="","",'Paste data'!G487)</f>
      </c>
      <c r="D487" s="4">
        <f>IF('Paste data'!A487="","",'Paste data'!D487)</f>
      </c>
      <c r="E487" s="12">
        <f>IFERROR(IF(OR('Paste data'!H487="",'Paste data'!I487=""),"",ROUND((IF(ISNUMBER('Paste data'!I487),'Paste data'!I487,IFERROR(DATE(VALUE(LEFT('Paste data'!I487,4)),VALUE(MID('Paste data'!I487,6,2)),VALUE(MID('Paste data'!I487,9,2)))+VALUE(MID('Paste data'!I487,12,2))/24+VALUE(MID('Paste data'!I487,15,2))/1440,"")))-(IF(ISNUMBER('Paste data'!H487),'Paste data'!H487,IFERROR(DATE(VALUE(LEFT('Paste data'!H487,4)),VALUE(MID('Paste data'!H487,6,2)),VALUE(MID('Paste data'!H487,9,2)))+VALUE(MID('Paste data'!H487,12,2))/24+VALUE(MID('Paste data'!H487,15,2))/1440,""))),2)),"")</f>
      </c>
      <c r="F487" s="12">
        <f>IFERROR(IF(OR('Paste data'!I487="",'Paste data'!J487=""),"",ROUND((IF(ISNUMBER('Paste data'!J487),'Paste data'!J487,IFERROR(DATE(VALUE(LEFT('Paste data'!J487,4)),VALUE(MID('Paste data'!J487,6,2)),VALUE(MID('Paste data'!J487,9,2)))+VALUE(MID('Paste data'!J487,12,2))/24+VALUE(MID('Paste data'!J487,15,2))/1440,"")))-(IF(ISNUMBER('Paste data'!I487),'Paste data'!I487,IFERROR(DATE(VALUE(LEFT('Paste data'!I487,4)),VALUE(MID('Paste data'!I487,6,2)),VALUE(MID('Paste data'!I487,9,2)))+VALUE(MID('Paste data'!I487,12,2))/24+VALUE(MID('Paste data'!I487,15,2))/1440,""))),2)),"")</f>
      </c>
      <c r="G487" s="12">
        <f>IFERROR(IF(OR('Paste data'!H487="",'Paste data'!J487=""),"",ROUND((IF(ISNUMBER('Paste data'!J487),'Paste data'!J487,IFERROR(DATE(VALUE(LEFT('Paste data'!J487,4)),VALUE(MID('Paste data'!J487,6,2)),VALUE(MID('Paste data'!J487,9,2)))+VALUE(MID('Paste data'!J487,12,2))/24+VALUE(MID('Paste data'!J487,15,2))/1440,"")))-(IF(ISNUMBER('Paste data'!H487),'Paste data'!H487,IFERROR(DATE(VALUE(LEFT('Paste data'!H487,4)),VALUE(MID('Paste data'!H487,6,2)),VALUE(MID('Paste data'!H487,9,2)))+VALUE(MID('Paste data'!H487,12,2))/24+VALUE(MID('Paste data'!H487,15,2))/1440,""))),2)),"")</f>
      </c>
      <c r="H487" s="11">
        <f>IFERROR(IF('Paste data'!J487="","",(IF(ISNUMBER('Paste data'!J487),'Paste data'!J487,IFERROR(DATE(VALUE(LEFT('Paste data'!J487,4)),VALUE(MID('Paste data'!J487,6,2)),VALUE(MID('Paste data'!J487,9,2)))+VALUE(MID('Paste data'!J487,12,2))/24+VALUE(MID('Paste data'!J487,15,2))/1440,"")))-WEEKDAY((IF(ISNUMBER('Paste data'!J487),'Paste data'!J487,IFERROR(DATE(VALUE(LEFT('Paste data'!J487,4)),VALUE(MID('Paste data'!J487,6,2)),VALUE(MID('Paste data'!J487,9,2)))+VALUE(MID('Paste data'!J487,12,2))/24+VALUE(MID('Paste data'!J487,15,2))/1440,""))),3)),"")</f>
      </c>
    </row>
    <row r="488" spans="1:8" x14ac:dyDescent="0.25">
      <c r="A488" s="11">
        <f>IF('Paste data'!A488="","",'Paste data'!A488)</f>
      </c>
      <c r="B488" s="4">
        <f>IF('Paste data'!A488="","",'Paste data'!F488)</f>
      </c>
      <c r="C488" s="4">
        <f>IF('Paste data'!A488="","",'Paste data'!G488)</f>
      </c>
      <c r="D488" s="4">
        <f>IF('Paste data'!A488="","",'Paste data'!D488)</f>
      </c>
      <c r="E488" s="12">
        <f>IFERROR(IF(OR('Paste data'!H488="",'Paste data'!I488=""),"",ROUND((IF(ISNUMBER('Paste data'!I488),'Paste data'!I488,IFERROR(DATE(VALUE(LEFT('Paste data'!I488,4)),VALUE(MID('Paste data'!I488,6,2)),VALUE(MID('Paste data'!I488,9,2)))+VALUE(MID('Paste data'!I488,12,2))/24+VALUE(MID('Paste data'!I488,15,2))/1440,"")))-(IF(ISNUMBER('Paste data'!H488),'Paste data'!H488,IFERROR(DATE(VALUE(LEFT('Paste data'!H488,4)),VALUE(MID('Paste data'!H488,6,2)),VALUE(MID('Paste data'!H488,9,2)))+VALUE(MID('Paste data'!H488,12,2))/24+VALUE(MID('Paste data'!H488,15,2))/1440,""))),2)),"")</f>
      </c>
      <c r="F488" s="12">
        <f>IFERROR(IF(OR('Paste data'!I488="",'Paste data'!J488=""),"",ROUND((IF(ISNUMBER('Paste data'!J488),'Paste data'!J488,IFERROR(DATE(VALUE(LEFT('Paste data'!J488,4)),VALUE(MID('Paste data'!J488,6,2)),VALUE(MID('Paste data'!J488,9,2)))+VALUE(MID('Paste data'!J488,12,2))/24+VALUE(MID('Paste data'!J488,15,2))/1440,"")))-(IF(ISNUMBER('Paste data'!I488),'Paste data'!I488,IFERROR(DATE(VALUE(LEFT('Paste data'!I488,4)),VALUE(MID('Paste data'!I488,6,2)),VALUE(MID('Paste data'!I488,9,2)))+VALUE(MID('Paste data'!I488,12,2))/24+VALUE(MID('Paste data'!I488,15,2))/1440,""))),2)),"")</f>
      </c>
      <c r="G488" s="12">
        <f>IFERROR(IF(OR('Paste data'!H488="",'Paste data'!J488=""),"",ROUND((IF(ISNUMBER('Paste data'!J488),'Paste data'!J488,IFERROR(DATE(VALUE(LEFT('Paste data'!J488,4)),VALUE(MID('Paste data'!J488,6,2)),VALUE(MID('Paste data'!J488,9,2)))+VALUE(MID('Paste data'!J488,12,2))/24+VALUE(MID('Paste data'!J488,15,2))/1440,"")))-(IF(ISNUMBER('Paste data'!H488),'Paste data'!H488,IFERROR(DATE(VALUE(LEFT('Paste data'!H488,4)),VALUE(MID('Paste data'!H488,6,2)),VALUE(MID('Paste data'!H488,9,2)))+VALUE(MID('Paste data'!H488,12,2))/24+VALUE(MID('Paste data'!H488,15,2))/1440,""))),2)),"")</f>
      </c>
      <c r="H488" s="11">
        <f>IFERROR(IF('Paste data'!J488="","",(IF(ISNUMBER('Paste data'!J488),'Paste data'!J488,IFERROR(DATE(VALUE(LEFT('Paste data'!J488,4)),VALUE(MID('Paste data'!J488,6,2)),VALUE(MID('Paste data'!J488,9,2)))+VALUE(MID('Paste data'!J488,12,2))/24+VALUE(MID('Paste data'!J488,15,2))/1440,"")))-WEEKDAY((IF(ISNUMBER('Paste data'!J488),'Paste data'!J488,IFERROR(DATE(VALUE(LEFT('Paste data'!J488,4)),VALUE(MID('Paste data'!J488,6,2)),VALUE(MID('Paste data'!J488,9,2)))+VALUE(MID('Paste data'!J488,12,2))/24+VALUE(MID('Paste data'!J488,15,2))/1440,""))),3)),"")</f>
      </c>
    </row>
    <row r="489" spans="1:8" x14ac:dyDescent="0.25">
      <c r="A489" s="11">
        <f>IF('Paste data'!A489="","",'Paste data'!A489)</f>
      </c>
      <c r="B489" s="4">
        <f>IF('Paste data'!A489="","",'Paste data'!F489)</f>
      </c>
      <c r="C489" s="4">
        <f>IF('Paste data'!A489="","",'Paste data'!G489)</f>
      </c>
      <c r="D489" s="4">
        <f>IF('Paste data'!A489="","",'Paste data'!D489)</f>
      </c>
      <c r="E489" s="12">
        <f>IFERROR(IF(OR('Paste data'!H489="",'Paste data'!I489=""),"",ROUND((IF(ISNUMBER('Paste data'!I489),'Paste data'!I489,IFERROR(DATE(VALUE(LEFT('Paste data'!I489,4)),VALUE(MID('Paste data'!I489,6,2)),VALUE(MID('Paste data'!I489,9,2)))+VALUE(MID('Paste data'!I489,12,2))/24+VALUE(MID('Paste data'!I489,15,2))/1440,"")))-(IF(ISNUMBER('Paste data'!H489),'Paste data'!H489,IFERROR(DATE(VALUE(LEFT('Paste data'!H489,4)),VALUE(MID('Paste data'!H489,6,2)),VALUE(MID('Paste data'!H489,9,2)))+VALUE(MID('Paste data'!H489,12,2))/24+VALUE(MID('Paste data'!H489,15,2))/1440,""))),2)),"")</f>
      </c>
      <c r="F489" s="12">
        <f>IFERROR(IF(OR('Paste data'!I489="",'Paste data'!J489=""),"",ROUND((IF(ISNUMBER('Paste data'!J489),'Paste data'!J489,IFERROR(DATE(VALUE(LEFT('Paste data'!J489,4)),VALUE(MID('Paste data'!J489,6,2)),VALUE(MID('Paste data'!J489,9,2)))+VALUE(MID('Paste data'!J489,12,2))/24+VALUE(MID('Paste data'!J489,15,2))/1440,"")))-(IF(ISNUMBER('Paste data'!I489),'Paste data'!I489,IFERROR(DATE(VALUE(LEFT('Paste data'!I489,4)),VALUE(MID('Paste data'!I489,6,2)),VALUE(MID('Paste data'!I489,9,2)))+VALUE(MID('Paste data'!I489,12,2))/24+VALUE(MID('Paste data'!I489,15,2))/1440,""))),2)),"")</f>
      </c>
      <c r="G489" s="12">
        <f>IFERROR(IF(OR('Paste data'!H489="",'Paste data'!J489=""),"",ROUND((IF(ISNUMBER('Paste data'!J489),'Paste data'!J489,IFERROR(DATE(VALUE(LEFT('Paste data'!J489,4)),VALUE(MID('Paste data'!J489,6,2)),VALUE(MID('Paste data'!J489,9,2)))+VALUE(MID('Paste data'!J489,12,2))/24+VALUE(MID('Paste data'!J489,15,2))/1440,"")))-(IF(ISNUMBER('Paste data'!H489),'Paste data'!H489,IFERROR(DATE(VALUE(LEFT('Paste data'!H489,4)),VALUE(MID('Paste data'!H489,6,2)),VALUE(MID('Paste data'!H489,9,2)))+VALUE(MID('Paste data'!H489,12,2))/24+VALUE(MID('Paste data'!H489,15,2))/1440,""))),2)),"")</f>
      </c>
      <c r="H489" s="11">
        <f>IFERROR(IF('Paste data'!J489="","",(IF(ISNUMBER('Paste data'!J489),'Paste data'!J489,IFERROR(DATE(VALUE(LEFT('Paste data'!J489,4)),VALUE(MID('Paste data'!J489,6,2)),VALUE(MID('Paste data'!J489,9,2)))+VALUE(MID('Paste data'!J489,12,2))/24+VALUE(MID('Paste data'!J489,15,2))/1440,"")))-WEEKDAY((IF(ISNUMBER('Paste data'!J489),'Paste data'!J489,IFERROR(DATE(VALUE(LEFT('Paste data'!J489,4)),VALUE(MID('Paste data'!J489,6,2)),VALUE(MID('Paste data'!J489,9,2)))+VALUE(MID('Paste data'!J489,12,2))/24+VALUE(MID('Paste data'!J489,15,2))/1440,""))),3)),"")</f>
      </c>
    </row>
    <row r="490" spans="1:8" x14ac:dyDescent="0.25">
      <c r="A490" s="11">
        <f>IF('Paste data'!A490="","",'Paste data'!A490)</f>
      </c>
      <c r="B490" s="4">
        <f>IF('Paste data'!A490="","",'Paste data'!F490)</f>
      </c>
      <c r="C490" s="4">
        <f>IF('Paste data'!A490="","",'Paste data'!G490)</f>
      </c>
      <c r="D490" s="4">
        <f>IF('Paste data'!A490="","",'Paste data'!D490)</f>
      </c>
      <c r="E490" s="12">
        <f>IFERROR(IF(OR('Paste data'!H490="",'Paste data'!I490=""),"",ROUND((IF(ISNUMBER('Paste data'!I490),'Paste data'!I490,IFERROR(DATE(VALUE(LEFT('Paste data'!I490,4)),VALUE(MID('Paste data'!I490,6,2)),VALUE(MID('Paste data'!I490,9,2)))+VALUE(MID('Paste data'!I490,12,2))/24+VALUE(MID('Paste data'!I490,15,2))/1440,"")))-(IF(ISNUMBER('Paste data'!H490),'Paste data'!H490,IFERROR(DATE(VALUE(LEFT('Paste data'!H490,4)),VALUE(MID('Paste data'!H490,6,2)),VALUE(MID('Paste data'!H490,9,2)))+VALUE(MID('Paste data'!H490,12,2))/24+VALUE(MID('Paste data'!H490,15,2))/1440,""))),2)),"")</f>
      </c>
      <c r="F490" s="12">
        <f>IFERROR(IF(OR('Paste data'!I490="",'Paste data'!J490=""),"",ROUND((IF(ISNUMBER('Paste data'!J490),'Paste data'!J490,IFERROR(DATE(VALUE(LEFT('Paste data'!J490,4)),VALUE(MID('Paste data'!J490,6,2)),VALUE(MID('Paste data'!J490,9,2)))+VALUE(MID('Paste data'!J490,12,2))/24+VALUE(MID('Paste data'!J490,15,2))/1440,"")))-(IF(ISNUMBER('Paste data'!I490),'Paste data'!I490,IFERROR(DATE(VALUE(LEFT('Paste data'!I490,4)),VALUE(MID('Paste data'!I490,6,2)),VALUE(MID('Paste data'!I490,9,2)))+VALUE(MID('Paste data'!I490,12,2))/24+VALUE(MID('Paste data'!I490,15,2))/1440,""))),2)),"")</f>
      </c>
      <c r="G490" s="12">
        <f>IFERROR(IF(OR('Paste data'!H490="",'Paste data'!J490=""),"",ROUND((IF(ISNUMBER('Paste data'!J490),'Paste data'!J490,IFERROR(DATE(VALUE(LEFT('Paste data'!J490,4)),VALUE(MID('Paste data'!J490,6,2)),VALUE(MID('Paste data'!J490,9,2)))+VALUE(MID('Paste data'!J490,12,2))/24+VALUE(MID('Paste data'!J490,15,2))/1440,"")))-(IF(ISNUMBER('Paste data'!H490),'Paste data'!H490,IFERROR(DATE(VALUE(LEFT('Paste data'!H490,4)),VALUE(MID('Paste data'!H490,6,2)),VALUE(MID('Paste data'!H490,9,2)))+VALUE(MID('Paste data'!H490,12,2))/24+VALUE(MID('Paste data'!H490,15,2))/1440,""))),2)),"")</f>
      </c>
      <c r="H490" s="11">
        <f>IFERROR(IF('Paste data'!J490="","",(IF(ISNUMBER('Paste data'!J490),'Paste data'!J490,IFERROR(DATE(VALUE(LEFT('Paste data'!J490,4)),VALUE(MID('Paste data'!J490,6,2)),VALUE(MID('Paste data'!J490,9,2)))+VALUE(MID('Paste data'!J490,12,2))/24+VALUE(MID('Paste data'!J490,15,2))/1440,"")))-WEEKDAY((IF(ISNUMBER('Paste data'!J490),'Paste data'!J490,IFERROR(DATE(VALUE(LEFT('Paste data'!J490,4)),VALUE(MID('Paste data'!J490,6,2)),VALUE(MID('Paste data'!J490,9,2)))+VALUE(MID('Paste data'!J490,12,2))/24+VALUE(MID('Paste data'!J490,15,2))/1440,""))),3)),"")</f>
      </c>
    </row>
    <row r="491" spans="1:8" x14ac:dyDescent="0.25">
      <c r="A491" s="11">
        <f>IF('Paste data'!A491="","",'Paste data'!A491)</f>
      </c>
      <c r="B491" s="4">
        <f>IF('Paste data'!A491="","",'Paste data'!F491)</f>
      </c>
      <c r="C491" s="4">
        <f>IF('Paste data'!A491="","",'Paste data'!G491)</f>
      </c>
      <c r="D491" s="4">
        <f>IF('Paste data'!A491="","",'Paste data'!D491)</f>
      </c>
      <c r="E491" s="12">
        <f>IFERROR(IF(OR('Paste data'!H491="",'Paste data'!I491=""),"",ROUND((IF(ISNUMBER('Paste data'!I491),'Paste data'!I491,IFERROR(DATE(VALUE(LEFT('Paste data'!I491,4)),VALUE(MID('Paste data'!I491,6,2)),VALUE(MID('Paste data'!I491,9,2)))+VALUE(MID('Paste data'!I491,12,2))/24+VALUE(MID('Paste data'!I491,15,2))/1440,"")))-(IF(ISNUMBER('Paste data'!H491),'Paste data'!H491,IFERROR(DATE(VALUE(LEFT('Paste data'!H491,4)),VALUE(MID('Paste data'!H491,6,2)),VALUE(MID('Paste data'!H491,9,2)))+VALUE(MID('Paste data'!H491,12,2))/24+VALUE(MID('Paste data'!H491,15,2))/1440,""))),2)),"")</f>
      </c>
      <c r="F491" s="12">
        <f>IFERROR(IF(OR('Paste data'!I491="",'Paste data'!J491=""),"",ROUND((IF(ISNUMBER('Paste data'!J491),'Paste data'!J491,IFERROR(DATE(VALUE(LEFT('Paste data'!J491,4)),VALUE(MID('Paste data'!J491,6,2)),VALUE(MID('Paste data'!J491,9,2)))+VALUE(MID('Paste data'!J491,12,2))/24+VALUE(MID('Paste data'!J491,15,2))/1440,"")))-(IF(ISNUMBER('Paste data'!I491),'Paste data'!I491,IFERROR(DATE(VALUE(LEFT('Paste data'!I491,4)),VALUE(MID('Paste data'!I491,6,2)),VALUE(MID('Paste data'!I491,9,2)))+VALUE(MID('Paste data'!I491,12,2))/24+VALUE(MID('Paste data'!I491,15,2))/1440,""))),2)),"")</f>
      </c>
      <c r="G491" s="12">
        <f>IFERROR(IF(OR('Paste data'!H491="",'Paste data'!J491=""),"",ROUND((IF(ISNUMBER('Paste data'!J491),'Paste data'!J491,IFERROR(DATE(VALUE(LEFT('Paste data'!J491,4)),VALUE(MID('Paste data'!J491,6,2)),VALUE(MID('Paste data'!J491,9,2)))+VALUE(MID('Paste data'!J491,12,2))/24+VALUE(MID('Paste data'!J491,15,2))/1440,"")))-(IF(ISNUMBER('Paste data'!H491),'Paste data'!H491,IFERROR(DATE(VALUE(LEFT('Paste data'!H491,4)),VALUE(MID('Paste data'!H491,6,2)),VALUE(MID('Paste data'!H491,9,2)))+VALUE(MID('Paste data'!H491,12,2))/24+VALUE(MID('Paste data'!H491,15,2))/1440,""))),2)),"")</f>
      </c>
      <c r="H491" s="11">
        <f>IFERROR(IF('Paste data'!J491="","",(IF(ISNUMBER('Paste data'!J491),'Paste data'!J491,IFERROR(DATE(VALUE(LEFT('Paste data'!J491,4)),VALUE(MID('Paste data'!J491,6,2)),VALUE(MID('Paste data'!J491,9,2)))+VALUE(MID('Paste data'!J491,12,2))/24+VALUE(MID('Paste data'!J491,15,2))/1440,"")))-WEEKDAY((IF(ISNUMBER('Paste data'!J491),'Paste data'!J491,IFERROR(DATE(VALUE(LEFT('Paste data'!J491,4)),VALUE(MID('Paste data'!J491,6,2)),VALUE(MID('Paste data'!J491,9,2)))+VALUE(MID('Paste data'!J491,12,2))/24+VALUE(MID('Paste data'!J491,15,2))/1440,""))),3)),"")</f>
      </c>
    </row>
    <row r="492" spans="1:8" x14ac:dyDescent="0.25">
      <c r="A492" s="11">
        <f>IF('Paste data'!A492="","",'Paste data'!A492)</f>
      </c>
      <c r="B492" s="4">
        <f>IF('Paste data'!A492="","",'Paste data'!F492)</f>
      </c>
      <c r="C492" s="4">
        <f>IF('Paste data'!A492="","",'Paste data'!G492)</f>
      </c>
      <c r="D492" s="4">
        <f>IF('Paste data'!A492="","",'Paste data'!D492)</f>
      </c>
      <c r="E492" s="12">
        <f>IFERROR(IF(OR('Paste data'!H492="",'Paste data'!I492=""),"",ROUND((IF(ISNUMBER('Paste data'!I492),'Paste data'!I492,IFERROR(DATE(VALUE(LEFT('Paste data'!I492,4)),VALUE(MID('Paste data'!I492,6,2)),VALUE(MID('Paste data'!I492,9,2)))+VALUE(MID('Paste data'!I492,12,2))/24+VALUE(MID('Paste data'!I492,15,2))/1440,"")))-(IF(ISNUMBER('Paste data'!H492),'Paste data'!H492,IFERROR(DATE(VALUE(LEFT('Paste data'!H492,4)),VALUE(MID('Paste data'!H492,6,2)),VALUE(MID('Paste data'!H492,9,2)))+VALUE(MID('Paste data'!H492,12,2))/24+VALUE(MID('Paste data'!H492,15,2))/1440,""))),2)),"")</f>
      </c>
      <c r="F492" s="12">
        <f>IFERROR(IF(OR('Paste data'!I492="",'Paste data'!J492=""),"",ROUND((IF(ISNUMBER('Paste data'!J492),'Paste data'!J492,IFERROR(DATE(VALUE(LEFT('Paste data'!J492,4)),VALUE(MID('Paste data'!J492,6,2)),VALUE(MID('Paste data'!J492,9,2)))+VALUE(MID('Paste data'!J492,12,2))/24+VALUE(MID('Paste data'!J492,15,2))/1440,"")))-(IF(ISNUMBER('Paste data'!I492),'Paste data'!I492,IFERROR(DATE(VALUE(LEFT('Paste data'!I492,4)),VALUE(MID('Paste data'!I492,6,2)),VALUE(MID('Paste data'!I492,9,2)))+VALUE(MID('Paste data'!I492,12,2))/24+VALUE(MID('Paste data'!I492,15,2))/1440,""))),2)),"")</f>
      </c>
      <c r="G492" s="12">
        <f>IFERROR(IF(OR('Paste data'!H492="",'Paste data'!J492=""),"",ROUND((IF(ISNUMBER('Paste data'!J492),'Paste data'!J492,IFERROR(DATE(VALUE(LEFT('Paste data'!J492,4)),VALUE(MID('Paste data'!J492,6,2)),VALUE(MID('Paste data'!J492,9,2)))+VALUE(MID('Paste data'!J492,12,2))/24+VALUE(MID('Paste data'!J492,15,2))/1440,"")))-(IF(ISNUMBER('Paste data'!H492),'Paste data'!H492,IFERROR(DATE(VALUE(LEFT('Paste data'!H492,4)),VALUE(MID('Paste data'!H492,6,2)),VALUE(MID('Paste data'!H492,9,2)))+VALUE(MID('Paste data'!H492,12,2))/24+VALUE(MID('Paste data'!H492,15,2))/1440,""))),2)),"")</f>
      </c>
      <c r="H492" s="11">
        <f>IFERROR(IF('Paste data'!J492="","",(IF(ISNUMBER('Paste data'!J492),'Paste data'!J492,IFERROR(DATE(VALUE(LEFT('Paste data'!J492,4)),VALUE(MID('Paste data'!J492,6,2)),VALUE(MID('Paste data'!J492,9,2)))+VALUE(MID('Paste data'!J492,12,2))/24+VALUE(MID('Paste data'!J492,15,2))/1440,"")))-WEEKDAY((IF(ISNUMBER('Paste data'!J492),'Paste data'!J492,IFERROR(DATE(VALUE(LEFT('Paste data'!J492,4)),VALUE(MID('Paste data'!J492,6,2)),VALUE(MID('Paste data'!J492,9,2)))+VALUE(MID('Paste data'!J492,12,2))/24+VALUE(MID('Paste data'!J492,15,2))/1440,""))),3)),"")</f>
      </c>
    </row>
    <row r="493" spans="1:8" x14ac:dyDescent="0.25">
      <c r="A493" s="11">
        <f>IF('Paste data'!A493="","",'Paste data'!A493)</f>
      </c>
      <c r="B493" s="4">
        <f>IF('Paste data'!A493="","",'Paste data'!F493)</f>
      </c>
      <c r="C493" s="4">
        <f>IF('Paste data'!A493="","",'Paste data'!G493)</f>
      </c>
      <c r="D493" s="4">
        <f>IF('Paste data'!A493="","",'Paste data'!D493)</f>
      </c>
      <c r="E493" s="12">
        <f>IFERROR(IF(OR('Paste data'!H493="",'Paste data'!I493=""),"",ROUND((IF(ISNUMBER('Paste data'!I493),'Paste data'!I493,IFERROR(DATE(VALUE(LEFT('Paste data'!I493,4)),VALUE(MID('Paste data'!I493,6,2)),VALUE(MID('Paste data'!I493,9,2)))+VALUE(MID('Paste data'!I493,12,2))/24+VALUE(MID('Paste data'!I493,15,2))/1440,"")))-(IF(ISNUMBER('Paste data'!H493),'Paste data'!H493,IFERROR(DATE(VALUE(LEFT('Paste data'!H493,4)),VALUE(MID('Paste data'!H493,6,2)),VALUE(MID('Paste data'!H493,9,2)))+VALUE(MID('Paste data'!H493,12,2))/24+VALUE(MID('Paste data'!H493,15,2))/1440,""))),2)),"")</f>
      </c>
      <c r="F493" s="12">
        <f>IFERROR(IF(OR('Paste data'!I493="",'Paste data'!J493=""),"",ROUND((IF(ISNUMBER('Paste data'!J493),'Paste data'!J493,IFERROR(DATE(VALUE(LEFT('Paste data'!J493,4)),VALUE(MID('Paste data'!J493,6,2)),VALUE(MID('Paste data'!J493,9,2)))+VALUE(MID('Paste data'!J493,12,2))/24+VALUE(MID('Paste data'!J493,15,2))/1440,"")))-(IF(ISNUMBER('Paste data'!I493),'Paste data'!I493,IFERROR(DATE(VALUE(LEFT('Paste data'!I493,4)),VALUE(MID('Paste data'!I493,6,2)),VALUE(MID('Paste data'!I493,9,2)))+VALUE(MID('Paste data'!I493,12,2))/24+VALUE(MID('Paste data'!I493,15,2))/1440,""))),2)),"")</f>
      </c>
      <c r="G493" s="12">
        <f>IFERROR(IF(OR('Paste data'!H493="",'Paste data'!J493=""),"",ROUND((IF(ISNUMBER('Paste data'!J493),'Paste data'!J493,IFERROR(DATE(VALUE(LEFT('Paste data'!J493,4)),VALUE(MID('Paste data'!J493,6,2)),VALUE(MID('Paste data'!J493,9,2)))+VALUE(MID('Paste data'!J493,12,2))/24+VALUE(MID('Paste data'!J493,15,2))/1440,"")))-(IF(ISNUMBER('Paste data'!H493),'Paste data'!H493,IFERROR(DATE(VALUE(LEFT('Paste data'!H493,4)),VALUE(MID('Paste data'!H493,6,2)),VALUE(MID('Paste data'!H493,9,2)))+VALUE(MID('Paste data'!H493,12,2))/24+VALUE(MID('Paste data'!H493,15,2))/1440,""))),2)),"")</f>
      </c>
      <c r="H493" s="11">
        <f>IFERROR(IF('Paste data'!J493="","",(IF(ISNUMBER('Paste data'!J493),'Paste data'!J493,IFERROR(DATE(VALUE(LEFT('Paste data'!J493,4)),VALUE(MID('Paste data'!J493,6,2)),VALUE(MID('Paste data'!J493,9,2)))+VALUE(MID('Paste data'!J493,12,2))/24+VALUE(MID('Paste data'!J493,15,2))/1440,"")))-WEEKDAY((IF(ISNUMBER('Paste data'!J493),'Paste data'!J493,IFERROR(DATE(VALUE(LEFT('Paste data'!J493,4)),VALUE(MID('Paste data'!J493,6,2)),VALUE(MID('Paste data'!J493,9,2)))+VALUE(MID('Paste data'!J493,12,2))/24+VALUE(MID('Paste data'!J493,15,2))/1440,""))),3)),"")</f>
      </c>
    </row>
    <row r="494" spans="1:8" x14ac:dyDescent="0.25">
      <c r="A494" s="11">
        <f>IF('Paste data'!A494="","",'Paste data'!A494)</f>
      </c>
      <c r="B494" s="4">
        <f>IF('Paste data'!A494="","",'Paste data'!F494)</f>
      </c>
      <c r="C494" s="4">
        <f>IF('Paste data'!A494="","",'Paste data'!G494)</f>
      </c>
      <c r="D494" s="4">
        <f>IF('Paste data'!A494="","",'Paste data'!D494)</f>
      </c>
      <c r="E494" s="12">
        <f>IFERROR(IF(OR('Paste data'!H494="",'Paste data'!I494=""),"",ROUND((IF(ISNUMBER('Paste data'!I494),'Paste data'!I494,IFERROR(DATE(VALUE(LEFT('Paste data'!I494,4)),VALUE(MID('Paste data'!I494,6,2)),VALUE(MID('Paste data'!I494,9,2)))+VALUE(MID('Paste data'!I494,12,2))/24+VALUE(MID('Paste data'!I494,15,2))/1440,"")))-(IF(ISNUMBER('Paste data'!H494),'Paste data'!H494,IFERROR(DATE(VALUE(LEFT('Paste data'!H494,4)),VALUE(MID('Paste data'!H494,6,2)),VALUE(MID('Paste data'!H494,9,2)))+VALUE(MID('Paste data'!H494,12,2))/24+VALUE(MID('Paste data'!H494,15,2))/1440,""))),2)),"")</f>
      </c>
      <c r="F494" s="12">
        <f>IFERROR(IF(OR('Paste data'!I494="",'Paste data'!J494=""),"",ROUND((IF(ISNUMBER('Paste data'!J494),'Paste data'!J494,IFERROR(DATE(VALUE(LEFT('Paste data'!J494,4)),VALUE(MID('Paste data'!J494,6,2)),VALUE(MID('Paste data'!J494,9,2)))+VALUE(MID('Paste data'!J494,12,2))/24+VALUE(MID('Paste data'!J494,15,2))/1440,"")))-(IF(ISNUMBER('Paste data'!I494),'Paste data'!I494,IFERROR(DATE(VALUE(LEFT('Paste data'!I494,4)),VALUE(MID('Paste data'!I494,6,2)),VALUE(MID('Paste data'!I494,9,2)))+VALUE(MID('Paste data'!I494,12,2))/24+VALUE(MID('Paste data'!I494,15,2))/1440,""))),2)),"")</f>
      </c>
      <c r="G494" s="12">
        <f>IFERROR(IF(OR('Paste data'!H494="",'Paste data'!J494=""),"",ROUND((IF(ISNUMBER('Paste data'!J494),'Paste data'!J494,IFERROR(DATE(VALUE(LEFT('Paste data'!J494,4)),VALUE(MID('Paste data'!J494,6,2)),VALUE(MID('Paste data'!J494,9,2)))+VALUE(MID('Paste data'!J494,12,2))/24+VALUE(MID('Paste data'!J494,15,2))/1440,"")))-(IF(ISNUMBER('Paste data'!H494),'Paste data'!H494,IFERROR(DATE(VALUE(LEFT('Paste data'!H494,4)),VALUE(MID('Paste data'!H494,6,2)),VALUE(MID('Paste data'!H494,9,2)))+VALUE(MID('Paste data'!H494,12,2))/24+VALUE(MID('Paste data'!H494,15,2))/1440,""))),2)),"")</f>
      </c>
      <c r="H494" s="11">
        <f>IFERROR(IF('Paste data'!J494="","",(IF(ISNUMBER('Paste data'!J494),'Paste data'!J494,IFERROR(DATE(VALUE(LEFT('Paste data'!J494,4)),VALUE(MID('Paste data'!J494,6,2)),VALUE(MID('Paste data'!J494,9,2)))+VALUE(MID('Paste data'!J494,12,2))/24+VALUE(MID('Paste data'!J494,15,2))/1440,"")))-WEEKDAY((IF(ISNUMBER('Paste data'!J494),'Paste data'!J494,IFERROR(DATE(VALUE(LEFT('Paste data'!J494,4)),VALUE(MID('Paste data'!J494,6,2)),VALUE(MID('Paste data'!J494,9,2)))+VALUE(MID('Paste data'!J494,12,2))/24+VALUE(MID('Paste data'!J494,15,2))/1440,""))),3)),"")</f>
      </c>
    </row>
    <row r="495" spans="1:8" x14ac:dyDescent="0.25">
      <c r="A495" s="11">
        <f>IF('Paste data'!A495="","",'Paste data'!A495)</f>
      </c>
      <c r="B495" s="4">
        <f>IF('Paste data'!A495="","",'Paste data'!F495)</f>
      </c>
      <c r="C495" s="4">
        <f>IF('Paste data'!A495="","",'Paste data'!G495)</f>
      </c>
      <c r="D495" s="4">
        <f>IF('Paste data'!A495="","",'Paste data'!D495)</f>
      </c>
      <c r="E495" s="12">
        <f>IFERROR(IF(OR('Paste data'!H495="",'Paste data'!I495=""),"",ROUND((IF(ISNUMBER('Paste data'!I495),'Paste data'!I495,IFERROR(DATE(VALUE(LEFT('Paste data'!I495,4)),VALUE(MID('Paste data'!I495,6,2)),VALUE(MID('Paste data'!I495,9,2)))+VALUE(MID('Paste data'!I495,12,2))/24+VALUE(MID('Paste data'!I495,15,2))/1440,"")))-(IF(ISNUMBER('Paste data'!H495),'Paste data'!H495,IFERROR(DATE(VALUE(LEFT('Paste data'!H495,4)),VALUE(MID('Paste data'!H495,6,2)),VALUE(MID('Paste data'!H495,9,2)))+VALUE(MID('Paste data'!H495,12,2))/24+VALUE(MID('Paste data'!H495,15,2))/1440,""))),2)),"")</f>
      </c>
      <c r="F495" s="12">
        <f>IFERROR(IF(OR('Paste data'!I495="",'Paste data'!J495=""),"",ROUND((IF(ISNUMBER('Paste data'!J495),'Paste data'!J495,IFERROR(DATE(VALUE(LEFT('Paste data'!J495,4)),VALUE(MID('Paste data'!J495,6,2)),VALUE(MID('Paste data'!J495,9,2)))+VALUE(MID('Paste data'!J495,12,2))/24+VALUE(MID('Paste data'!J495,15,2))/1440,"")))-(IF(ISNUMBER('Paste data'!I495),'Paste data'!I495,IFERROR(DATE(VALUE(LEFT('Paste data'!I495,4)),VALUE(MID('Paste data'!I495,6,2)),VALUE(MID('Paste data'!I495,9,2)))+VALUE(MID('Paste data'!I495,12,2))/24+VALUE(MID('Paste data'!I495,15,2))/1440,""))),2)),"")</f>
      </c>
      <c r="G495" s="12">
        <f>IFERROR(IF(OR('Paste data'!H495="",'Paste data'!J495=""),"",ROUND((IF(ISNUMBER('Paste data'!J495),'Paste data'!J495,IFERROR(DATE(VALUE(LEFT('Paste data'!J495,4)),VALUE(MID('Paste data'!J495,6,2)),VALUE(MID('Paste data'!J495,9,2)))+VALUE(MID('Paste data'!J495,12,2))/24+VALUE(MID('Paste data'!J495,15,2))/1440,"")))-(IF(ISNUMBER('Paste data'!H495),'Paste data'!H495,IFERROR(DATE(VALUE(LEFT('Paste data'!H495,4)),VALUE(MID('Paste data'!H495,6,2)),VALUE(MID('Paste data'!H495,9,2)))+VALUE(MID('Paste data'!H495,12,2))/24+VALUE(MID('Paste data'!H495,15,2))/1440,""))),2)),"")</f>
      </c>
      <c r="H495" s="11">
        <f>IFERROR(IF('Paste data'!J495="","",(IF(ISNUMBER('Paste data'!J495),'Paste data'!J495,IFERROR(DATE(VALUE(LEFT('Paste data'!J495,4)),VALUE(MID('Paste data'!J495,6,2)),VALUE(MID('Paste data'!J495,9,2)))+VALUE(MID('Paste data'!J495,12,2))/24+VALUE(MID('Paste data'!J495,15,2))/1440,"")))-WEEKDAY((IF(ISNUMBER('Paste data'!J495),'Paste data'!J495,IFERROR(DATE(VALUE(LEFT('Paste data'!J495,4)),VALUE(MID('Paste data'!J495,6,2)),VALUE(MID('Paste data'!J495,9,2)))+VALUE(MID('Paste data'!J495,12,2))/24+VALUE(MID('Paste data'!J495,15,2))/1440,""))),3)),"")</f>
      </c>
    </row>
    <row r="496" spans="1:8" x14ac:dyDescent="0.25">
      <c r="A496" s="11">
        <f>IF('Paste data'!A496="","",'Paste data'!A496)</f>
      </c>
      <c r="B496" s="4">
        <f>IF('Paste data'!A496="","",'Paste data'!F496)</f>
      </c>
      <c r="C496" s="4">
        <f>IF('Paste data'!A496="","",'Paste data'!G496)</f>
      </c>
      <c r="D496" s="4">
        <f>IF('Paste data'!A496="","",'Paste data'!D496)</f>
      </c>
      <c r="E496" s="12">
        <f>IFERROR(IF(OR('Paste data'!H496="",'Paste data'!I496=""),"",ROUND((IF(ISNUMBER('Paste data'!I496),'Paste data'!I496,IFERROR(DATE(VALUE(LEFT('Paste data'!I496,4)),VALUE(MID('Paste data'!I496,6,2)),VALUE(MID('Paste data'!I496,9,2)))+VALUE(MID('Paste data'!I496,12,2))/24+VALUE(MID('Paste data'!I496,15,2))/1440,"")))-(IF(ISNUMBER('Paste data'!H496),'Paste data'!H496,IFERROR(DATE(VALUE(LEFT('Paste data'!H496,4)),VALUE(MID('Paste data'!H496,6,2)),VALUE(MID('Paste data'!H496,9,2)))+VALUE(MID('Paste data'!H496,12,2))/24+VALUE(MID('Paste data'!H496,15,2))/1440,""))),2)),"")</f>
      </c>
      <c r="F496" s="12">
        <f>IFERROR(IF(OR('Paste data'!I496="",'Paste data'!J496=""),"",ROUND((IF(ISNUMBER('Paste data'!J496),'Paste data'!J496,IFERROR(DATE(VALUE(LEFT('Paste data'!J496,4)),VALUE(MID('Paste data'!J496,6,2)),VALUE(MID('Paste data'!J496,9,2)))+VALUE(MID('Paste data'!J496,12,2))/24+VALUE(MID('Paste data'!J496,15,2))/1440,"")))-(IF(ISNUMBER('Paste data'!I496),'Paste data'!I496,IFERROR(DATE(VALUE(LEFT('Paste data'!I496,4)),VALUE(MID('Paste data'!I496,6,2)),VALUE(MID('Paste data'!I496,9,2)))+VALUE(MID('Paste data'!I496,12,2))/24+VALUE(MID('Paste data'!I496,15,2))/1440,""))),2)),"")</f>
      </c>
      <c r="G496" s="12">
        <f>IFERROR(IF(OR('Paste data'!H496="",'Paste data'!J496=""),"",ROUND((IF(ISNUMBER('Paste data'!J496),'Paste data'!J496,IFERROR(DATE(VALUE(LEFT('Paste data'!J496,4)),VALUE(MID('Paste data'!J496,6,2)),VALUE(MID('Paste data'!J496,9,2)))+VALUE(MID('Paste data'!J496,12,2))/24+VALUE(MID('Paste data'!J496,15,2))/1440,"")))-(IF(ISNUMBER('Paste data'!H496),'Paste data'!H496,IFERROR(DATE(VALUE(LEFT('Paste data'!H496,4)),VALUE(MID('Paste data'!H496,6,2)),VALUE(MID('Paste data'!H496,9,2)))+VALUE(MID('Paste data'!H496,12,2))/24+VALUE(MID('Paste data'!H496,15,2))/1440,""))),2)),"")</f>
      </c>
      <c r="H496" s="11">
        <f>IFERROR(IF('Paste data'!J496="","",(IF(ISNUMBER('Paste data'!J496),'Paste data'!J496,IFERROR(DATE(VALUE(LEFT('Paste data'!J496,4)),VALUE(MID('Paste data'!J496,6,2)),VALUE(MID('Paste data'!J496,9,2)))+VALUE(MID('Paste data'!J496,12,2))/24+VALUE(MID('Paste data'!J496,15,2))/1440,"")))-WEEKDAY((IF(ISNUMBER('Paste data'!J496),'Paste data'!J496,IFERROR(DATE(VALUE(LEFT('Paste data'!J496,4)),VALUE(MID('Paste data'!J496,6,2)),VALUE(MID('Paste data'!J496,9,2)))+VALUE(MID('Paste data'!J496,12,2))/24+VALUE(MID('Paste data'!J496,15,2))/1440,""))),3)),"")</f>
      </c>
    </row>
    <row r="497" spans="1:8" x14ac:dyDescent="0.25">
      <c r="A497" s="11">
        <f>IF('Paste data'!A497="","",'Paste data'!A497)</f>
      </c>
      <c r="B497" s="4">
        <f>IF('Paste data'!A497="","",'Paste data'!F497)</f>
      </c>
      <c r="C497" s="4">
        <f>IF('Paste data'!A497="","",'Paste data'!G497)</f>
      </c>
      <c r="D497" s="4">
        <f>IF('Paste data'!A497="","",'Paste data'!D497)</f>
      </c>
      <c r="E497" s="12">
        <f>IFERROR(IF(OR('Paste data'!H497="",'Paste data'!I497=""),"",ROUND((IF(ISNUMBER('Paste data'!I497),'Paste data'!I497,IFERROR(DATE(VALUE(LEFT('Paste data'!I497,4)),VALUE(MID('Paste data'!I497,6,2)),VALUE(MID('Paste data'!I497,9,2)))+VALUE(MID('Paste data'!I497,12,2))/24+VALUE(MID('Paste data'!I497,15,2))/1440,"")))-(IF(ISNUMBER('Paste data'!H497),'Paste data'!H497,IFERROR(DATE(VALUE(LEFT('Paste data'!H497,4)),VALUE(MID('Paste data'!H497,6,2)),VALUE(MID('Paste data'!H497,9,2)))+VALUE(MID('Paste data'!H497,12,2))/24+VALUE(MID('Paste data'!H497,15,2))/1440,""))),2)),"")</f>
      </c>
      <c r="F497" s="12">
        <f>IFERROR(IF(OR('Paste data'!I497="",'Paste data'!J497=""),"",ROUND((IF(ISNUMBER('Paste data'!J497),'Paste data'!J497,IFERROR(DATE(VALUE(LEFT('Paste data'!J497,4)),VALUE(MID('Paste data'!J497,6,2)),VALUE(MID('Paste data'!J497,9,2)))+VALUE(MID('Paste data'!J497,12,2))/24+VALUE(MID('Paste data'!J497,15,2))/1440,"")))-(IF(ISNUMBER('Paste data'!I497),'Paste data'!I497,IFERROR(DATE(VALUE(LEFT('Paste data'!I497,4)),VALUE(MID('Paste data'!I497,6,2)),VALUE(MID('Paste data'!I497,9,2)))+VALUE(MID('Paste data'!I497,12,2))/24+VALUE(MID('Paste data'!I497,15,2))/1440,""))),2)),"")</f>
      </c>
      <c r="G497" s="12">
        <f>IFERROR(IF(OR('Paste data'!H497="",'Paste data'!J497=""),"",ROUND((IF(ISNUMBER('Paste data'!J497),'Paste data'!J497,IFERROR(DATE(VALUE(LEFT('Paste data'!J497,4)),VALUE(MID('Paste data'!J497,6,2)),VALUE(MID('Paste data'!J497,9,2)))+VALUE(MID('Paste data'!J497,12,2))/24+VALUE(MID('Paste data'!J497,15,2))/1440,"")))-(IF(ISNUMBER('Paste data'!H497),'Paste data'!H497,IFERROR(DATE(VALUE(LEFT('Paste data'!H497,4)),VALUE(MID('Paste data'!H497,6,2)),VALUE(MID('Paste data'!H497,9,2)))+VALUE(MID('Paste data'!H497,12,2))/24+VALUE(MID('Paste data'!H497,15,2))/1440,""))),2)),"")</f>
      </c>
      <c r="H497" s="11">
        <f>IFERROR(IF('Paste data'!J497="","",(IF(ISNUMBER('Paste data'!J497),'Paste data'!J497,IFERROR(DATE(VALUE(LEFT('Paste data'!J497,4)),VALUE(MID('Paste data'!J497,6,2)),VALUE(MID('Paste data'!J497,9,2)))+VALUE(MID('Paste data'!J497,12,2))/24+VALUE(MID('Paste data'!J497,15,2))/1440,"")))-WEEKDAY((IF(ISNUMBER('Paste data'!J497),'Paste data'!J497,IFERROR(DATE(VALUE(LEFT('Paste data'!J497,4)),VALUE(MID('Paste data'!J497,6,2)),VALUE(MID('Paste data'!J497,9,2)))+VALUE(MID('Paste data'!J497,12,2))/24+VALUE(MID('Paste data'!J497,15,2))/1440,""))),3)),"")</f>
      </c>
    </row>
    <row r="498" spans="1:8" x14ac:dyDescent="0.25">
      <c r="A498" s="11">
        <f>IF('Paste data'!A498="","",'Paste data'!A498)</f>
      </c>
      <c r="B498" s="4">
        <f>IF('Paste data'!A498="","",'Paste data'!F498)</f>
      </c>
      <c r="C498" s="4">
        <f>IF('Paste data'!A498="","",'Paste data'!G498)</f>
      </c>
      <c r="D498" s="4">
        <f>IF('Paste data'!A498="","",'Paste data'!D498)</f>
      </c>
      <c r="E498" s="12">
        <f>IFERROR(IF(OR('Paste data'!H498="",'Paste data'!I498=""),"",ROUND((IF(ISNUMBER('Paste data'!I498),'Paste data'!I498,IFERROR(DATE(VALUE(LEFT('Paste data'!I498,4)),VALUE(MID('Paste data'!I498,6,2)),VALUE(MID('Paste data'!I498,9,2)))+VALUE(MID('Paste data'!I498,12,2))/24+VALUE(MID('Paste data'!I498,15,2))/1440,"")))-(IF(ISNUMBER('Paste data'!H498),'Paste data'!H498,IFERROR(DATE(VALUE(LEFT('Paste data'!H498,4)),VALUE(MID('Paste data'!H498,6,2)),VALUE(MID('Paste data'!H498,9,2)))+VALUE(MID('Paste data'!H498,12,2))/24+VALUE(MID('Paste data'!H498,15,2))/1440,""))),2)),"")</f>
      </c>
      <c r="F498" s="12">
        <f>IFERROR(IF(OR('Paste data'!I498="",'Paste data'!J498=""),"",ROUND((IF(ISNUMBER('Paste data'!J498),'Paste data'!J498,IFERROR(DATE(VALUE(LEFT('Paste data'!J498,4)),VALUE(MID('Paste data'!J498,6,2)),VALUE(MID('Paste data'!J498,9,2)))+VALUE(MID('Paste data'!J498,12,2))/24+VALUE(MID('Paste data'!J498,15,2))/1440,"")))-(IF(ISNUMBER('Paste data'!I498),'Paste data'!I498,IFERROR(DATE(VALUE(LEFT('Paste data'!I498,4)),VALUE(MID('Paste data'!I498,6,2)),VALUE(MID('Paste data'!I498,9,2)))+VALUE(MID('Paste data'!I498,12,2))/24+VALUE(MID('Paste data'!I498,15,2))/1440,""))),2)),"")</f>
      </c>
      <c r="G498" s="12">
        <f>IFERROR(IF(OR('Paste data'!H498="",'Paste data'!J498=""),"",ROUND((IF(ISNUMBER('Paste data'!J498),'Paste data'!J498,IFERROR(DATE(VALUE(LEFT('Paste data'!J498,4)),VALUE(MID('Paste data'!J498,6,2)),VALUE(MID('Paste data'!J498,9,2)))+VALUE(MID('Paste data'!J498,12,2))/24+VALUE(MID('Paste data'!J498,15,2))/1440,"")))-(IF(ISNUMBER('Paste data'!H498),'Paste data'!H498,IFERROR(DATE(VALUE(LEFT('Paste data'!H498,4)),VALUE(MID('Paste data'!H498,6,2)),VALUE(MID('Paste data'!H498,9,2)))+VALUE(MID('Paste data'!H498,12,2))/24+VALUE(MID('Paste data'!H498,15,2))/1440,""))),2)),"")</f>
      </c>
      <c r="H498" s="11">
        <f>IFERROR(IF('Paste data'!J498="","",(IF(ISNUMBER('Paste data'!J498),'Paste data'!J498,IFERROR(DATE(VALUE(LEFT('Paste data'!J498,4)),VALUE(MID('Paste data'!J498,6,2)),VALUE(MID('Paste data'!J498,9,2)))+VALUE(MID('Paste data'!J498,12,2))/24+VALUE(MID('Paste data'!J498,15,2))/1440,"")))-WEEKDAY((IF(ISNUMBER('Paste data'!J498),'Paste data'!J498,IFERROR(DATE(VALUE(LEFT('Paste data'!J498,4)),VALUE(MID('Paste data'!J498,6,2)),VALUE(MID('Paste data'!J498,9,2)))+VALUE(MID('Paste data'!J498,12,2))/24+VALUE(MID('Paste data'!J498,15,2))/1440,""))),3)),"")</f>
      </c>
    </row>
    <row r="499" spans="1:8" x14ac:dyDescent="0.25">
      <c r="A499" s="11">
        <f>IF('Paste data'!A499="","",'Paste data'!A499)</f>
      </c>
      <c r="B499" s="4">
        <f>IF('Paste data'!A499="","",'Paste data'!F499)</f>
      </c>
      <c r="C499" s="4">
        <f>IF('Paste data'!A499="","",'Paste data'!G499)</f>
      </c>
      <c r="D499" s="4">
        <f>IF('Paste data'!A499="","",'Paste data'!D499)</f>
      </c>
      <c r="E499" s="12">
        <f>IFERROR(IF(OR('Paste data'!H499="",'Paste data'!I499=""),"",ROUND((IF(ISNUMBER('Paste data'!I499),'Paste data'!I499,IFERROR(DATE(VALUE(LEFT('Paste data'!I499,4)),VALUE(MID('Paste data'!I499,6,2)),VALUE(MID('Paste data'!I499,9,2)))+VALUE(MID('Paste data'!I499,12,2))/24+VALUE(MID('Paste data'!I499,15,2))/1440,"")))-(IF(ISNUMBER('Paste data'!H499),'Paste data'!H499,IFERROR(DATE(VALUE(LEFT('Paste data'!H499,4)),VALUE(MID('Paste data'!H499,6,2)),VALUE(MID('Paste data'!H499,9,2)))+VALUE(MID('Paste data'!H499,12,2))/24+VALUE(MID('Paste data'!H499,15,2))/1440,""))),2)),"")</f>
      </c>
      <c r="F499" s="12">
        <f>IFERROR(IF(OR('Paste data'!I499="",'Paste data'!J499=""),"",ROUND((IF(ISNUMBER('Paste data'!J499),'Paste data'!J499,IFERROR(DATE(VALUE(LEFT('Paste data'!J499,4)),VALUE(MID('Paste data'!J499,6,2)),VALUE(MID('Paste data'!J499,9,2)))+VALUE(MID('Paste data'!J499,12,2))/24+VALUE(MID('Paste data'!J499,15,2))/1440,"")))-(IF(ISNUMBER('Paste data'!I499),'Paste data'!I499,IFERROR(DATE(VALUE(LEFT('Paste data'!I499,4)),VALUE(MID('Paste data'!I499,6,2)),VALUE(MID('Paste data'!I499,9,2)))+VALUE(MID('Paste data'!I499,12,2))/24+VALUE(MID('Paste data'!I499,15,2))/1440,""))),2)),"")</f>
      </c>
      <c r="G499" s="12">
        <f>IFERROR(IF(OR('Paste data'!H499="",'Paste data'!J499=""),"",ROUND((IF(ISNUMBER('Paste data'!J499),'Paste data'!J499,IFERROR(DATE(VALUE(LEFT('Paste data'!J499,4)),VALUE(MID('Paste data'!J499,6,2)),VALUE(MID('Paste data'!J499,9,2)))+VALUE(MID('Paste data'!J499,12,2))/24+VALUE(MID('Paste data'!J499,15,2))/1440,"")))-(IF(ISNUMBER('Paste data'!H499),'Paste data'!H499,IFERROR(DATE(VALUE(LEFT('Paste data'!H499,4)),VALUE(MID('Paste data'!H499,6,2)),VALUE(MID('Paste data'!H499,9,2)))+VALUE(MID('Paste data'!H499,12,2))/24+VALUE(MID('Paste data'!H499,15,2))/1440,""))),2)),"")</f>
      </c>
      <c r="H499" s="11">
        <f>IFERROR(IF('Paste data'!J499="","",(IF(ISNUMBER('Paste data'!J499),'Paste data'!J499,IFERROR(DATE(VALUE(LEFT('Paste data'!J499,4)),VALUE(MID('Paste data'!J499,6,2)),VALUE(MID('Paste data'!J499,9,2)))+VALUE(MID('Paste data'!J499,12,2))/24+VALUE(MID('Paste data'!J499,15,2))/1440,"")))-WEEKDAY((IF(ISNUMBER('Paste data'!J499),'Paste data'!J499,IFERROR(DATE(VALUE(LEFT('Paste data'!J499,4)),VALUE(MID('Paste data'!J499,6,2)),VALUE(MID('Paste data'!J499,9,2)))+VALUE(MID('Paste data'!J499,12,2))/24+VALUE(MID('Paste data'!J499,15,2))/1440,""))),3)),"")</f>
      </c>
    </row>
    <row r="500" spans="1:8" x14ac:dyDescent="0.25">
      <c r="A500" s="11">
        <f>IF('Paste data'!A500="","",'Paste data'!A500)</f>
      </c>
      <c r="B500" s="4">
        <f>IF('Paste data'!A500="","",'Paste data'!F500)</f>
      </c>
      <c r="C500" s="4">
        <f>IF('Paste data'!A500="","",'Paste data'!G500)</f>
      </c>
      <c r="D500" s="4">
        <f>IF('Paste data'!A500="","",'Paste data'!D500)</f>
      </c>
      <c r="E500" s="12">
        <f>IFERROR(IF(OR('Paste data'!H500="",'Paste data'!I500=""),"",ROUND((IF(ISNUMBER('Paste data'!I500),'Paste data'!I500,IFERROR(DATE(VALUE(LEFT('Paste data'!I500,4)),VALUE(MID('Paste data'!I500,6,2)),VALUE(MID('Paste data'!I500,9,2)))+VALUE(MID('Paste data'!I500,12,2))/24+VALUE(MID('Paste data'!I500,15,2))/1440,"")))-(IF(ISNUMBER('Paste data'!H500),'Paste data'!H500,IFERROR(DATE(VALUE(LEFT('Paste data'!H500,4)),VALUE(MID('Paste data'!H500,6,2)),VALUE(MID('Paste data'!H500,9,2)))+VALUE(MID('Paste data'!H500,12,2))/24+VALUE(MID('Paste data'!H500,15,2))/1440,""))),2)),"")</f>
      </c>
      <c r="F500" s="12">
        <f>IFERROR(IF(OR('Paste data'!I500="",'Paste data'!J500=""),"",ROUND((IF(ISNUMBER('Paste data'!J500),'Paste data'!J500,IFERROR(DATE(VALUE(LEFT('Paste data'!J500,4)),VALUE(MID('Paste data'!J500,6,2)),VALUE(MID('Paste data'!J500,9,2)))+VALUE(MID('Paste data'!J500,12,2))/24+VALUE(MID('Paste data'!J500,15,2))/1440,"")))-(IF(ISNUMBER('Paste data'!I500),'Paste data'!I500,IFERROR(DATE(VALUE(LEFT('Paste data'!I500,4)),VALUE(MID('Paste data'!I500,6,2)),VALUE(MID('Paste data'!I500,9,2)))+VALUE(MID('Paste data'!I500,12,2))/24+VALUE(MID('Paste data'!I500,15,2))/1440,""))),2)),"")</f>
      </c>
      <c r="G500" s="12">
        <f>IFERROR(IF(OR('Paste data'!H500="",'Paste data'!J500=""),"",ROUND((IF(ISNUMBER('Paste data'!J500),'Paste data'!J500,IFERROR(DATE(VALUE(LEFT('Paste data'!J500,4)),VALUE(MID('Paste data'!J500,6,2)),VALUE(MID('Paste data'!J500,9,2)))+VALUE(MID('Paste data'!J500,12,2))/24+VALUE(MID('Paste data'!J500,15,2))/1440,"")))-(IF(ISNUMBER('Paste data'!H500),'Paste data'!H500,IFERROR(DATE(VALUE(LEFT('Paste data'!H500,4)),VALUE(MID('Paste data'!H500,6,2)),VALUE(MID('Paste data'!H500,9,2)))+VALUE(MID('Paste data'!H500,12,2))/24+VALUE(MID('Paste data'!H500,15,2))/1440,""))),2)),"")</f>
      </c>
      <c r="H500" s="11">
        <f>IFERROR(IF('Paste data'!J500="","",(IF(ISNUMBER('Paste data'!J500),'Paste data'!J500,IFERROR(DATE(VALUE(LEFT('Paste data'!J500,4)),VALUE(MID('Paste data'!J500,6,2)),VALUE(MID('Paste data'!J500,9,2)))+VALUE(MID('Paste data'!J500,12,2))/24+VALUE(MID('Paste data'!J500,15,2))/1440,"")))-WEEKDAY((IF(ISNUMBER('Paste data'!J500),'Paste data'!J500,IFERROR(DATE(VALUE(LEFT('Paste data'!J500,4)),VALUE(MID('Paste data'!J500,6,2)),VALUE(MID('Paste data'!J500,9,2)))+VALUE(MID('Paste data'!J500,12,2))/24+VALUE(MID('Paste data'!J500,15,2))/1440,""))),3)),"")</f>
      </c>
    </row>
    <row r="501" spans="1:8" x14ac:dyDescent="0.25">
      <c r="A501" s="11">
        <f>IF('Paste data'!A501="","",'Paste data'!A501)</f>
      </c>
      <c r="B501" s="4">
        <f>IF('Paste data'!A501="","",'Paste data'!F501)</f>
      </c>
      <c r="C501" s="4">
        <f>IF('Paste data'!A501="","",'Paste data'!G501)</f>
      </c>
      <c r="D501" s="4">
        <f>IF('Paste data'!A501="","",'Paste data'!D501)</f>
      </c>
      <c r="E501" s="12">
        <f>IFERROR(IF(OR('Paste data'!H501="",'Paste data'!I501=""),"",ROUND((IF(ISNUMBER('Paste data'!I501),'Paste data'!I501,IFERROR(DATE(VALUE(LEFT('Paste data'!I501,4)),VALUE(MID('Paste data'!I501,6,2)),VALUE(MID('Paste data'!I501,9,2)))+VALUE(MID('Paste data'!I501,12,2))/24+VALUE(MID('Paste data'!I501,15,2))/1440,"")))-(IF(ISNUMBER('Paste data'!H501),'Paste data'!H501,IFERROR(DATE(VALUE(LEFT('Paste data'!H501,4)),VALUE(MID('Paste data'!H501,6,2)),VALUE(MID('Paste data'!H501,9,2)))+VALUE(MID('Paste data'!H501,12,2))/24+VALUE(MID('Paste data'!H501,15,2))/1440,""))),2)),"")</f>
      </c>
      <c r="F501" s="12">
        <f>IFERROR(IF(OR('Paste data'!I501="",'Paste data'!J501=""),"",ROUND((IF(ISNUMBER('Paste data'!J501),'Paste data'!J501,IFERROR(DATE(VALUE(LEFT('Paste data'!J501,4)),VALUE(MID('Paste data'!J501,6,2)),VALUE(MID('Paste data'!J501,9,2)))+VALUE(MID('Paste data'!J501,12,2))/24+VALUE(MID('Paste data'!J501,15,2))/1440,"")))-(IF(ISNUMBER('Paste data'!I501),'Paste data'!I501,IFERROR(DATE(VALUE(LEFT('Paste data'!I501,4)),VALUE(MID('Paste data'!I501,6,2)),VALUE(MID('Paste data'!I501,9,2)))+VALUE(MID('Paste data'!I501,12,2))/24+VALUE(MID('Paste data'!I501,15,2))/1440,""))),2)),"")</f>
      </c>
      <c r="G501" s="12">
        <f>IFERROR(IF(OR('Paste data'!H501="",'Paste data'!J501=""),"",ROUND((IF(ISNUMBER('Paste data'!J501),'Paste data'!J501,IFERROR(DATE(VALUE(LEFT('Paste data'!J501,4)),VALUE(MID('Paste data'!J501,6,2)),VALUE(MID('Paste data'!J501,9,2)))+VALUE(MID('Paste data'!J501,12,2))/24+VALUE(MID('Paste data'!J501,15,2))/1440,"")))-(IF(ISNUMBER('Paste data'!H501),'Paste data'!H501,IFERROR(DATE(VALUE(LEFT('Paste data'!H501,4)),VALUE(MID('Paste data'!H501,6,2)),VALUE(MID('Paste data'!H501,9,2)))+VALUE(MID('Paste data'!H501,12,2))/24+VALUE(MID('Paste data'!H501,15,2))/1440,""))),2)),"")</f>
      </c>
      <c r="H501" s="11">
        <f>IFERROR(IF('Paste data'!J501="","",(IF(ISNUMBER('Paste data'!J501),'Paste data'!J501,IFERROR(DATE(VALUE(LEFT('Paste data'!J501,4)),VALUE(MID('Paste data'!J501,6,2)),VALUE(MID('Paste data'!J501,9,2)))+VALUE(MID('Paste data'!J501,12,2))/24+VALUE(MID('Paste data'!J501,15,2))/1440,"")))-WEEKDAY((IF(ISNUMBER('Paste data'!J501),'Paste data'!J501,IFERROR(DATE(VALUE(LEFT('Paste data'!J501,4)),VALUE(MID('Paste data'!J501,6,2)),VALUE(MID('Paste data'!J501,9,2)))+VALUE(MID('Paste data'!J501,12,2))/24+VALUE(MID('Paste data'!J501,15,2))/1440,""))),3)),"")</f>
      </c>
    </row>
    <row r="502" spans="1:8" x14ac:dyDescent="0.25">
      <c r="A502" s="11">
        <f>IF('Paste data'!A502="","",'Paste data'!A502)</f>
      </c>
      <c r="B502" s="4">
        <f>IF('Paste data'!A502="","",'Paste data'!F502)</f>
      </c>
      <c r="C502" s="4">
        <f>IF('Paste data'!A502="","",'Paste data'!G502)</f>
      </c>
      <c r="D502" s="4">
        <f>IF('Paste data'!A502="","",'Paste data'!D502)</f>
      </c>
      <c r="E502" s="12">
        <f>IFERROR(IF(OR('Paste data'!H502="",'Paste data'!I502=""),"",ROUND((IF(ISNUMBER('Paste data'!I502),'Paste data'!I502,IFERROR(DATE(VALUE(LEFT('Paste data'!I502,4)),VALUE(MID('Paste data'!I502,6,2)),VALUE(MID('Paste data'!I502,9,2)))+VALUE(MID('Paste data'!I502,12,2))/24+VALUE(MID('Paste data'!I502,15,2))/1440,"")))-(IF(ISNUMBER('Paste data'!H502),'Paste data'!H502,IFERROR(DATE(VALUE(LEFT('Paste data'!H502,4)),VALUE(MID('Paste data'!H502,6,2)),VALUE(MID('Paste data'!H502,9,2)))+VALUE(MID('Paste data'!H502,12,2))/24+VALUE(MID('Paste data'!H502,15,2))/1440,""))),2)),"")</f>
      </c>
      <c r="F502" s="12">
        <f>IFERROR(IF(OR('Paste data'!I502="",'Paste data'!J502=""),"",ROUND((IF(ISNUMBER('Paste data'!J502),'Paste data'!J502,IFERROR(DATE(VALUE(LEFT('Paste data'!J502,4)),VALUE(MID('Paste data'!J502,6,2)),VALUE(MID('Paste data'!J502,9,2)))+VALUE(MID('Paste data'!J502,12,2))/24+VALUE(MID('Paste data'!J502,15,2))/1440,"")))-(IF(ISNUMBER('Paste data'!I502),'Paste data'!I502,IFERROR(DATE(VALUE(LEFT('Paste data'!I502,4)),VALUE(MID('Paste data'!I502,6,2)),VALUE(MID('Paste data'!I502,9,2)))+VALUE(MID('Paste data'!I502,12,2))/24+VALUE(MID('Paste data'!I502,15,2))/1440,""))),2)),"")</f>
      </c>
      <c r="G502" s="12">
        <f>IFERROR(IF(OR('Paste data'!H502="",'Paste data'!J502=""),"",ROUND((IF(ISNUMBER('Paste data'!J502),'Paste data'!J502,IFERROR(DATE(VALUE(LEFT('Paste data'!J502,4)),VALUE(MID('Paste data'!J502,6,2)),VALUE(MID('Paste data'!J502,9,2)))+VALUE(MID('Paste data'!J502,12,2))/24+VALUE(MID('Paste data'!J502,15,2))/1440,"")))-(IF(ISNUMBER('Paste data'!H502),'Paste data'!H502,IFERROR(DATE(VALUE(LEFT('Paste data'!H502,4)),VALUE(MID('Paste data'!H502,6,2)),VALUE(MID('Paste data'!H502,9,2)))+VALUE(MID('Paste data'!H502,12,2))/24+VALUE(MID('Paste data'!H502,15,2))/1440,""))),2)),"")</f>
      </c>
      <c r="H502" s="11">
        <f>IFERROR(IF('Paste data'!J502="","",(IF(ISNUMBER('Paste data'!J502),'Paste data'!J502,IFERROR(DATE(VALUE(LEFT('Paste data'!J502,4)),VALUE(MID('Paste data'!J502,6,2)),VALUE(MID('Paste data'!J502,9,2)))+VALUE(MID('Paste data'!J502,12,2))/24+VALUE(MID('Paste data'!J502,15,2))/1440,"")))-WEEKDAY((IF(ISNUMBER('Paste data'!J502),'Paste data'!J502,IFERROR(DATE(VALUE(LEFT('Paste data'!J502,4)),VALUE(MID('Paste data'!J502,6,2)),VALUE(MID('Paste data'!J502,9,2)))+VALUE(MID('Paste data'!J502,12,2))/24+VALUE(MID('Paste data'!J502,15,2))/1440,""))),3)),"")</f>
      </c>
    </row>
    <row r="503" spans="1:8" x14ac:dyDescent="0.25">
      <c r="A503" s="11">
        <f>IF('Paste data'!A503="","",'Paste data'!A503)</f>
      </c>
      <c r="B503" s="4">
        <f>IF('Paste data'!A503="","",'Paste data'!F503)</f>
      </c>
      <c r="C503" s="4">
        <f>IF('Paste data'!A503="","",'Paste data'!G503)</f>
      </c>
      <c r="D503" s="4">
        <f>IF('Paste data'!A503="","",'Paste data'!D503)</f>
      </c>
      <c r="E503" s="12">
        <f>IFERROR(IF(OR('Paste data'!H503="",'Paste data'!I503=""),"",ROUND((IF(ISNUMBER('Paste data'!I503),'Paste data'!I503,IFERROR(DATE(VALUE(LEFT('Paste data'!I503,4)),VALUE(MID('Paste data'!I503,6,2)),VALUE(MID('Paste data'!I503,9,2)))+VALUE(MID('Paste data'!I503,12,2))/24+VALUE(MID('Paste data'!I503,15,2))/1440,"")))-(IF(ISNUMBER('Paste data'!H503),'Paste data'!H503,IFERROR(DATE(VALUE(LEFT('Paste data'!H503,4)),VALUE(MID('Paste data'!H503,6,2)),VALUE(MID('Paste data'!H503,9,2)))+VALUE(MID('Paste data'!H503,12,2))/24+VALUE(MID('Paste data'!H503,15,2))/1440,""))),2)),"")</f>
      </c>
      <c r="F503" s="12">
        <f>IFERROR(IF(OR('Paste data'!I503="",'Paste data'!J503=""),"",ROUND((IF(ISNUMBER('Paste data'!J503),'Paste data'!J503,IFERROR(DATE(VALUE(LEFT('Paste data'!J503,4)),VALUE(MID('Paste data'!J503,6,2)),VALUE(MID('Paste data'!J503,9,2)))+VALUE(MID('Paste data'!J503,12,2))/24+VALUE(MID('Paste data'!J503,15,2))/1440,"")))-(IF(ISNUMBER('Paste data'!I503),'Paste data'!I503,IFERROR(DATE(VALUE(LEFT('Paste data'!I503,4)),VALUE(MID('Paste data'!I503,6,2)),VALUE(MID('Paste data'!I503,9,2)))+VALUE(MID('Paste data'!I503,12,2))/24+VALUE(MID('Paste data'!I503,15,2))/1440,""))),2)),"")</f>
      </c>
      <c r="G503" s="12">
        <f>IFERROR(IF(OR('Paste data'!H503="",'Paste data'!J503=""),"",ROUND((IF(ISNUMBER('Paste data'!J503),'Paste data'!J503,IFERROR(DATE(VALUE(LEFT('Paste data'!J503,4)),VALUE(MID('Paste data'!J503,6,2)),VALUE(MID('Paste data'!J503,9,2)))+VALUE(MID('Paste data'!J503,12,2))/24+VALUE(MID('Paste data'!J503,15,2))/1440,"")))-(IF(ISNUMBER('Paste data'!H503),'Paste data'!H503,IFERROR(DATE(VALUE(LEFT('Paste data'!H503,4)),VALUE(MID('Paste data'!H503,6,2)),VALUE(MID('Paste data'!H503,9,2)))+VALUE(MID('Paste data'!H503,12,2))/24+VALUE(MID('Paste data'!H503,15,2))/1440,""))),2)),"")</f>
      </c>
      <c r="H503" s="11">
        <f>IFERROR(IF('Paste data'!J503="","",(IF(ISNUMBER('Paste data'!J503),'Paste data'!J503,IFERROR(DATE(VALUE(LEFT('Paste data'!J503,4)),VALUE(MID('Paste data'!J503,6,2)),VALUE(MID('Paste data'!J503,9,2)))+VALUE(MID('Paste data'!J503,12,2))/24+VALUE(MID('Paste data'!J503,15,2))/1440,"")))-WEEKDAY((IF(ISNUMBER('Paste data'!J503),'Paste data'!J503,IFERROR(DATE(VALUE(LEFT('Paste data'!J503,4)),VALUE(MID('Paste data'!J503,6,2)),VALUE(MID('Paste data'!J503,9,2)))+VALUE(MID('Paste data'!J503,12,2))/24+VALUE(MID('Paste data'!J503,15,2))/1440,""))),3)),"")</f>
      </c>
    </row>
    <row r="504" spans="1:8" x14ac:dyDescent="0.25">
      <c r="A504" s="11">
        <f>IF('Paste data'!A504="","",'Paste data'!A504)</f>
      </c>
      <c r="B504" s="4">
        <f>IF('Paste data'!A504="","",'Paste data'!F504)</f>
      </c>
      <c r="C504" s="4">
        <f>IF('Paste data'!A504="","",'Paste data'!G504)</f>
      </c>
      <c r="D504" s="4">
        <f>IF('Paste data'!A504="","",'Paste data'!D504)</f>
      </c>
      <c r="E504" s="12">
        <f>IFERROR(IF(OR('Paste data'!H504="",'Paste data'!I504=""),"",ROUND((IF(ISNUMBER('Paste data'!I504),'Paste data'!I504,IFERROR(DATE(VALUE(LEFT('Paste data'!I504,4)),VALUE(MID('Paste data'!I504,6,2)),VALUE(MID('Paste data'!I504,9,2)))+VALUE(MID('Paste data'!I504,12,2))/24+VALUE(MID('Paste data'!I504,15,2))/1440,"")))-(IF(ISNUMBER('Paste data'!H504),'Paste data'!H504,IFERROR(DATE(VALUE(LEFT('Paste data'!H504,4)),VALUE(MID('Paste data'!H504,6,2)),VALUE(MID('Paste data'!H504,9,2)))+VALUE(MID('Paste data'!H504,12,2))/24+VALUE(MID('Paste data'!H504,15,2))/1440,""))),2)),"")</f>
      </c>
      <c r="F504" s="12">
        <f>IFERROR(IF(OR('Paste data'!I504="",'Paste data'!J504=""),"",ROUND((IF(ISNUMBER('Paste data'!J504),'Paste data'!J504,IFERROR(DATE(VALUE(LEFT('Paste data'!J504,4)),VALUE(MID('Paste data'!J504,6,2)),VALUE(MID('Paste data'!J504,9,2)))+VALUE(MID('Paste data'!J504,12,2))/24+VALUE(MID('Paste data'!J504,15,2))/1440,"")))-(IF(ISNUMBER('Paste data'!I504),'Paste data'!I504,IFERROR(DATE(VALUE(LEFT('Paste data'!I504,4)),VALUE(MID('Paste data'!I504,6,2)),VALUE(MID('Paste data'!I504,9,2)))+VALUE(MID('Paste data'!I504,12,2))/24+VALUE(MID('Paste data'!I504,15,2))/1440,""))),2)),"")</f>
      </c>
      <c r="G504" s="12">
        <f>IFERROR(IF(OR('Paste data'!H504="",'Paste data'!J504=""),"",ROUND((IF(ISNUMBER('Paste data'!J504),'Paste data'!J504,IFERROR(DATE(VALUE(LEFT('Paste data'!J504,4)),VALUE(MID('Paste data'!J504,6,2)),VALUE(MID('Paste data'!J504,9,2)))+VALUE(MID('Paste data'!J504,12,2))/24+VALUE(MID('Paste data'!J504,15,2))/1440,"")))-(IF(ISNUMBER('Paste data'!H504),'Paste data'!H504,IFERROR(DATE(VALUE(LEFT('Paste data'!H504,4)),VALUE(MID('Paste data'!H504,6,2)),VALUE(MID('Paste data'!H504,9,2)))+VALUE(MID('Paste data'!H504,12,2))/24+VALUE(MID('Paste data'!H504,15,2))/1440,""))),2)),"")</f>
      </c>
      <c r="H504" s="11">
        <f>IFERROR(IF('Paste data'!J504="","",(IF(ISNUMBER('Paste data'!J504),'Paste data'!J504,IFERROR(DATE(VALUE(LEFT('Paste data'!J504,4)),VALUE(MID('Paste data'!J504,6,2)),VALUE(MID('Paste data'!J504,9,2)))+VALUE(MID('Paste data'!J504,12,2))/24+VALUE(MID('Paste data'!J504,15,2))/1440,"")))-WEEKDAY((IF(ISNUMBER('Paste data'!J504),'Paste data'!J504,IFERROR(DATE(VALUE(LEFT('Paste data'!J504,4)),VALUE(MID('Paste data'!J504,6,2)),VALUE(MID('Paste data'!J504,9,2)))+VALUE(MID('Paste data'!J504,12,2))/24+VALUE(MID('Paste data'!J504,15,2))/1440,""))),3)),"")</f>
      </c>
    </row>
    <row r="505" spans="1:8" x14ac:dyDescent="0.25">
      <c r="A505" s="11">
        <f>IF('Paste data'!A505="","",'Paste data'!A505)</f>
      </c>
      <c r="B505" s="4">
        <f>IF('Paste data'!A505="","",'Paste data'!F505)</f>
      </c>
      <c r="C505" s="4">
        <f>IF('Paste data'!A505="","",'Paste data'!G505)</f>
      </c>
      <c r="D505" s="4">
        <f>IF('Paste data'!A505="","",'Paste data'!D505)</f>
      </c>
      <c r="E505" s="12">
        <f>IFERROR(IF(OR('Paste data'!H505="",'Paste data'!I505=""),"",ROUND((IF(ISNUMBER('Paste data'!I505),'Paste data'!I505,IFERROR(DATE(VALUE(LEFT('Paste data'!I505,4)),VALUE(MID('Paste data'!I505,6,2)),VALUE(MID('Paste data'!I505,9,2)))+VALUE(MID('Paste data'!I505,12,2))/24+VALUE(MID('Paste data'!I505,15,2))/1440,"")))-(IF(ISNUMBER('Paste data'!H505),'Paste data'!H505,IFERROR(DATE(VALUE(LEFT('Paste data'!H505,4)),VALUE(MID('Paste data'!H505,6,2)),VALUE(MID('Paste data'!H505,9,2)))+VALUE(MID('Paste data'!H505,12,2))/24+VALUE(MID('Paste data'!H505,15,2))/1440,""))),2)),"")</f>
      </c>
      <c r="F505" s="12">
        <f>IFERROR(IF(OR('Paste data'!I505="",'Paste data'!J505=""),"",ROUND((IF(ISNUMBER('Paste data'!J505),'Paste data'!J505,IFERROR(DATE(VALUE(LEFT('Paste data'!J505,4)),VALUE(MID('Paste data'!J505,6,2)),VALUE(MID('Paste data'!J505,9,2)))+VALUE(MID('Paste data'!J505,12,2))/24+VALUE(MID('Paste data'!J505,15,2))/1440,"")))-(IF(ISNUMBER('Paste data'!I505),'Paste data'!I505,IFERROR(DATE(VALUE(LEFT('Paste data'!I505,4)),VALUE(MID('Paste data'!I505,6,2)),VALUE(MID('Paste data'!I505,9,2)))+VALUE(MID('Paste data'!I505,12,2))/24+VALUE(MID('Paste data'!I505,15,2))/1440,""))),2)),"")</f>
      </c>
      <c r="G505" s="12">
        <f>IFERROR(IF(OR('Paste data'!H505="",'Paste data'!J505=""),"",ROUND((IF(ISNUMBER('Paste data'!J505),'Paste data'!J505,IFERROR(DATE(VALUE(LEFT('Paste data'!J505,4)),VALUE(MID('Paste data'!J505,6,2)),VALUE(MID('Paste data'!J505,9,2)))+VALUE(MID('Paste data'!J505,12,2))/24+VALUE(MID('Paste data'!J505,15,2))/1440,"")))-(IF(ISNUMBER('Paste data'!H505),'Paste data'!H505,IFERROR(DATE(VALUE(LEFT('Paste data'!H505,4)),VALUE(MID('Paste data'!H505,6,2)),VALUE(MID('Paste data'!H505,9,2)))+VALUE(MID('Paste data'!H505,12,2))/24+VALUE(MID('Paste data'!H505,15,2))/1440,""))),2)),"")</f>
      </c>
      <c r="H505" s="11">
        <f>IFERROR(IF('Paste data'!J505="","",(IF(ISNUMBER('Paste data'!J505),'Paste data'!J505,IFERROR(DATE(VALUE(LEFT('Paste data'!J505,4)),VALUE(MID('Paste data'!J505,6,2)),VALUE(MID('Paste data'!J505,9,2)))+VALUE(MID('Paste data'!J505,12,2))/24+VALUE(MID('Paste data'!J505,15,2))/1440,"")))-WEEKDAY((IF(ISNUMBER('Paste data'!J505),'Paste data'!J505,IFERROR(DATE(VALUE(LEFT('Paste data'!J505,4)),VALUE(MID('Paste data'!J505,6,2)),VALUE(MID('Paste data'!J505,9,2)))+VALUE(MID('Paste data'!J505,12,2))/24+VALUE(MID('Paste data'!J505,15,2))/1440,""))),3)),"")</f>
      </c>
    </row>
    <row r="506" spans="1:8" x14ac:dyDescent="0.25">
      <c r="A506" s="11">
        <f>IF('Paste data'!A506="","",'Paste data'!A506)</f>
      </c>
      <c r="B506" s="4">
        <f>IF('Paste data'!A506="","",'Paste data'!F506)</f>
      </c>
      <c r="C506" s="4">
        <f>IF('Paste data'!A506="","",'Paste data'!G506)</f>
      </c>
      <c r="D506" s="4">
        <f>IF('Paste data'!A506="","",'Paste data'!D506)</f>
      </c>
      <c r="E506" s="12">
        <f>IFERROR(IF(OR('Paste data'!H506="",'Paste data'!I506=""),"",ROUND((IF(ISNUMBER('Paste data'!I506),'Paste data'!I506,IFERROR(DATE(VALUE(LEFT('Paste data'!I506,4)),VALUE(MID('Paste data'!I506,6,2)),VALUE(MID('Paste data'!I506,9,2)))+VALUE(MID('Paste data'!I506,12,2))/24+VALUE(MID('Paste data'!I506,15,2))/1440,"")))-(IF(ISNUMBER('Paste data'!H506),'Paste data'!H506,IFERROR(DATE(VALUE(LEFT('Paste data'!H506,4)),VALUE(MID('Paste data'!H506,6,2)),VALUE(MID('Paste data'!H506,9,2)))+VALUE(MID('Paste data'!H506,12,2))/24+VALUE(MID('Paste data'!H506,15,2))/1440,""))),2)),"")</f>
      </c>
      <c r="F506" s="12">
        <f>IFERROR(IF(OR('Paste data'!I506="",'Paste data'!J506=""),"",ROUND((IF(ISNUMBER('Paste data'!J506),'Paste data'!J506,IFERROR(DATE(VALUE(LEFT('Paste data'!J506,4)),VALUE(MID('Paste data'!J506,6,2)),VALUE(MID('Paste data'!J506,9,2)))+VALUE(MID('Paste data'!J506,12,2))/24+VALUE(MID('Paste data'!J506,15,2))/1440,"")))-(IF(ISNUMBER('Paste data'!I506),'Paste data'!I506,IFERROR(DATE(VALUE(LEFT('Paste data'!I506,4)),VALUE(MID('Paste data'!I506,6,2)),VALUE(MID('Paste data'!I506,9,2)))+VALUE(MID('Paste data'!I506,12,2))/24+VALUE(MID('Paste data'!I506,15,2))/1440,""))),2)),"")</f>
      </c>
      <c r="G506" s="12">
        <f>IFERROR(IF(OR('Paste data'!H506="",'Paste data'!J506=""),"",ROUND((IF(ISNUMBER('Paste data'!J506),'Paste data'!J506,IFERROR(DATE(VALUE(LEFT('Paste data'!J506,4)),VALUE(MID('Paste data'!J506,6,2)),VALUE(MID('Paste data'!J506,9,2)))+VALUE(MID('Paste data'!J506,12,2))/24+VALUE(MID('Paste data'!J506,15,2))/1440,"")))-(IF(ISNUMBER('Paste data'!H506),'Paste data'!H506,IFERROR(DATE(VALUE(LEFT('Paste data'!H506,4)),VALUE(MID('Paste data'!H506,6,2)),VALUE(MID('Paste data'!H506,9,2)))+VALUE(MID('Paste data'!H506,12,2))/24+VALUE(MID('Paste data'!H506,15,2))/1440,""))),2)),"")</f>
      </c>
      <c r="H506" s="11">
        <f>IFERROR(IF('Paste data'!J506="","",(IF(ISNUMBER('Paste data'!J506),'Paste data'!J506,IFERROR(DATE(VALUE(LEFT('Paste data'!J506,4)),VALUE(MID('Paste data'!J506,6,2)),VALUE(MID('Paste data'!J506,9,2)))+VALUE(MID('Paste data'!J506,12,2))/24+VALUE(MID('Paste data'!J506,15,2))/1440,"")))-WEEKDAY((IF(ISNUMBER('Paste data'!J506),'Paste data'!J506,IFERROR(DATE(VALUE(LEFT('Paste data'!J506,4)),VALUE(MID('Paste data'!J506,6,2)),VALUE(MID('Paste data'!J506,9,2)))+VALUE(MID('Paste data'!J506,12,2))/24+VALUE(MID('Paste data'!J506,15,2))/1440,""))),3)),"")</f>
      </c>
    </row>
    <row r="507" spans="1:8" x14ac:dyDescent="0.25">
      <c r="A507" s="11">
        <f>IF('Paste data'!A507="","",'Paste data'!A507)</f>
      </c>
      <c r="B507" s="4">
        <f>IF('Paste data'!A507="","",'Paste data'!F507)</f>
      </c>
      <c r="C507" s="4">
        <f>IF('Paste data'!A507="","",'Paste data'!G507)</f>
      </c>
      <c r="D507" s="4">
        <f>IF('Paste data'!A507="","",'Paste data'!D507)</f>
      </c>
      <c r="E507" s="12">
        <f>IFERROR(IF(OR('Paste data'!H507="",'Paste data'!I507=""),"",ROUND((IF(ISNUMBER('Paste data'!I507),'Paste data'!I507,IFERROR(DATE(VALUE(LEFT('Paste data'!I507,4)),VALUE(MID('Paste data'!I507,6,2)),VALUE(MID('Paste data'!I507,9,2)))+VALUE(MID('Paste data'!I507,12,2))/24+VALUE(MID('Paste data'!I507,15,2))/1440,"")))-(IF(ISNUMBER('Paste data'!H507),'Paste data'!H507,IFERROR(DATE(VALUE(LEFT('Paste data'!H507,4)),VALUE(MID('Paste data'!H507,6,2)),VALUE(MID('Paste data'!H507,9,2)))+VALUE(MID('Paste data'!H507,12,2))/24+VALUE(MID('Paste data'!H507,15,2))/1440,""))),2)),"")</f>
      </c>
      <c r="F507" s="12">
        <f>IFERROR(IF(OR('Paste data'!I507="",'Paste data'!J507=""),"",ROUND((IF(ISNUMBER('Paste data'!J507),'Paste data'!J507,IFERROR(DATE(VALUE(LEFT('Paste data'!J507,4)),VALUE(MID('Paste data'!J507,6,2)),VALUE(MID('Paste data'!J507,9,2)))+VALUE(MID('Paste data'!J507,12,2))/24+VALUE(MID('Paste data'!J507,15,2))/1440,"")))-(IF(ISNUMBER('Paste data'!I507),'Paste data'!I507,IFERROR(DATE(VALUE(LEFT('Paste data'!I507,4)),VALUE(MID('Paste data'!I507,6,2)),VALUE(MID('Paste data'!I507,9,2)))+VALUE(MID('Paste data'!I507,12,2))/24+VALUE(MID('Paste data'!I507,15,2))/1440,""))),2)),"")</f>
      </c>
      <c r="G507" s="12">
        <f>IFERROR(IF(OR('Paste data'!H507="",'Paste data'!J507=""),"",ROUND((IF(ISNUMBER('Paste data'!J507),'Paste data'!J507,IFERROR(DATE(VALUE(LEFT('Paste data'!J507,4)),VALUE(MID('Paste data'!J507,6,2)),VALUE(MID('Paste data'!J507,9,2)))+VALUE(MID('Paste data'!J507,12,2))/24+VALUE(MID('Paste data'!J507,15,2))/1440,"")))-(IF(ISNUMBER('Paste data'!H507),'Paste data'!H507,IFERROR(DATE(VALUE(LEFT('Paste data'!H507,4)),VALUE(MID('Paste data'!H507,6,2)),VALUE(MID('Paste data'!H507,9,2)))+VALUE(MID('Paste data'!H507,12,2))/24+VALUE(MID('Paste data'!H507,15,2))/1440,""))),2)),"")</f>
      </c>
      <c r="H507" s="11">
        <f>IFERROR(IF('Paste data'!J507="","",(IF(ISNUMBER('Paste data'!J507),'Paste data'!J507,IFERROR(DATE(VALUE(LEFT('Paste data'!J507,4)),VALUE(MID('Paste data'!J507,6,2)),VALUE(MID('Paste data'!J507,9,2)))+VALUE(MID('Paste data'!J507,12,2))/24+VALUE(MID('Paste data'!J507,15,2))/1440,"")))-WEEKDAY((IF(ISNUMBER('Paste data'!J507),'Paste data'!J507,IFERROR(DATE(VALUE(LEFT('Paste data'!J507,4)),VALUE(MID('Paste data'!J507,6,2)),VALUE(MID('Paste data'!J507,9,2)))+VALUE(MID('Paste data'!J507,12,2))/24+VALUE(MID('Paste data'!J507,15,2))/1440,""))),3)),"")</f>
      </c>
    </row>
    <row r="508" spans="1:8" x14ac:dyDescent="0.25">
      <c r="A508" s="11">
        <f>IF('Paste data'!A508="","",'Paste data'!A508)</f>
      </c>
      <c r="B508" s="4">
        <f>IF('Paste data'!A508="","",'Paste data'!F508)</f>
      </c>
      <c r="C508" s="4">
        <f>IF('Paste data'!A508="","",'Paste data'!G508)</f>
      </c>
      <c r="D508" s="4">
        <f>IF('Paste data'!A508="","",'Paste data'!D508)</f>
      </c>
      <c r="E508" s="12">
        <f>IFERROR(IF(OR('Paste data'!H508="",'Paste data'!I508=""),"",ROUND((IF(ISNUMBER('Paste data'!I508),'Paste data'!I508,IFERROR(DATE(VALUE(LEFT('Paste data'!I508,4)),VALUE(MID('Paste data'!I508,6,2)),VALUE(MID('Paste data'!I508,9,2)))+VALUE(MID('Paste data'!I508,12,2))/24+VALUE(MID('Paste data'!I508,15,2))/1440,"")))-(IF(ISNUMBER('Paste data'!H508),'Paste data'!H508,IFERROR(DATE(VALUE(LEFT('Paste data'!H508,4)),VALUE(MID('Paste data'!H508,6,2)),VALUE(MID('Paste data'!H508,9,2)))+VALUE(MID('Paste data'!H508,12,2))/24+VALUE(MID('Paste data'!H508,15,2))/1440,""))),2)),"")</f>
      </c>
      <c r="F508" s="12">
        <f>IFERROR(IF(OR('Paste data'!I508="",'Paste data'!J508=""),"",ROUND((IF(ISNUMBER('Paste data'!J508),'Paste data'!J508,IFERROR(DATE(VALUE(LEFT('Paste data'!J508,4)),VALUE(MID('Paste data'!J508,6,2)),VALUE(MID('Paste data'!J508,9,2)))+VALUE(MID('Paste data'!J508,12,2))/24+VALUE(MID('Paste data'!J508,15,2))/1440,"")))-(IF(ISNUMBER('Paste data'!I508),'Paste data'!I508,IFERROR(DATE(VALUE(LEFT('Paste data'!I508,4)),VALUE(MID('Paste data'!I508,6,2)),VALUE(MID('Paste data'!I508,9,2)))+VALUE(MID('Paste data'!I508,12,2))/24+VALUE(MID('Paste data'!I508,15,2))/1440,""))),2)),"")</f>
      </c>
      <c r="G508" s="12">
        <f>IFERROR(IF(OR('Paste data'!H508="",'Paste data'!J508=""),"",ROUND((IF(ISNUMBER('Paste data'!J508),'Paste data'!J508,IFERROR(DATE(VALUE(LEFT('Paste data'!J508,4)),VALUE(MID('Paste data'!J508,6,2)),VALUE(MID('Paste data'!J508,9,2)))+VALUE(MID('Paste data'!J508,12,2))/24+VALUE(MID('Paste data'!J508,15,2))/1440,"")))-(IF(ISNUMBER('Paste data'!H508),'Paste data'!H508,IFERROR(DATE(VALUE(LEFT('Paste data'!H508,4)),VALUE(MID('Paste data'!H508,6,2)),VALUE(MID('Paste data'!H508,9,2)))+VALUE(MID('Paste data'!H508,12,2))/24+VALUE(MID('Paste data'!H508,15,2))/1440,""))),2)),"")</f>
      </c>
      <c r="H508" s="11">
        <f>IFERROR(IF('Paste data'!J508="","",(IF(ISNUMBER('Paste data'!J508),'Paste data'!J508,IFERROR(DATE(VALUE(LEFT('Paste data'!J508,4)),VALUE(MID('Paste data'!J508,6,2)),VALUE(MID('Paste data'!J508,9,2)))+VALUE(MID('Paste data'!J508,12,2))/24+VALUE(MID('Paste data'!J508,15,2))/1440,"")))-WEEKDAY((IF(ISNUMBER('Paste data'!J508),'Paste data'!J508,IFERROR(DATE(VALUE(LEFT('Paste data'!J508,4)),VALUE(MID('Paste data'!J508,6,2)),VALUE(MID('Paste data'!J508,9,2)))+VALUE(MID('Paste data'!J508,12,2))/24+VALUE(MID('Paste data'!J508,15,2))/1440,""))),3)),"")</f>
      </c>
    </row>
    <row r="509" spans="1:8" x14ac:dyDescent="0.25">
      <c r="A509" s="11">
        <f>IF('Paste data'!A509="","",'Paste data'!A509)</f>
      </c>
      <c r="B509" s="4">
        <f>IF('Paste data'!A509="","",'Paste data'!F509)</f>
      </c>
      <c r="C509" s="4">
        <f>IF('Paste data'!A509="","",'Paste data'!G509)</f>
      </c>
      <c r="D509" s="4">
        <f>IF('Paste data'!A509="","",'Paste data'!D509)</f>
      </c>
      <c r="E509" s="12">
        <f>IFERROR(IF(OR('Paste data'!H509="",'Paste data'!I509=""),"",ROUND((IF(ISNUMBER('Paste data'!I509),'Paste data'!I509,IFERROR(DATE(VALUE(LEFT('Paste data'!I509,4)),VALUE(MID('Paste data'!I509,6,2)),VALUE(MID('Paste data'!I509,9,2)))+VALUE(MID('Paste data'!I509,12,2))/24+VALUE(MID('Paste data'!I509,15,2))/1440,"")))-(IF(ISNUMBER('Paste data'!H509),'Paste data'!H509,IFERROR(DATE(VALUE(LEFT('Paste data'!H509,4)),VALUE(MID('Paste data'!H509,6,2)),VALUE(MID('Paste data'!H509,9,2)))+VALUE(MID('Paste data'!H509,12,2))/24+VALUE(MID('Paste data'!H509,15,2))/1440,""))),2)),"")</f>
      </c>
      <c r="F509" s="12">
        <f>IFERROR(IF(OR('Paste data'!I509="",'Paste data'!J509=""),"",ROUND((IF(ISNUMBER('Paste data'!J509),'Paste data'!J509,IFERROR(DATE(VALUE(LEFT('Paste data'!J509,4)),VALUE(MID('Paste data'!J509,6,2)),VALUE(MID('Paste data'!J509,9,2)))+VALUE(MID('Paste data'!J509,12,2))/24+VALUE(MID('Paste data'!J509,15,2))/1440,"")))-(IF(ISNUMBER('Paste data'!I509),'Paste data'!I509,IFERROR(DATE(VALUE(LEFT('Paste data'!I509,4)),VALUE(MID('Paste data'!I509,6,2)),VALUE(MID('Paste data'!I509,9,2)))+VALUE(MID('Paste data'!I509,12,2))/24+VALUE(MID('Paste data'!I509,15,2))/1440,""))),2)),"")</f>
      </c>
      <c r="G509" s="12">
        <f>IFERROR(IF(OR('Paste data'!H509="",'Paste data'!J509=""),"",ROUND((IF(ISNUMBER('Paste data'!J509),'Paste data'!J509,IFERROR(DATE(VALUE(LEFT('Paste data'!J509,4)),VALUE(MID('Paste data'!J509,6,2)),VALUE(MID('Paste data'!J509,9,2)))+VALUE(MID('Paste data'!J509,12,2))/24+VALUE(MID('Paste data'!J509,15,2))/1440,"")))-(IF(ISNUMBER('Paste data'!H509),'Paste data'!H509,IFERROR(DATE(VALUE(LEFT('Paste data'!H509,4)),VALUE(MID('Paste data'!H509,6,2)),VALUE(MID('Paste data'!H509,9,2)))+VALUE(MID('Paste data'!H509,12,2))/24+VALUE(MID('Paste data'!H509,15,2))/1440,""))),2)),"")</f>
      </c>
      <c r="H509" s="11">
        <f>IFERROR(IF('Paste data'!J509="","",(IF(ISNUMBER('Paste data'!J509),'Paste data'!J509,IFERROR(DATE(VALUE(LEFT('Paste data'!J509,4)),VALUE(MID('Paste data'!J509,6,2)),VALUE(MID('Paste data'!J509,9,2)))+VALUE(MID('Paste data'!J509,12,2))/24+VALUE(MID('Paste data'!J509,15,2))/1440,"")))-WEEKDAY((IF(ISNUMBER('Paste data'!J509),'Paste data'!J509,IFERROR(DATE(VALUE(LEFT('Paste data'!J509,4)),VALUE(MID('Paste data'!J509,6,2)),VALUE(MID('Paste data'!J509,9,2)))+VALUE(MID('Paste data'!J509,12,2))/24+VALUE(MID('Paste data'!J509,15,2))/1440,""))),3)),"")</f>
      </c>
    </row>
    <row r="510" spans="1:8" x14ac:dyDescent="0.25">
      <c r="A510" s="11">
        <f>IF('Paste data'!A510="","",'Paste data'!A510)</f>
      </c>
      <c r="B510" s="4">
        <f>IF('Paste data'!A510="","",'Paste data'!F510)</f>
      </c>
      <c r="C510" s="4">
        <f>IF('Paste data'!A510="","",'Paste data'!G510)</f>
      </c>
      <c r="D510" s="4">
        <f>IF('Paste data'!A510="","",'Paste data'!D510)</f>
      </c>
      <c r="E510" s="12">
        <f>IFERROR(IF(OR('Paste data'!H510="",'Paste data'!I510=""),"",ROUND((IF(ISNUMBER('Paste data'!I510),'Paste data'!I510,IFERROR(DATE(VALUE(LEFT('Paste data'!I510,4)),VALUE(MID('Paste data'!I510,6,2)),VALUE(MID('Paste data'!I510,9,2)))+VALUE(MID('Paste data'!I510,12,2))/24+VALUE(MID('Paste data'!I510,15,2))/1440,"")))-(IF(ISNUMBER('Paste data'!H510),'Paste data'!H510,IFERROR(DATE(VALUE(LEFT('Paste data'!H510,4)),VALUE(MID('Paste data'!H510,6,2)),VALUE(MID('Paste data'!H510,9,2)))+VALUE(MID('Paste data'!H510,12,2))/24+VALUE(MID('Paste data'!H510,15,2))/1440,""))),2)),"")</f>
      </c>
      <c r="F510" s="12">
        <f>IFERROR(IF(OR('Paste data'!I510="",'Paste data'!J510=""),"",ROUND((IF(ISNUMBER('Paste data'!J510),'Paste data'!J510,IFERROR(DATE(VALUE(LEFT('Paste data'!J510,4)),VALUE(MID('Paste data'!J510,6,2)),VALUE(MID('Paste data'!J510,9,2)))+VALUE(MID('Paste data'!J510,12,2))/24+VALUE(MID('Paste data'!J510,15,2))/1440,"")))-(IF(ISNUMBER('Paste data'!I510),'Paste data'!I510,IFERROR(DATE(VALUE(LEFT('Paste data'!I510,4)),VALUE(MID('Paste data'!I510,6,2)),VALUE(MID('Paste data'!I510,9,2)))+VALUE(MID('Paste data'!I510,12,2))/24+VALUE(MID('Paste data'!I510,15,2))/1440,""))),2)),"")</f>
      </c>
      <c r="G510" s="12">
        <f>IFERROR(IF(OR('Paste data'!H510="",'Paste data'!J510=""),"",ROUND((IF(ISNUMBER('Paste data'!J510),'Paste data'!J510,IFERROR(DATE(VALUE(LEFT('Paste data'!J510,4)),VALUE(MID('Paste data'!J510,6,2)),VALUE(MID('Paste data'!J510,9,2)))+VALUE(MID('Paste data'!J510,12,2))/24+VALUE(MID('Paste data'!J510,15,2))/1440,"")))-(IF(ISNUMBER('Paste data'!H510),'Paste data'!H510,IFERROR(DATE(VALUE(LEFT('Paste data'!H510,4)),VALUE(MID('Paste data'!H510,6,2)),VALUE(MID('Paste data'!H510,9,2)))+VALUE(MID('Paste data'!H510,12,2))/24+VALUE(MID('Paste data'!H510,15,2))/1440,""))),2)),"")</f>
      </c>
      <c r="H510" s="11">
        <f>IFERROR(IF('Paste data'!J510="","",(IF(ISNUMBER('Paste data'!J510),'Paste data'!J510,IFERROR(DATE(VALUE(LEFT('Paste data'!J510,4)),VALUE(MID('Paste data'!J510,6,2)),VALUE(MID('Paste data'!J510,9,2)))+VALUE(MID('Paste data'!J510,12,2))/24+VALUE(MID('Paste data'!J510,15,2))/1440,"")))-WEEKDAY((IF(ISNUMBER('Paste data'!J510),'Paste data'!J510,IFERROR(DATE(VALUE(LEFT('Paste data'!J510,4)),VALUE(MID('Paste data'!J510,6,2)),VALUE(MID('Paste data'!J510,9,2)))+VALUE(MID('Paste data'!J510,12,2))/24+VALUE(MID('Paste data'!J510,15,2))/1440,""))),3)),"")</f>
      </c>
    </row>
    <row r="511" spans="1:8" x14ac:dyDescent="0.25">
      <c r="A511" s="11">
        <f>IF('Paste data'!A511="","",'Paste data'!A511)</f>
      </c>
      <c r="B511" s="4">
        <f>IF('Paste data'!A511="","",'Paste data'!F511)</f>
      </c>
      <c r="C511" s="4">
        <f>IF('Paste data'!A511="","",'Paste data'!G511)</f>
      </c>
      <c r="D511" s="4">
        <f>IF('Paste data'!A511="","",'Paste data'!D511)</f>
      </c>
      <c r="E511" s="12">
        <f>IFERROR(IF(OR('Paste data'!H511="",'Paste data'!I511=""),"",ROUND((IF(ISNUMBER('Paste data'!I511),'Paste data'!I511,IFERROR(DATE(VALUE(LEFT('Paste data'!I511,4)),VALUE(MID('Paste data'!I511,6,2)),VALUE(MID('Paste data'!I511,9,2)))+VALUE(MID('Paste data'!I511,12,2))/24+VALUE(MID('Paste data'!I511,15,2))/1440,"")))-(IF(ISNUMBER('Paste data'!H511),'Paste data'!H511,IFERROR(DATE(VALUE(LEFT('Paste data'!H511,4)),VALUE(MID('Paste data'!H511,6,2)),VALUE(MID('Paste data'!H511,9,2)))+VALUE(MID('Paste data'!H511,12,2))/24+VALUE(MID('Paste data'!H511,15,2))/1440,""))),2)),"")</f>
      </c>
      <c r="F511" s="12">
        <f>IFERROR(IF(OR('Paste data'!I511="",'Paste data'!J511=""),"",ROUND((IF(ISNUMBER('Paste data'!J511),'Paste data'!J511,IFERROR(DATE(VALUE(LEFT('Paste data'!J511,4)),VALUE(MID('Paste data'!J511,6,2)),VALUE(MID('Paste data'!J511,9,2)))+VALUE(MID('Paste data'!J511,12,2))/24+VALUE(MID('Paste data'!J511,15,2))/1440,"")))-(IF(ISNUMBER('Paste data'!I511),'Paste data'!I511,IFERROR(DATE(VALUE(LEFT('Paste data'!I511,4)),VALUE(MID('Paste data'!I511,6,2)),VALUE(MID('Paste data'!I511,9,2)))+VALUE(MID('Paste data'!I511,12,2))/24+VALUE(MID('Paste data'!I511,15,2))/1440,""))),2)),"")</f>
      </c>
      <c r="G511" s="12">
        <f>IFERROR(IF(OR('Paste data'!H511="",'Paste data'!J511=""),"",ROUND((IF(ISNUMBER('Paste data'!J511),'Paste data'!J511,IFERROR(DATE(VALUE(LEFT('Paste data'!J511,4)),VALUE(MID('Paste data'!J511,6,2)),VALUE(MID('Paste data'!J511,9,2)))+VALUE(MID('Paste data'!J511,12,2))/24+VALUE(MID('Paste data'!J511,15,2))/1440,"")))-(IF(ISNUMBER('Paste data'!H511),'Paste data'!H511,IFERROR(DATE(VALUE(LEFT('Paste data'!H511,4)),VALUE(MID('Paste data'!H511,6,2)),VALUE(MID('Paste data'!H511,9,2)))+VALUE(MID('Paste data'!H511,12,2))/24+VALUE(MID('Paste data'!H511,15,2))/1440,""))),2)),"")</f>
      </c>
      <c r="H511" s="11">
        <f>IFERROR(IF('Paste data'!J511="","",(IF(ISNUMBER('Paste data'!J511),'Paste data'!J511,IFERROR(DATE(VALUE(LEFT('Paste data'!J511,4)),VALUE(MID('Paste data'!J511,6,2)),VALUE(MID('Paste data'!J511,9,2)))+VALUE(MID('Paste data'!J511,12,2))/24+VALUE(MID('Paste data'!J511,15,2))/1440,"")))-WEEKDAY((IF(ISNUMBER('Paste data'!J511),'Paste data'!J511,IFERROR(DATE(VALUE(LEFT('Paste data'!J511,4)),VALUE(MID('Paste data'!J511,6,2)),VALUE(MID('Paste data'!J511,9,2)))+VALUE(MID('Paste data'!J511,12,2))/24+VALUE(MID('Paste data'!J511,15,2))/1440,""))),3)),"")</f>
      </c>
    </row>
    <row r="512" spans="1:8" x14ac:dyDescent="0.25">
      <c r="A512" s="11">
        <f>IF('Paste data'!A512="","",'Paste data'!A512)</f>
      </c>
      <c r="B512" s="4">
        <f>IF('Paste data'!A512="","",'Paste data'!F512)</f>
      </c>
      <c r="C512" s="4">
        <f>IF('Paste data'!A512="","",'Paste data'!G512)</f>
      </c>
      <c r="D512" s="4">
        <f>IF('Paste data'!A512="","",'Paste data'!D512)</f>
      </c>
      <c r="E512" s="12">
        <f>IFERROR(IF(OR('Paste data'!H512="",'Paste data'!I512=""),"",ROUND((IF(ISNUMBER('Paste data'!I512),'Paste data'!I512,IFERROR(DATE(VALUE(LEFT('Paste data'!I512,4)),VALUE(MID('Paste data'!I512,6,2)),VALUE(MID('Paste data'!I512,9,2)))+VALUE(MID('Paste data'!I512,12,2))/24+VALUE(MID('Paste data'!I512,15,2))/1440,"")))-(IF(ISNUMBER('Paste data'!H512),'Paste data'!H512,IFERROR(DATE(VALUE(LEFT('Paste data'!H512,4)),VALUE(MID('Paste data'!H512,6,2)),VALUE(MID('Paste data'!H512,9,2)))+VALUE(MID('Paste data'!H512,12,2))/24+VALUE(MID('Paste data'!H512,15,2))/1440,""))),2)),"")</f>
      </c>
      <c r="F512" s="12">
        <f>IFERROR(IF(OR('Paste data'!I512="",'Paste data'!J512=""),"",ROUND((IF(ISNUMBER('Paste data'!J512),'Paste data'!J512,IFERROR(DATE(VALUE(LEFT('Paste data'!J512,4)),VALUE(MID('Paste data'!J512,6,2)),VALUE(MID('Paste data'!J512,9,2)))+VALUE(MID('Paste data'!J512,12,2))/24+VALUE(MID('Paste data'!J512,15,2))/1440,"")))-(IF(ISNUMBER('Paste data'!I512),'Paste data'!I512,IFERROR(DATE(VALUE(LEFT('Paste data'!I512,4)),VALUE(MID('Paste data'!I512,6,2)),VALUE(MID('Paste data'!I512,9,2)))+VALUE(MID('Paste data'!I512,12,2))/24+VALUE(MID('Paste data'!I512,15,2))/1440,""))),2)),"")</f>
      </c>
      <c r="G512" s="12">
        <f>IFERROR(IF(OR('Paste data'!H512="",'Paste data'!J512=""),"",ROUND((IF(ISNUMBER('Paste data'!J512),'Paste data'!J512,IFERROR(DATE(VALUE(LEFT('Paste data'!J512,4)),VALUE(MID('Paste data'!J512,6,2)),VALUE(MID('Paste data'!J512,9,2)))+VALUE(MID('Paste data'!J512,12,2))/24+VALUE(MID('Paste data'!J512,15,2))/1440,"")))-(IF(ISNUMBER('Paste data'!H512),'Paste data'!H512,IFERROR(DATE(VALUE(LEFT('Paste data'!H512,4)),VALUE(MID('Paste data'!H512,6,2)),VALUE(MID('Paste data'!H512,9,2)))+VALUE(MID('Paste data'!H512,12,2))/24+VALUE(MID('Paste data'!H512,15,2))/1440,""))),2)),"")</f>
      </c>
      <c r="H512" s="11">
        <f>IFERROR(IF('Paste data'!J512="","",(IF(ISNUMBER('Paste data'!J512),'Paste data'!J512,IFERROR(DATE(VALUE(LEFT('Paste data'!J512,4)),VALUE(MID('Paste data'!J512,6,2)),VALUE(MID('Paste data'!J512,9,2)))+VALUE(MID('Paste data'!J512,12,2))/24+VALUE(MID('Paste data'!J512,15,2))/1440,"")))-WEEKDAY((IF(ISNUMBER('Paste data'!J512),'Paste data'!J512,IFERROR(DATE(VALUE(LEFT('Paste data'!J512,4)),VALUE(MID('Paste data'!J512,6,2)),VALUE(MID('Paste data'!J512,9,2)))+VALUE(MID('Paste data'!J512,12,2))/24+VALUE(MID('Paste data'!J512,15,2))/1440,""))),3)),"")</f>
      </c>
    </row>
    <row r="513" spans="1:8" x14ac:dyDescent="0.25">
      <c r="A513" s="11">
        <f>IF('Paste data'!A513="","",'Paste data'!A513)</f>
      </c>
      <c r="B513" s="4">
        <f>IF('Paste data'!A513="","",'Paste data'!F513)</f>
      </c>
      <c r="C513" s="4">
        <f>IF('Paste data'!A513="","",'Paste data'!G513)</f>
      </c>
      <c r="D513" s="4">
        <f>IF('Paste data'!A513="","",'Paste data'!D513)</f>
      </c>
      <c r="E513" s="12">
        <f>IFERROR(IF(OR('Paste data'!H513="",'Paste data'!I513=""),"",ROUND((IF(ISNUMBER('Paste data'!I513),'Paste data'!I513,IFERROR(DATE(VALUE(LEFT('Paste data'!I513,4)),VALUE(MID('Paste data'!I513,6,2)),VALUE(MID('Paste data'!I513,9,2)))+VALUE(MID('Paste data'!I513,12,2))/24+VALUE(MID('Paste data'!I513,15,2))/1440,"")))-(IF(ISNUMBER('Paste data'!H513),'Paste data'!H513,IFERROR(DATE(VALUE(LEFT('Paste data'!H513,4)),VALUE(MID('Paste data'!H513,6,2)),VALUE(MID('Paste data'!H513,9,2)))+VALUE(MID('Paste data'!H513,12,2))/24+VALUE(MID('Paste data'!H513,15,2))/1440,""))),2)),"")</f>
      </c>
      <c r="F513" s="12">
        <f>IFERROR(IF(OR('Paste data'!I513="",'Paste data'!J513=""),"",ROUND((IF(ISNUMBER('Paste data'!J513),'Paste data'!J513,IFERROR(DATE(VALUE(LEFT('Paste data'!J513,4)),VALUE(MID('Paste data'!J513,6,2)),VALUE(MID('Paste data'!J513,9,2)))+VALUE(MID('Paste data'!J513,12,2))/24+VALUE(MID('Paste data'!J513,15,2))/1440,"")))-(IF(ISNUMBER('Paste data'!I513),'Paste data'!I513,IFERROR(DATE(VALUE(LEFT('Paste data'!I513,4)),VALUE(MID('Paste data'!I513,6,2)),VALUE(MID('Paste data'!I513,9,2)))+VALUE(MID('Paste data'!I513,12,2))/24+VALUE(MID('Paste data'!I513,15,2))/1440,""))),2)),"")</f>
      </c>
      <c r="G513" s="12">
        <f>IFERROR(IF(OR('Paste data'!H513="",'Paste data'!J513=""),"",ROUND((IF(ISNUMBER('Paste data'!J513),'Paste data'!J513,IFERROR(DATE(VALUE(LEFT('Paste data'!J513,4)),VALUE(MID('Paste data'!J513,6,2)),VALUE(MID('Paste data'!J513,9,2)))+VALUE(MID('Paste data'!J513,12,2))/24+VALUE(MID('Paste data'!J513,15,2))/1440,"")))-(IF(ISNUMBER('Paste data'!H513),'Paste data'!H513,IFERROR(DATE(VALUE(LEFT('Paste data'!H513,4)),VALUE(MID('Paste data'!H513,6,2)),VALUE(MID('Paste data'!H513,9,2)))+VALUE(MID('Paste data'!H513,12,2))/24+VALUE(MID('Paste data'!H513,15,2))/1440,""))),2)),"")</f>
      </c>
      <c r="H513" s="11">
        <f>IFERROR(IF('Paste data'!J513="","",(IF(ISNUMBER('Paste data'!J513),'Paste data'!J513,IFERROR(DATE(VALUE(LEFT('Paste data'!J513,4)),VALUE(MID('Paste data'!J513,6,2)),VALUE(MID('Paste data'!J513,9,2)))+VALUE(MID('Paste data'!J513,12,2))/24+VALUE(MID('Paste data'!J513,15,2))/1440,"")))-WEEKDAY((IF(ISNUMBER('Paste data'!J513),'Paste data'!J513,IFERROR(DATE(VALUE(LEFT('Paste data'!J513,4)),VALUE(MID('Paste data'!J513,6,2)),VALUE(MID('Paste data'!J513,9,2)))+VALUE(MID('Paste data'!J513,12,2))/24+VALUE(MID('Paste data'!J513,15,2))/1440,""))),3)),"")</f>
      </c>
    </row>
    <row r="514" spans="1:8" x14ac:dyDescent="0.25">
      <c r="A514" s="11">
        <f>IF('Paste data'!A514="","",'Paste data'!A514)</f>
      </c>
      <c r="B514" s="4">
        <f>IF('Paste data'!A514="","",'Paste data'!F514)</f>
      </c>
      <c r="C514" s="4">
        <f>IF('Paste data'!A514="","",'Paste data'!G514)</f>
      </c>
      <c r="D514" s="4">
        <f>IF('Paste data'!A514="","",'Paste data'!D514)</f>
      </c>
      <c r="E514" s="12">
        <f>IFERROR(IF(OR('Paste data'!H514="",'Paste data'!I514=""),"",ROUND((IF(ISNUMBER('Paste data'!I514),'Paste data'!I514,IFERROR(DATE(VALUE(LEFT('Paste data'!I514,4)),VALUE(MID('Paste data'!I514,6,2)),VALUE(MID('Paste data'!I514,9,2)))+VALUE(MID('Paste data'!I514,12,2))/24+VALUE(MID('Paste data'!I514,15,2))/1440,"")))-(IF(ISNUMBER('Paste data'!H514),'Paste data'!H514,IFERROR(DATE(VALUE(LEFT('Paste data'!H514,4)),VALUE(MID('Paste data'!H514,6,2)),VALUE(MID('Paste data'!H514,9,2)))+VALUE(MID('Paste data'!H514,12,2))/24+VALUE(MID('Paste data'!H514,15,2))/1440,""))),2)),"")</f>
      </c>
      <c r="F514" s="12">
        <f>IFERROR(IF(OR('Paste data'!I514="",'Paste data'!J514=""),"",ROUND((IF(ISNUMBER('Paste data'!J514),'Paste data'!J514,IFERROR(DATE(VALUE(LEFT('Paste data'!J514,4)),VALUE(MID('Paste data'!J514,6,2)),VALUE(MID('Paste data'!J514,9,2)))+VALUE(MID('Paste data'!J514,12,2))/24+VALUE(MID('Paste data'!J514,15,2))/1440,"")))-(IF(ISNUMBER('Paste data'!I514),'Paste data'!I514,IFERROR(DATE(VALUE(LEFT('Paste data'!I514,4)),VALUE(MID('Paste data'!I514,6,2)),VALUE(MID('Paste data'!I514,9,2)))+VALUE(MID('Paste data'!I514,12,2))/24+VALUE(MID('Paste data'!I514,15,2))/1440,""))),2)),"")</f>
      </c>
      <c r="G514" s="12">
        <f>IFERROR(IF(OR('Paste data'!H514="",'Paste data'!J514=""),"",ROUND((IF(ISNUMBER('Paste data'!J514),'Paste data'!J514,IFERROR(DATE(VALUE(LEFT('Paste data'!J514,4)),VALUE(MID('Paste data'!J514,6,2)),VALUE(MID('Paste data'!J514,9,2)))+VALUE(MID('Paste data'!J514,12,2))/24+VALUE(MID('Paste data'!J514,15,2))/1440,"")))-(IF(ISNUMBER('Paste data'!H514),'Paste data'!H514,IFERROR(DATE(VALUE(LEFT('Paste data'!H514,4)),VALUE(MID('Paste data'!H514,6,2)),VALUE(MID('Paste data'!H514,9,2)))+VALUE(MID('Paste data'!H514,12,2))/24+VALUE(MID('Paste data'!H514,15,2))/1440,""))),2)),"")</f>
      </c>
      <c r="H514" s="11">
        <f>IFERROR(IF('Paste data'!J514="","",(IF(ISNUMBER('Paste data'!J514),'Paste data'!J514,IFERROR(DATE(VALUE(LEFT('Paste data'!J514,4)),VALUE(MID('Paste data'!J514,6,2)),VALUE(MID('Paste data'!J514,9,2)))+VALUE(MID('Paste data'!J514,12,2))/24+VALUE(MID('Paste data'!J514,15,2))/1440,"")))-WEEKDAY((IF(ISNUMBER('Paste data'!J514),'Paste data'!J514,IFERROR(DATE(VALUE(LEFT('Paste data'!J514,4)),VALUE(MID('Paste data'!J514,6,2)),VALUE(MID('Paste data'!J514,9,2)))+VALUE(MID('Paste data'!J514,12,2))/24+VALUE(MID('Paste data'!J514,15,2))/1440,""))),3)),"")</f>
      </c>
    </row>
    <row r="515" spans="1:8" x14ac:dyDescent="0.25">
      <c r="A515" s="11">
        <f>IF('Paste data'!A515="","",'Paste data'!A515)</f>
      </c>
      <c r="B515" s="4">
        <f>IF('Paste data'!A515="","",'Paste data'!F515)</f>
      </c>
      <c r="C515" s="4">
        <f>IF('Paste data'!A515="","",'Paste data'!G515)</f>
      </c>
      <c r="D515" s="4">
        <f>IF('Paste data'!A515="","",'Paste data'!D515)</f>
      </c>
      <c r="E515" s="12">
        <f>IFERROR(IF(OR('Paste data'!H515="",'Paste data'!I515=""),"",ROUND((IF(ISNUMBER('Paste data'!I515),'Paste data'!I515,IFERROR(DATE(VALUE(LEFT('Paste data'!I515,4)),VALUE(MID('Paste data'!I515,6,2)),VALUE(MID('Paste data'!I515,9,2)))+VALUE(MID('Paste data'!I515,12,2))/24+VALUE(MID('Paste data'!I515,15,2))/1440,"")))-(IF(ISNUMBER('Paste data'!H515),'Paste data'!H515,IFERROR(DATE(VALUE(LEFT('Paste data'!H515,4)),VALUE(MID('Paste data'!H515,6,2)),VALUE(MID('Paste data'!H515,9,2)))+VALUE(MID('Paste data'!H515,12,2))/24+VALUE(MID('Paste data'!H515,15,2))/1440,""))),2)),"")</f>
      </c>
      <c r="F515" s="12">
        <f>IFERROR(IF(OR('Paste data'!I515="",'Paste data'!J515=""),"",ROUND((IF(ISNUMBER('Paste data'!J515),'Paste data'!J515,IFERROR(DATE(VALUE(LEFT('Paste data'!J515,4)),VALUE(MID('Paste data'!J515,6,2)),VALUE(MID('Paste data'!J515,9,2)))+VALUE(MID('Paste data'!J515,12,2))/24+VALUE(MID('Paste data'!J515,15,2))/1440,"")))-(IF(ISNUMBER('Paste data'!I515),'Paste data'!I515,IFERROR(DATE(VALUE(LEFT('Paste data'!I515,4)),VALUE(MID('Paste data'!I515,6,2)),VALUE(MID('Paste data'!I515,9,2)))+VALUE(MID('Paste data'!I515,12,2))/24+VALUE(MID('Paste data'!I515,15,2))/1440,""))),2)),"")</f>
      </c>
      <c r="G515" s="12">
        <f>IFERROR(IF(OR('Paste data'!H515="",'Paste data'!J515=""),"",ROUND((IF(ISNUMBER('Paste data'!J515),'Paste data'!J515,IFERROR(DATE(VALUE(LEFT('Paste data'!J515,4)),VALUE(MID('Paste data'!J515,6,2)),VALUE(MID('Paste data'!J515,9,2)))+VALUE(MID('Paste data'!J515,12,2))/24+VALUE(MID('Paste data'!J515,15,2))/1440,"")))-(IF(ISNUMBER('Paste data'!H515),'Paste data'!H515,IFERROR(DATE(VALUE(LEFT('Paste data'!H515,4)),VALUE(MID('Paste data'!H515,6,2)),VALUE(MID('Paste data'!H515,9,2)))+VALUE(MID('Paste data'!H515,12,2))/24+VALUE(MID('Paste data'!H515,15,2))/1440,""))),2)),"")</f>
      </c>
      <c r="H515" s="11">
        <f>IFERROR(IF('Paste data'!J515="","",(IF(ISNUMBER('Paste data'!J515),'Paste data'!J515,IFERROR(DATE(VALUE(LEFT('Paste data'!J515,4)),VALUE(MID('Paste data'!J515,6,2)),VALUE(MID('Paste data'!J515,9,2)))+VALUE(MID('Paste data'!J515,12,2))/24+VALUE(MID('Paste data'!J515,15,2))/1440,"")))-WEEKDAY((IF(ISNUMBER('Paste data'!J515),'Paste data'!J515,IFERROR(DATE(VALUE(LEFT('Paste data'!J515,4)),VALUE(MID('Paste data'!J515,6,2)),VALUE(MID('Paste data'!J515,9,2)))+VALUE(MID('Paste data'!J515,12,2))/24+VALUE(MID('Paste data'!J515,15,2))/1440,""))),3)),"")</f>
      </c>
    </row>
    <row r="516" spans="1:8" x14ac:dyDescent="0.25">
      <c r="A516" s="11">
        <f>IF('Paste data'!A516="","",'Paste data'!A516)</f>
      </c>
      <c r="B516" s="4">
        <f>IF('Paste data'!A516="","",'Paste data'!F516)</f>
      </c>
      <c r="C516" s="4">
        <f>IF('Paste data'!A516="","",'Paste data'!G516)</f>
      </c>
      <c r="D516" s="4">
        <f>IF('Paste data'!A516="","",'Paste data'!D516)</f>
      </c>
      <c r="E516" s="12">
        <f>IFERROR(IF(OR('Paste data'!H516="",'Paste data'!I516=""),"",ROUND((IF(ISNUMBER('Paste data'!I516),'Paste data'!I516,IFERROR(DATE(VALUE(LEFT('Paste data'!I516,4)),VALUE(MID('Paste data'!I516,6,2)),VALUE(MID('Paste data'!I516,9,2)))+VALUE(MID('Paste data'!I516,12,2))/24+VALUE(MID('Paste data'!I516,15,2))/1440,"")))-(IF(ISNUMBER('Paste data'!H516),'Paste data'!H516,IFERROR(DATE(VALUE(LEFT('Paste data'!H516,4)),VALUE(MID('Paste data'!H516,6,2)),VALUE(MID('Paste data'!H516,9,2)))+VALUE(MID('Paste data'!H516,12,2))/24+VALUE(MID('Paste data'!H516,15,2))/1440,""))),2)),"")</f>
      </c>
      <c r="F516" s="12">
        <f>IFERROR(IF(OR('Paste data'!I516="",'Paste data'!J516=""),"",ROUND((IF(ISNUMBER('Paste data'!J516),'Paste data'!J516,IFERROR(DATE(VALUE(LEFT('Paste data'!J516,4)),VALUE(MID('Paste data'!J516,6,2)),VALUE(MID('Paste data'!J516,9,2)))+VALUE(MID('Paste data'!J516,12,2))/24+VALUE(MID('Paste data'!J516,15,2))/1440,"")))-(IF(ISNUMBER('Paste data'!I516),'Paste data'!I516,IFERROR(DATE(VALUE(LEFT('Paste data'!I516,4)),VALUE(MID('Paste data'!I516,6,2)),VALUE(MID('Paste data'!I516,9,2)))+VALUE(MID('Paste data'!I516,12,2))/24+VALUE(MID('Paste data'!I516,15,2))/1440,""))),2)),"")</f>
      </c>
      <c r="G516" s="12">
        <f>IFERROR(IF(OR('Paste data'!H516="",'Paste data'!J516=""),"",ROUND((IF(ISNUMBER('Paste data'!J516),'Paste data'!J516,IFERROR(DATE(VALUE(LEFT('Paste data'!J516,4)),VALUE(MID('Paste data'!J516,6,2)),VALUE(MID('Paste data'!J516,9,2)))+VALUE(MID('Paste data'!J516,12,2))/24+VALUE(MID('Paste data'!J516,15,2))/1440,"")))-(IF(ISNUMBER('Paste data'!H516),'Paste data'!H516,IFERROR(DATE(VALUE(LEFT('Paste data'!H516,4)),VALUE(MID('Paste data'!H516,6,2)),VALUE(MID('Paste data'!H516,9,2)))+VALUE(MID('Paste data'!H516,12,2))/24+VALUE(MID('Paste data'!H516,15,2))/1440,""))),2)),"")</f>
      </c>
      <c r="H516" s="11">
        <f>IFERROR(IF('Paste data'!J516="","",(IF(ISNUMBER('Paste data'!J516),'Paste data'!J516,IFERROR(DATE(VALUE(LEFT('Paste data'!J516,4)),VALUE(MID('Paste data'!J516,6,2)),VALUE(MID('Paste data'!J516,9,2)))+VALUE(MID('Paste data'!J516,12,2))/24+VALUE(MID('Paste data'!J516,15,2))/1440,"")))-WEEKDAY((IF(ISNUMBER('Paste data'!J516),'Paste data'!J516,IFERROR(DATE(VALUE(LEFT('Paste data'!J516,4)),VALUE(MID('Paste data'!J516,6,2)),VALUE(MID('Paste data'!J516,9,2)))+VALUE(MID('Paste data'!J516,12,2))/24+VALUE(MID('Paste data'!J516,15,2))/1440,""))),3)),"")</f>
      </c>
    </row>
    <row r="517" spans="1:8" x14ac:dyDescent="0.25">
      <c r="A517" s="11">
        <f>IF('Paste data'!A517="","",'Paste data'!A517)</f>
      </c>
      <c r="B517" s="4">
        <f>IF('Paste data'!A517="","",'Paste data'!F517)</f>
      </c>
      <c r="C517" s="4">
        <f>IF('Paste data'!A517="","",'Paste data'!G517)</f>
      </c>
      <c r="D517" s="4">
        <f>IF('Paste data'!A517="","",'Paste data'!D517)</f>
      </c>
      <c r="E517" s="12">
        <f>IFERROR(IF(OR('Paste data'!H517="",'Paste data'!I517=""),"",ROUND((IF(ISNUMBER('Paste data'!I517),'Paste data'!I517,IFERROR(DATE(VALUE(LEFT('Paste data'!I517,4)),VALUE(MID('Paste data'!I517,6,2)),VALUE(MID('Paste data'!I517,9,2)))+VALUE(MID('Paste data'!I517,12,2))/24+VALUE(MID('Paste data'!I517,15,2))/1440,"")))-(IF(ISNUMBER('Paste data'!H517),'Paste data'!H517,IFERROR(DATE(VALUE(LEFT('Paste data'!H517,4)),VALUE(MID('Paste data'!H517,6,2)),VALUE(MID('Paste data'!H517,9,2)))+VALUE(MID('Paste data'!H517,12,2))/24+VALUE(MID('Paste data'!H517,15,2))/1440,""))),2)),"")</f>
      </c>
      <c r="F517" s="12">
        <f>IFERROR(IF(OR('Paste data'!I517="",'Paste data'!J517=""),"",ROUND((IF(ISNUMBER('Paste data'!J517),'Paste data'!J517,IFERROR(DATE(VALUE(LEFT('Paste data'!J517,4)),VALUE(MID('Paste data'!J517,6,2)),VALUE(MID('Paste data'!J517,9,2)))+VALUE(MID('Paste data'!J517,12,2))/24+VALUE(MID('Paste data'!J517,15,2))/1440,"")))-(IF(ISNUMBER('Paste data'!I517),'Paste data'!I517,IFERROR(DATE(VALUE(LEFT('Paste data'!I517,4)),VALUE(MID('Paste data'!I517,6,2)),VALUE(MID('Paste data'!I517,9,2)))+VALUE(MID('Paste data'!I517,12,2))/24+VALUE(MID('Paste data'!I517,15,2))/1440,""))),2)),"")</f>
      </c>
      <c r="G517" s="12">
        <f>IFERROR(IF(OR('Paste data'!H517="",'Paste data'!J517=""),"",ROUND((IF(ISNUMBER('Paste data'!J517),'Paste data'!J517,IFERROR(DATE(VALUE(LEFT('Paste data'!J517,4)),VALUE(MID('Paste data'!J517,6,2)),VALUE(MID('Paste data'!J517,9,2)))+VALUE(MID('Paste data'!J517,12,2))/24+VALUE(MID('Paste data'!J517,15,2))/1440,"")))-(IF(ISNUMBER('Paste data'!H517),'Paste data'!H517,IFERROR(DATE(VALUE(LEFT('Paste data'!H517,4)),VALUE(MID('Paste data'!H517,6,2)),VALUE(MID('Paste data'!H517,9,2)))+VALUE(MID('Paste data'!H517,12,2))/24+VALUE(MID('Paste data'!H517,15,2))/1440,""))),2)),"")</f>
      </c>
      <c r="H517" s="11">
        <f>IFERROR(IF('Paste data'!J517="","",(IF(ISNUMBER('Paste data'!J517),'Paste data'!J517,IFERROR(DATE(VALUE(LEFT('Paste data'!J517,4)),VALUE(MID('Paste data'!J517,6,2)),VALUE(MID('Paste data'!J517,9,2)))+VALUE(MID('Paste data'!J517,12,2))/24+VALUE(MID('Paste data'!J517,15,2))/1440,"")))-WEEKDAY((IF(ISNUMBER('Paste data'!J517),'Paste data'!J517,IFERROR(DATE(VALUE(LEFT('Paste data'!J517,4)),VALUE(MID('Paste data'!J517,6,2)),VALUE(MID('Paste data'!J517,9,2)))+VALUE(MID('Paste data'!J517,12,2))/24+VALUE(MID('Paste data'!J517,15,2))/1440,""))),3)),"")</f>
      </c>
    </row>
    <row r="518" spans="1:8" x14ac:dyDescent="0.25">
      <c r="A518" s="11">
        <f>IF('Paste data'!A518="","",'Paste data'!A518)</f>
      </c>
      <c r="B518" s="4">
        <f>IF('Paste data'!A518="","",'Paste data'!F518)</f>
      </c>
      <c r="C518" s="4">
        <f>IF('Paste data'!A518="","",'Paste data'!G518)</f>
      </c>
      <c r="D518" s="4">
        <f>IF('Paste data'!A518="","",'Paste data'!D518)</f>
      </c>
      <c r="E518" s="12">
        <f>IFERROR(IF(OR('Paste data'!H518="",'Paste data'!I518=""),"",ROUND((IF(ISNUMBER('Paste data'!I518),'Paste data'!I518,IFERROR(DATE(VALUE(LEFT('Paste data'!I518,4)),VALUE(MID('Paste data'!I518,6,2)),VALUE(MID('Paste data'!I518,9,2)))+VALUE(MID('Paste data'!I518,12,2))/24+VALUE(MID('Paste data'!I518,15,2))/1440,"")))-(IF(ISNUMBER('Paste data'!H518),'Paste data'!H518,IFERROR(DATE(VALUE(LEFT('Paste data'!H518,4)),VALUE(MID('Paste data'!H518,6,2)),VALUE(MID('Paste data'!H518,9,2)))+VALUE(MID('Paste data'!H518,12,2))/24+VALUE(MID('Paste data'!H518,15,2))/1440,""))),2)),"")</f>
      </c>
      <c r="F518" s="12">
        <f>IFERROR(IF(OR('Paste data'!I518="",'Paste data'!J518=""),"",ROUND((IF(ISNUMBER('Paste data'!J518),'Paste data'!J518,IFERROR(DATE(VALUE(LEFT('Paste data'!J518,4)),VALUE(MID('Paste data'!J518,6,2)),VALUE(MID('Paste data'!J518,9,2)))+VALUE(MID('Paste data'!J518,12,2))/24+VALUE(MID('Paste data'!J518,15,2))/1440,"")))-(IF(ISNUMBER('Paste data'!I518),'Paste data'!I518,IFERROR(DATE(VALUE(LEFT('Paste data'!I518,4)),VALUE(MID('Paste data'!I518,6,2)),VALUE(MID('Paste data'!I518,9,2)))+VALUE(MID('Paste data'!I518,12,2))/24+VALUE(MID('Paste data'!I518,15,2))/1440,""))),2)),"")</f>
      </c>
      <c r="G518" s="12">
        <f>IFERROR(IF(OR('Paste data'!H518="",'Paste data'!J518=""),"",ROUND((IF(ISNUMBER('Paste data'!J518),'Paste data'!J518,IFERROR(DATE(VALUE(LEFT('Paste data'!J518,4)),VALUE(MID('Paste data'!J518,6,2)),VALUE(MID('Paste data'!J518,9,2)))+VALUE(MID('Paste data'!J518,12,2))/24+VALUE(MID('Paste data'!J518,15,2))/1440,"")))-(IF(ISNUMBER('Paste data'!H518),'Paste data'!H518,IFERROR(DATE(VALUE(LEFT('Paste data'!H518,4)),VALUE(MID('Paste data'!H518,6,2)),VALUE(MID('Paste data'!H518,9,2)))+VALUE(MID('Paste data'!H518,12,2))/24+VALUE(MID('Paste data'!H518,15,2))/1440,""))),2)),"")</f>
      </c>
      <c r="H518" s="11">
        <f>IFERROR(IF('Paste data'!J518="","",(IF(ISNUMBER('Paste data'!J518),'Paste data'!J518,IFERROR(DATE(VALUE(LEFT('Paste data'!J518,4)),VALUE(MID('Paste data'!J518,6,2)),VALUE(MID('Paste data'!J518,9,2)))+VALUE(MID('Paste data'!J518,12,2))/24+VALUE(MID('Paste data'!J518,15,2))/1440,"")))-WEEKDAY((IF(ISNUMBER('Paste data'!J518),'Paste data'!J518,IFERROR(DATE(VALUE(LEFT('Paste data'!J518,4)),VALUE(MID('Paste data'!J518,6,2)),VALUE(MID('Paste data'!J518,9,2)))+VALUE(MID('Paste data'!J518,12,2))/24+VALUE(MID('Paste data'!J518,15,2))/1440,""))),3)),"")</f>
      </c>
    </row>
    <row r="519" spans="1:8" x14ac:dyDescent="0.25">
      <c r="A519" s="11">
        <f>IF('Paste data'!A519="","",'Paste data'!A519)</f>
      </c>
      <c r="B519" s="4">
        <f>IF('Paste data'!A519="","",'Paste data'!F519)</f>
      </c>
      <c r="C519" s="4">
        <f>IF('Paste data'!A519="","",'Paste data'!G519)</f>
      </c>
      <c r="D519" s="4">
        <f>IF('Paste data'!A519="","",'Paste data'!D519)</f>
      </c>
      <c r="E519" s="12">
        <f>IFERROR(IF(OR('Paste data'!H519="",'Paste data'!I519=""),"",ROUND((IF(ISNUMBER('Paste data'!I519),'Paste data'!I519,IFERROR(DATE(VALUE(LEFT('Paste data'!I519,4)),VALUE(MID('Paste data'!I519,6,2)),VALUE(MID('Paste data'!I519,9,2)))+VALUE(MID('Paste data'!I519,12,2))/24+VALUE(MID('Paste data'!I519,15,2))/1440,"")))-(IF(ISNUMBER('Paste data'!H519),'Paste data'!H519,IFERROR(DATE(VALUE(LEFT('Paste data'!H519,4)),VALUE(MID('Paste data'!H519,6,2)),VALUE(MID('Paste data'!H519,9,2)))+VALUE(MID('Paste data'!H519,12,2))/24+VALUE(MID('Paste data'!H519,15,2))/1440,""))),2)),"")</f>
      </c>
      <c r="F519" s="12">
        <f>IFERROR(IF(OR('Paste data'!I519="",'Paste data'!J519=""),"",ROUND((IF(ISNUMBER('Paste data'!J519),'Paste data'!J519,IFERROR(DATE(VALUE(LEFT('Paste data'!J519,4)),VALUE(MID('Paste data'!J519,6,2)),VALUE(MID('Paste data'!J519,9,2)))+VALUE(MID('Paste data'!J519,12,2))/24+VALUE(MID('Paste data'!J519,15,2))/1440,"")))-(IF(ISNUMBER('Paste data'!I519),'Paste data'!I519,IFERROR(DATE(VALUE(LEFT('Paste data'!I519,4)),VALUE(MID('Paste data'!I519,6,2)),VALUE(MID('Paste data'!I519,9,2)))+VALUE(MID('Paste data'!I519,12,2))/24+VALUE(MID('Paste data'!I519,15,2))/1440,""))),2)),"")</f>
      </c>
      <c r="G519" s="12">
        <f>IFERROR(IF(OR('Paste data'!H519="",'Paste data'!J519=""),"",ROUND((IF(ISNUMBER('Paste data'!J519),'Paste data'!J519,IFERROR(DATE(VALUE(LEFT('Paste data'!J519,4)),VALUE(MID('Paste data'!J519,6,2)),VALUE(MID('Paste data'!J519,9,2)))+VALUE(MID('Paste data'!J519,12,2))/24+VALUE(MID('Paste data'!J519,15,2))/1440,"")))-(IF(ISNUMBER('Paste data'!H519),'Paste data'!H519,IFERROR(DATE(VALUE(LEFT('Paste data'!H519,4)),VALUE(MID('Paste data'!H519,6,2)),VALUE(MID('Paste data'!H519,9,2)))+VALUE(MID('Paste data'!H519,12,2))/24+VALUE(MID('Paste data'!H519,15,2))/1440,""))),2)),"")</f>
      </c>
      <c r="H519" s="11">
        <f>IFERROR(IF('Paste data'!J519="","",(IF(ISNUMBER('Paste data'!J519),'Paste data'!J519,IFERROR(DATE(VALUE(LEFT('Paste data'!J519,4)),VALUE(MID('Paste data'!J519,6,2)),VALUE(MID('Paste data'!J519,9,2)))+VALUE(MID('Paste data'!J519,12,2))/24+VALUE(MID('Paste data'!J519,15,2))/1440,"")))-WEEKDAY((IF(ISNUMBER('Paste data'!J519),'Paste data'!J519,IFERROR(DATE(VALUE(LEFT('Paste data'!J519,4)),VALUE(MID('Paste data'!J519,6,2)),VALUE(MID('Paste data'!J519,9,2)))+VALUE(MID('Paste data'!J519,12,2))/24+VALUE(MID('Paste data'!J519,15,2))/1440,""))),3)),"")</f>
      </c>
    </row>
    <row r="520" spans="1:8" x14ac:dyDescent="0.25">
      <c r="A520" s="11">
        <f>IF('Paste data'!A520="","",'Paste data'!A520)</f>
      </c>
      <c r="B520" s="4">
        <f>IF('Paste data'!A520="","",'Paste data'!F520)</f>
      </c>
      <c r="C520" s="4">
        <f>IF('Paste data'!A520="","",'Paste data'!G520)</f>
      </c>
      <c r="D520" s="4">
        <f>IF('Paste data'!A520="","",'Paste data'!D520)</f>
      </c>
      <c r="E520" s="12">
        <f>IFERROR(IF(OR('Paste data'!H520="",'Paste data'!I520=""),"",ROUND((IF(ISNUMBER('Paste data'!I520),'Paste data'!I520,IFERROR(DATE(VALUE(LEFT('Paste data'!I520,4)),VALUE(MID('Paste data'!I520,6,2)),VALUE(MID('Paste data'!I520,9,2)))+VALUE(MID('Paste data'!I520,12,2))/24+VALUE(MID('Paste data'!I520,15,2))/1440,"")))-(IF(ISNUMBER('Paste data'!H520),'Paste data'!H520,IFERROR(DATE(VALUE(LEFT('Paste data'!H520,4)),VALUE(MID('Paste data'!H520,6,2)),VALUE(MID('Paste data'!H520,9,2)))+VALUE(MID('Paste data'!H520,12,2))/24+VALUE(MID('Paste data'!H520,15,2))/1440,""))),2)),"")</f>
      </c>
      <c r="F520" s="12">
        <f>IFERROR(IF(OR('Paste data'!I520="",'Paste data'!J520=""),"",ROUND((IF(ISNUMBER('Paste data'!J520),'Paste data'!J520,IFERROR(DATE(VALUE(LEFT('Paste data'!J520,4)),VALUE(MID('Paste data'!J520,6,2)),VALUE(MID('Paste data'!J520,9,2)))+VALUE(MID('Paste data'!J520,12,2))/24+VALUE(MID('Paste data'!J520,15,2))/1440,"")))-(IF(ISNUMBER('Paste data'!I520),'Paste data'!I520,IFERROR(DATE(VALUE(LEFT('Paste data'!I520,4)),VALUE(MID('Paste data'!I520,6,2)),VALUE(MID('Paste data'!I520,9,2)))+VALUE(MID('Paste data'!I520,12,2))/24+VALUE(MID('Paste data'!I520,15,2))/1440,""))),2)),"")</f>
      </c>
      <c r="G520" s="12">
        <f>IFERROR(IF(OR('Paste data'!H520="",'Paste data'!J520=""),"",ROUND((IF(ISNUMBER('Paste data'!J520),'Paste data'!J520,IFERROR(DATE(VALUE(LEFT('Paste data'!J520,4)),VALUE(MID('Paste data'!J520,6,2)),VALUE(MID('Paste data'!J520,9,2)))+VALUE(MID('Paste data'!J520,12,2))/24+VALUE(MID('Paste data'!J520,15,2))/1440,"")))-(IF(ISNUMBER('Paste data'!H520),'Paste data'!H520,IFERROR(DATE(VALUE(LEFT('Paste data'!H520,4)),VALUE(MID('Paste data'!H520,6,2)),VALUE(MID('Paste data'!H520,9,2)))+VALUE(MID('Paste data'!H520,12,2))/24+VALUE(MID('Paste data'!H520,15,2))/1440,""))),2)),"")</f>
      </c>
      <c r="H520" s="11">
        <f>IFERROR(IF('Paste data'!J520="","",(IF(ISNUMBER('Paste data'!J520),'Paste data'!J520,IFERROR(DATE(VALUE(LEFT('Paste data'!J520,4)),VALUE(MID('Paste data'!J520,6,2)),VALUE(MID('Paste data'!J520,9,2)))+VALUE(MID('Paste data'!J520,12,2))/24+VALUE(MID('Paste data'!J520,15,2))/1440,"")))-WEEKDAY((IF(ISNUMBER('Paste data'!J520),'Paste data'!J520,IFERROR(DATE(VALUE(LEFT('Paste data'!J520,4)),VALUE(MID('Paste data'!J520,6,2)),VALUE(MID('Paste data'!J520,9,2)))+VALUE(MID('Paste data'!J520,12,2))/24+VALUE(MID('Paste data'!J520,15,2))/1440,""))),3)),"")</f>
      </c>
    </row>
    <row r="521" spans="1:8" x14ac:dyDescent="0.25">
      <c r="A521" s="11">
        <f>IF('Paste data'!A521="","",'Paste data'!A521)</f>
      </c>
      <c r="B521" s="4">
        <f>IF('Paste data'!A521="","",'Paste data'!F521)</f>
      </c>
      <c r="C521" s="4">
        <f>IF('Paste data'!A521="","",'Paste data'!G521)</f>
      </c>
      <c r="D521" s="4">
        <f>IF('Paste data'!A521="","",'Paste data'!D521)</f>
      </c>
      <c r="E521" s="12">
        <f>IFERROR(IF(OR('Paste data'!H521="",'Paste data'!I521=""),"",ROUND((IF(ISNUMBER('Paste data'!I521),'Paste data'!I521,IFERROR(DATE(VALUE(LEFT('Paste data'!I521,4)),VALUE(MID('Paste data'!I521,6,2)),VALUE(MID('Paste data'!I521,9,2)))+VALUE(MID('Paste data'!I521,12,2))/24+VALUE(MID('Paste data'!I521,15,2))/1440,"")))-(IF(ISNUMBER('Paste data'!H521),'Paste data'!H521,IFERROR(DATE(VALUE(LEFT('Paste data'!H521,4)),VALUE(MID('Paste data'!H521,6,2)),VALUE(MID('Paste data'!H521,9,2)))+VALUE(MID('Paste data'!H521,12,2))/24+VALUE(MID('Paste data'!H521,15,2))/1440,""))),2)),"")</f>
      </c>
      <c r="F521" s="12">
        <f>IFERROR(IF(OR('Paste data'!I521="",'Paste data'!J521=""),"",ROUND((IF(ISNUMBER('Paste data'!J521),'Paste data'!J521,IFERROR(DATE(VALUE(LEFT('Paste data'!J521,4)),VALUE(MID('Paste data'!J521,6,2)),VALUE(MID('Paste data'!J521,9,2)))+VALUE(MID('Paste data'!J521,12,2))/24+VALUE(MID('Paste data'!J521,15,2))/1440,"")))-(IF(ISNUMBER('Paste data'!I521),'Paste data'!I521,IFERROR(DATE(VALUE(LEFT('Paste data'!I521,4)),VALUE(MID('Paste data'!I521,6,2)),VALUE(MID('Paste data'!I521,9,2)))+VALUE(MID('Paste data'!I521,12,2))/24+VALUE(MID('Paste data'!I521,15,2))/1440,""))),2)),"")</f>
      </c>
      <c r="G521" s="12">
        <f>IFERROR(IF(OR('Paste data'!H521="",'Paste data'!J521=""),"",ROUND((IF(ISNUMBER('Paste data'!J521),'Paste data'!J521,IFERROR(DATE(VALUE(LEFT('Paste data'!J521,4)),VALUE(MID('Paste data'!J521,6,2)),VALUE(MID('Paste data'!J521,9,2)))+VALUE(MID('Paste data'!J521,12,2))/24+VALUE(MID('Paste data'!J521,15,2))/1440,"")))-(IF(ISNUMBER('Paste data'!H521),'Paste data'!H521,IFERROR(DATE(VALUE(LEFT('Paste data'!H521,4)),VALUE(MID('Paste data'!H521,6,2)),VALUE(MID('Paste data'!H521,9,2)))+VALUE(MID('Paste data'!H521,12,2))/24+VALUE(MID('Paste data'!H521,15,2))/1440,""))),2)),"")</f>
      </c>
      <c r="H521" s="11">
        <f>IFERROR(IF('Paste data'!J521="","",(IF(ISNUMBER('Paste data'!J521),'Paste data'!J521,IFERROR(DATE(VALUE(LEFT('Paste data'!J521,4)),VALUE(MID('Paste data'!J521,6,2)),VALUE(MID('Paste data'!J521,9,2)))+VALUE(MID('Paste data'!J521,12,2))/24+VALUE(MID('Paste data'!J521,15,2))/1440,"")))-WEEKDAY((IF(ISNUMBER('Paste data'!J521),'Paste data'!J521,IFERROR(DATE(VALUE(LEFT('Paste data'!J521,4)),VALUE(MID('Paste data'!J521,6,2)),VALUE(MID('Paste data'!J521,9,2)))+VALUE(MID('Paste data'!J521,12,2))/24+VALUE(MID('Paste data'!J521,15,2))/1440,""))),3)),"")</f>
      </c>
    </row>
    <row r="522" spans="1:8" x14ac:dyDescent="0.25">
      <c r="A522" s="11">
        <f>IF('Paste data'!A522="","",'Paste data'!A522)</f>
      </c>
      <c r="B522" s="4">
        <f>IF('Paste data'!A522="","",'Paste data'!F522)</f>
      </c>
      <c r="C522" s="4">
        <f>IF('Paste data'!A522="","",'Paste data'!G522)</f>
      </c>
      <c r="D522" s="4">
        <f>IF('Paste data'!A522="","",'Paste data'!D522)</f>
      </c>
      <c r="E522" s="12">
        <f>IFERROR(IF(OR('Paste data'!H522="",'Paste data'!I522=""),"",ROUND((IF(ISNUMBER('Paste data'!I522),'Paste data'!I522,IFERROR(DATE(VALUE(LEFT('Paste data'!I522,4)),VALUE(MID('Paste data'!I522,6,2)),VALUE(MID('Paste data'!I522,9,2)))+VALUE(MID('Paste data'!I522,12,2))/24+VALUE(MID('Paste data'!I522,15,2))/1440,"")))-(IF(ISNUMBER('Paste data'!H522),'Paste data'!H522,IFERROR(DATE(VALUE(LEFT('Paste data'!H522,4)),VALUE(MID('Paste data'!H522,6,2)),VALUE(MID('Paste data'!H522,9,2)))+VALUE(MID('Paste data'!H522,12,2))/24+VALUE(MID('Paste data'!H522,15,2))/1440,""))),2)),"")</f>
      </c>
      <c r="F522" s="12">
        <f>IFERROR(IF(OR('Paste data'!I522="",'Paste data'!J522=""),"",ROUND((IF(ISNUMBER('Paste data'!J522),'Paste data'!J522,IFERROR(DATE(VALUE(LEFT('Paste data'!J522,4)),VALUE(MID('Paste data'!J522,6,2)),VALUE(MID('Paste data'!J522,9,2)))+VALUE(MID('Paste data'!J522,12,2))/24+VALUE(MID('Paste data'!J522,15,2))/1440,"")))-(IF(ISNUMBER('Paste data'!I522),'Paste data'!I522,IFERROR(DATE(VALUE(LEFT('Paste data'!I522,4)),VALUE(MID('Paste data'!I522,6,2)),VALUE(MID('Paste data'!I522,9,2)))+VALUE(MID('Paste data'!I522,12,2))/24+VALUE(MID('Paste data'!I522,15,2))/1440,""))),2)),"")</f>
      </c>
      <c r="G522" s="12">
        <f>IFERROR(IF(OR('Paste data'!H522="",'Paste data'!J522=""),"",ROUND((IF(ISNUMBER('Paste data'!J522),'Paste data'!J522,IFERROR(DATE(VALUE(LEFT('Paste data'!J522,4)),VALUE(MID('Paste data'!J522,6,2)),VALUE(MID('Paste data'!J522,9,2)))+VALUE(MID('Paste data'!J522,12,2))/24+VALUE(MID('Paste data'!J522,15,2))/1440,"")))-(IF(ISNUMBER('Paste data'!H522),'Paste data'!H522,IFERROR(DATE(VALUE(LEFT('Paste data'!H522,4)),VALUE(MID('Paste data'!H522,6,2)),VALUE(MID('Paste data'!H522,9,2)))+VALUE(MID('Paste data'!H522,12,2))/24+VALUE(MID('Paste data'!H522,15,2))/1440,""))),2)),"")</f>
      </c>
      <c r="H522" s="11">
        <f>IFERROR(IF('Paste data'!J522="","",(IF(ISNUMBER('Paste data'!J522),'Paste data'!J522,IFERROR(DATE(VALUE(LEFT('Paste data'!J522,4)),VALUE(MID('Paste data'!J522,6,2)),VALUE(MID('Paste data'!J522,9,2)))+VALUE(MID('Paste data'!J522,12,2))/24+VALUE(MID('Paste data'!J522,15,2))/1440,"")))-WEEKDAY((IF(ISNUMBER('Paste data'!J522),'Paste data'!J522,IFERROR(DATE(VALUE(LEFT('Paste data'!J522,4)),VALUE(MID('Paste data'!J522,6,2)),VALUE(MID('Paste data'!J522,9,2)))+VALUE(MID('Paste data'!J522,12,2))/24+VALUE(MID('Paste data'!J522,15,2))/1440,""))),3)),"")</f>
      </c>
    </row>
    <row r="523" spans="1:8" x14ac:dyDescent="0.25">
      <c r="A523" s="11">
        <f>IF('Paste data'!A523="","",'Paste data'!A523)</f>
      </c>
      <c r="B523" s="4">
        <f>IF('Paste data'!A523="","",'Paste data'!F523)</f>
      </c>
      <c r="C523" s="4">
        <f>IF('Paste data'!A523="","",'Paste data'!G523)</f>
      </c>
      <c r="D523" s="4">
        <f>IF('Paste data'!A523="","",'Paste data'!D523)</f>
      </c>
      <c r="E523" s="12">
        <f>IFERROR(IF(OR('Paste data'!H523="",'Paste data'!I523=""),"",ROUND((IF(ISNUMBER('Paste data'!I523),'Paste data'!I523,IFERROR(DATE(VALUE(LEFT('Paste data'!I523,4)),VALUE(MID('Paste data'!I523,6,2)),VALUE(MID('Paste data'!I523,9,2)))+VALUE(MID('Paste data'!I523,12,2))/24+VALUE(MID('Paste data'!I523,15,2))/1440,"")))-(IF(ISNUMBER('Paste data'!H523),'Paste data'!H523,IFERROR(DATE(VALUE(LEFT('Paste data'!H523,4)),VALUE(MID('Paste data'!H523,6,2)),VALUE(MID('Paste data'!H523,9,2)))+VALUE(MID('Paste data'!H523,12,2))/24+VALUE(MID('Paste data'!H523,15,2))/1440,""))),2)),"")</f>
      </c>
      <c r="F523" s="12">
        <f>IFERROR(IF(OR('Paste data'!I523="",'Paste data'!J523=""),"",ROUND((IF(ISNUMBER('Paste data'!J523),'Paste data'!J523,IFERROR(DATE(VALUE(LEFT('Paste data'!J523,4)),VALUE(MID('Paste data'!J523,6,2)),VALUE(MID('Paste data'!J523,9,2)))+VALUE(MID('Paste data'!J523,12,2))/24+VALUE(MID('Paste data'!J523,15,2))/1440,"")))-(IF(ISNUMBER('Paste data'!I523),'Paste data'!I523,IFERROR(DATE(VALUE(LEFT('Paste data'!I523,4)),VALUE(MID('Paste data'!I523,6,2)),VALUE(MID('Paste data'!I523,9,2)))+VALUE(MID('Paste data'!I523,12,2))/24+VALUE(MID('Paste data'!I523,15,2))/1440,""))),2)),"")</f>
      </c>
      <c r="G523" s="12">
        <f>IFERROR(IF(OR('Paste data'!H523="",'Paste data'!J523=""),"",ROUND((IF(ISNUMBER('Paste data'!J523),'Paste data'!J523,IFERROR(DATE(VALUE(LEFT('Paste data'!J523,4)),VALUE(MID('Paste data'!J523,6,2)),VALUE(MID('Paste data'!J523,9,2)))+VALUE(MID('Paste data'!J523,12,2))/24+VALUE(MID('Paste data'!J523,15,2))/1440,"")))-(IF(ISNUMBER('Paste data'!H523),'Paste data'!H523,IFERROR(DATE(VALUE(LEFT('Paste data'!H523,4)),VALUE(MID('Paste data'!H523,6,2)),VALUE(MID('Paste data'!H523,9,2)))+VALUE(MID('Paste data'!H523,12,2))/24+VALUE(MID('Paste data'!H523,15,2))/1440,""))),2)),"")</f>
      </c>
      <c r="H523" s="11">
        <f>IFERROR(IF('Paste data'!J523="","",(IF(ISNUMBER('Paste data'!J523),'Paste data'!J523,IFERROR(DATE(VALUE(LEFT('Paste data'!J523,4)),VALUE(MID('Paste data'!J523,6,2)),VALUE(MID('Paste data'!J523,9,2)))+VALUE(MID('Paste data'!J523,12,2))/24+VALUE(MID('Paste data'!J523,15,2))/1440,"")))-WEEKDAY((IF(ISNUMBER('Paste data'!J523),'Paste data'!J523,IFERROR(DATE(VALUE(LEFT('Paste data'!J523,4)),VALUE(MID('Paste data'!J523,6,2)),VALUE(MID('Paste data'!J523,9,2)))+VALUE(MID('Paste data'!J523,12,2))/24+VALUE(MID('Paste data'!J523,15,2))/1440,""))),3)),"")</f>
      </c>
    </row>
    <row r="524" spans="1:8" x14ac:dyDescent="0.25">
      <c r="A524" s="11">
        <f>IF('Paste data'!A524="","",'Paste data'!A524)</f>
      </c>
      <c r="B524" s="4">
        <f>IF('Paste data'!A524="","",'Paste data'!F524)</f>
      </c>
      <c r="C524" s="4">
        <f>IF('Paste data'!A524="","",'Paste data'!G524)</f>
      </c>
      <c r="D524" s="4">
        <f>IF('Paste data'!A524="","",'Paste data'!D524)</f>
      </c>
      <c r="E524" s="12">
        <f>IFERROR(IF(OR('Paste data'!H524="",'Paste data'!I524=""),"",ROUND((IF(ISNUMBER('Paste data'!I524),'Paste data'!I524,IFERROR(DATE(VALUE(LEFT('Paste data'!I524,4)),VALUE(MID('Paste data'!I524,6,2)),VALUE(MID('Paste data'!I524,9,2)))+VALUE(MID('Paste data'!I524,12,2))/24+VALUE(MID('Paste data'!I524,15,2))/1440,"")))-(IF(ISNUMBER('Paste data'!H524),'Paste data'!H524,IFERROR(DATE(VALUE(LEFT('Paste data'!H524,4)),VALUE(MID('Paste data'!H524,6,2)),VALUE(MID('Paste data'!H524,9,2)))+VALUE(MID('Paste data'!H524,12,2))/24+VALUE(MID('Paste data'!H524,15,2))/1440,""))),2)),"")</f>
      </c>
      <c r="F524" s="12">
        <f>IFERROR(IF(OR('Paste data'!I524="",'Paste data'!J524=""),"",ROUND((IF(ISNUMBER('Paste data'!J524),'Paste data'!J524,IFERROR(DATE(VALUE(LEFT('Paste data'!J524,4)),VALUE(MID('Paste data'!J524,6,2)),VALUE(MID('Paste data'!J524,9,2)))+VALUE(MID('Paste data'!J524,12,2))/24+VALUE(MID('Paste data'!J524,15,2))/1440,"")))-(IF(ISNUMBER('Paste data'!I524),'Paste data'!I524,IFERROR(DATE(VALUE(LEFT('Paste data'!I524,4)),VALUE(MID('Paste data'!I524,6,2)),VALUE(MID('Paste data'!I524,9,2)))+VALUE(MID('Paste data'!I524,12,2))/24+VALUE(MID('Paste data'!I524,15,2))/1440,""))),2)),"")</f>
      </c>
      <c r="G524" s="12">
        <f>IFERROR(IF(OR('Paste data'!H524="",'Paste data'!J524=""),"",ROUND((IF(ISNUMBER('Paste data'!J524),'Paste data'!J524,IFERROR(DATE(VALUE(LEFT('Paste data'!J524,4)),VALUE(MID('Paste data'!J524,6,2)),VALUE(MID('Paste data'!J524,9,2)))+VALUE(MID('Paste data'!J524,12,2))/24+VALUE(MID('Paste data'!J524,15,2))/1440,"")))-(IF(ISNUMBER('Paste data'!H524),'Paste data'!H524,IFERROR(DATE(VALUE(LEFT('Paste data'!H524,4)),VALUE(MID('Paste data'!H524,6,2)),VALUE(MID('Paste data'!H524,9,2)))+VALUE(MID('Paste data'!H524,12,2))/24+VALUE(MID('Paste data'!H524,15,2))/1440,""))),2)),"")</f>
      </c>
      <c r="H524" s="11">
        <f>IFERROR(IF('Paste data'!J524="","",(IF(ISNUMBER('Paste data'!J524),'Paste data'!J524,IFERROR(DATE(VALUE(LEFT('Paste data'!J524,4)),VALUE(MID('Paste data'!J524,6,2)),VALUE(MID('Paste data'!J524,9,2)))+VALUE(MID('Paste data'!J524,12,2))/24+VALUE(MID('Paste data'!J524,15,2))/1440,"")))-WEEKDAY((IF(ISNUMBER('Paste data'!J524),'Paste data'!J524,IFERROR(DATE(VALUE(LEFT('Paste data'!J524,4)),VALUE(MID('Paste data'!J524,6,2)),VALUE(MID('Paste data'!J524,9,2)))+VALUE(MID('Paste data'!J524,12,2))/24+VALUE(MID('Paste data'!J524,15,2))/1440,""))),3)),"")</f>
      </c>
    </row>
    <row r="525" spans="1:8" x14ac:dyDescent="0.25">
      <c r="A525" s="11">
        <f>IF('Paste data'!A525="","",'Paste data'!A525)</f>
      </c>
      <c r="B525" s="4">
        <f>IF('Paste data'!A525="","",'Paste data'!F525)</f>
      </c>
      <c r="C525" s="4">
        <f>IF('Paste data'!A525="","",'Paste data'!G525)</f>
      </c>
      <c r="D525" s="4">
        <f>IF('Paste data'!A525="","",'Paste data'!D525)</f>
      </c>
      <c r="E525" s="12">
        <f>IFERROR(IF(OR('Paste data'!H525="",'Paste data'!I525=""),"",ROUND((IF(ISNUMBER('Paste data'!I525),'Paste data'!I525,IFERROR(DATE(VALUE(LEFT('Paste data'!I525,4)),VALUE(MID('Paste data'!I525,6,2)),VALUE(MID('Paste data'!I525,9,2)))+VALUE(MID('Paste data'!I525,12,2))/24+VALUE(MID('Paste data'!I525,15,2))/1440,"")))-(IF(ISNUMBER('Paste data'!H525),'Paste data'!H525,IFERROR(DATE(VALUE(LEFT('Paste data'!H525,4)),VALUE(MID('Paste data'!H525,6,2)),VALUE(MID('Paste data'!H525,9,2)))+VALUE(MID('Paste data'!H525,12,2))/24+VALUE(MID('Paste data'!H525,15,2))/1440,""))),2)),"")</f>
      </c>
      <c r="F525" s="12">
        <f>IFERROR(IF(OR('Paste data'!I525="",'Paste data'!J525=""),"",ROUND((IF(ISNUMBER('Paste data'!J525),'Paste data'!J525,IFERROR(DATE(VALUE(LEFT('Paste data'!J525,4)),VALUE(MID('Paste data'!J525,6,2)),VALUE(MID('Paste data'!J525,9,2)))+VALUE(MID('Paste data'!J525,12,2))/24+VALUE(MID('Paste data'!J525,15,2))/1440,"")))-(IF(ISNUMBER('Paste data'!I525),'Paste data'!I525,IFERROR(DATE(VALUE(LEFT('Paste data'!I525,4)),VALUE(MID('Paste data'!I525,6,2)),VALUE(MID('Paste data'!I525,9,2)))+VALUE(MID('Paste data'!I525,12,2))/24+VALUE(MID('Paste data'!I525,15,2))/1440,""))),2)),"")</f>
      </c>
      <c r="G525" s="12">
        <f>IFERROR(IF(OR('Paste data'!H525="",'Paste data'!J525=""),"",ROUND((IF(ISNUMBER('Paste data'!J525),'Paste data'!J525,IFERROR(DATE(VALUE(LEFT('Paste data'!J525,4)),VALUE(MID('Paste data'!J525,6,2)),VALUE(MID('Paste data'!J525,9,2)))+VALUE(MID('Paste data'!J525,12,2))/24+VALUE(MID('Paste data'!J525,15,2))/1440,"")))-(IF(ISNUMBER('Paste data'!H525),'Paste data'!H525,IFERROR(DATE(VALUE(LEFT('Paste data'!H525,4)),VALUE(MID('Paste data'!H525,6,2)),VALUE(MID('Paste data'!H525,9,2)))+VALUE(MID('Paste data'!H525,12,2))/24+VALUE(MID('Paste data'!H525,15,2))/1440,""))),2)),"")</f>
      </c>
      <c r="H525" s="11">
        <f>IFERROR(IF('Paste data'!J525="","",(IF(ISNUMBER('Paste data'!J525),'Paste data'!J525,IFERROR(DATE(VALUE(LEFT('Paste data'!J525,4)),VALUE(MID('Paste data'!J525,6,2)),VALUE(MID('Paste data'!J525,9,2)))+VALUE(MID('Paste data'!J525,12,2))/24+VALUE(MID('Paste data'!J525,15,2))/1440,"")))-WEEKDAY((IF(ISNUMBER('Paste data'!J525),'Paste data'!J525,IFERROR(DATE(VALUE(LEFT('Paste data'!J525,4)),VALUE(MID('Paste data'!J525,6,2)),VALUE(MID('Paste data'!J525,9,2)))+VALUE(MID('Paste data'!J525,12,2))/24+VALUE(MID('Paste data'!J525,15,2))/1440,""))),3)),"")</f>
      </c>
    </row>
    <row r="526" spans="1:8" x14ac:dyDescent="0.25">
      <c r="A526" s="11">
        <f>IF('Paste data'!A526="","",'Paste data'!A526)</f>
      </c>
      <c r="B526" s="4">
        <f>IF('Paste data'!A526="","",'Paste data'!F526)</f>
      </c>
      <c r="C526" s="4">
        <f>IF('Paste data'!A526="","",'Paste data'!G526)</f>
      </c>
      <c r="D526" s="4">
        <f>IF('Paste data'!A526="","",'Paste data'!D526)</f>
      </c>
      <c r="E526" s="12">
        <f>IFERROR(IF(OR('Paste data'!H526="",'Paste data'!I526=""),"",ROUND((IF(ISNUMBER('Paste data'!I526),'Paste data'!I526,IFERROR(DATE(VALUE(LEFT('Paste data'!I526,4)),VALUE(MID('Paste data'!I526,6,2)),VALUE(MID('Paste data'!I526,9,2)))+VALUE(MID('Paste data'!I526,12,2))/24+VALUE(MID('Paste data'!I526,15,2))/1440,"")))-(IF(ISNUMBER('Paste data'!H526),'Paste data'!H526,IFERROR(DATE(VALUE(LEFT('Paste data'!H526,4)),VALUE(MID('Paste data'!H526,6,2)),VALUE(MID('Paste data'!H526,9,2)))+VALUE(MID('Paste data'!H526,12,2))/24+VALUE(MID('Paste data'!H526,15,2))/1440,""))),2)),"")</f>
      </c>
      <c r="F526" s="12">
        <f>IFERROR(IF(OR('Paste data'!I526="",'Paste data'!J526=""),"",ROUND((IF(ISNUMBER('Paste data'!J526),'Paste data'!J526,IFERROR(DATE(VALUE(LEFT('Paste data'!J526,4)),VALUE(MID('Paste data'!J526,6,2)),VALUE(MID('Paste data'!J526,9,2)))+VALUE(MID('Paste data'!J526,12,2))/24+VALUE(MID('Paste data'!J526,15,2))/1440,"")))-(IF(ISNUMBER('Paste data'!I526),'Paste data'!I526,IFERROR(DATE(VALUE(LEFT('Paste data'!I526,4)),VALUE(MID('Paste data'!I526,6,2)),VALUE(MID('Paste data'!I526,9,2)))+VALUE(MID('Paste data'!I526,12,2))/24+VALUE(MID('Paste data'!I526,15,2))/1440,""))),2)),"")</f>
      </c>
      <c r="G526" s="12">
        <f>IFERROR(IF(OR('Paste data'!H526="",'Paste data'!J526=""),"",ROUND((IF(ISNUMBER('Paste data'!J526),'Paste data'!J526,IFERROR(DATE(VALUE(LEFT('Paste data'!J526,4)),VALUE(MID('Paste data'!J526,6,2)),VALUE(MID('Paste data'!J526,9,2)))+VALUE(MID('Paste data'!J526,12,2))/24+VALUE(MID('Paste data'!J526,15,2))/1440,"")))-(IF(ISNUMBER('Paste data'!H526),'Paste data'!H526,IFERROR(DATE(VALUE(LEFT('Paste data'!H526,4)),VALUE(MID('Paste data'!H526,6,2)),VALUE(MID('Paste data'!H526,9,2)))+VALUE(MID('Paste data'!H526,12,2))/24+VALUE(MID('Paste data'!H526,15,2))/1440,""))),2)),"")</f>
      </c>
      <c r="H526" s="11">
        <f>IFERROR(IF('Paste data'!J526="","",(IF(ISNUMBER('Paste data'!J526),'Paste data'!J526,IFERROR(DATE(VALUE(LEFT('Paste data'!J526,4)),VALUE(MID('Paste data'!J526,6,2)),VALUE(MID('Paste data'!J526,9,2)))+VALUE(MID('Paste data'!J526,12,2))/24+VALUE(MID('Paste data'!J526,15,2))/1440,"")))-WEEKDAY((IF(ISNUMBER('Paste data'!J526),'Paste data'!J526,IFERROR(DATE(VALUE(LEFT('Paste data'!J526,4)),VALUE(MID('Paste data'!J526,6,2)),VALUE(MID('Paste data'!J526,9,2)))+VALUE(MID('Paste data'!J526,12,2))/24+VALUE(MID('Paste data'!J526,15,2))/1440,""))),3)),"")</f>
      </c>
    </row>
    <row r="527" spans="1:8" x14ac:dyDescent="0.25">
      <c r="A527" s="11">
        <f>IF('Paste data'!A527="","",'Paste data'!A527)</f>
      </c>
      <c r="B527" s="4">
        <f>IF('Paste data'!A527="","",'Paste data'!F527)</f>
      </c>
      <c r="C527" s="4">
        <f>IF('Paste data'!A527="","",'Paste data'!G527)</f>
      </c>
      <c r="D527" s="4">
        <f>IF('Paste data'!A527="","",'Paste data'!D527)</f>
      </c>
      <c r="E527" s="12">
        <f>IFERROR(IF(OR('Paste data'!H527="",'Paste data'!I527=""),"",ROUND((IF(ISNUMBER('Paste data'!I527),'Paste data'!I527,IFERROR(DATE(VALUE(LEFT('Paste data'!I527,4)),VALUE(MID('Paste data'!I527,6,2)),VALUE(MID('Paste data'!I527,9,2)))+VALUE(MID('Paste data'!I527,12,2))/24+VALUE(MID('Paste data'!I527,15,2))/1440,"")))-(IF(ISNUMBER('Paste data'!H527),'Paste data'!H527,IFERROR(DATE(VALUE(LEFT('Paste data'!H527,4)),VALUE(MID('Paste data'!H527,6,2)),VALUE(MID('Paste data'!H527,9,2)))+VALUE(MID('Paste data'!H527,12,2))/24+VALUE(MID('Paste data'!H527,15,2))/1440,""))),2)),"")</f>
      </c>
      <c r="F527" s="12">
        <f>IFERROR(IF(OR('Paste data'!I527="",'Paste data'!J527=""),"",ROUND((IF(ISNUMBER('Paste data'!J527),'Paste data'!J527,IFERROR(DATE(VALUE(LEFT('Paste data'!J527,4)),VALUE(MID('Paste data'!J527,6,2)),VALUE(MID('Paste data'!J527,9,2)))+VALUE(MID('Paste data'!J527,12,2))/24+VALUE(MID('Paste data'!J527,15,2))/1440,"")))-(IF(ISNUMBER('Paste data'!I527),'Paste data'!I527,IFERROR(DATE(VALUE(LEFT('Paste data'!I527,4)),VALUE(MID('Paste data'!I527,6,2)),VALUE(MID('Paste data'!I527,9,2)))+VALUE(MID('Paste data'!I527,12,2))/24+VALUE(MID('Paste data'!I527,15,2))/1440,""))),2)),"")</f>
      </c>
      <c r="G527" s="12">
        <f>IFERROR(IF(OR('Paste data'!H527="",'Paste data'!J527=""),"",ROUND((IF(ISNUMBER('Paste data'!J527),'Paste data'!J527,IFERROR(DATE(VALUE(LEFT('Paste data'!J527,4)),VALUE(MID('Paste data'!J527,6,2)),VALUE(MID('Paste data'!J527,9,2)))+VALUE(MID('Paste data'!J527,12,2))/24+VALUE(MID('Paste data'!J527,15,2))/1440,"")))-(IF(ISNUMBER('Paste data'!H527),'Paste data'!H527,IFERROR(DATE(VALUE(LEFT('Paste data'!H527,4)),VALUE(MID('Paste data'!H527,6,2)),VALUE(MID('Paste data'!H527,9,2)))+VALUE(MID('Paste data'!H527,12,2))/24+VALUE(MID('Paste data'!H527,15,2))/1440,""))),2)),"")</f>
      </c>
      <c r="H527" s="11">
        <f>IFERROR(IF('Paste data'!J527="","",(IF(ISNUMBER('Paste data'!J527),'Paste data'!J527,IFERROR(DATE(VALUE(LEFT('Paste data'!J527,4)),VALUE(MID('Paste data'!J527,6,2)),VALUE(MID('Paste data'!J527,9,2)))+VALUE(MID('Paste data'!J527,12,2))/24+VALUE(MID('Paste data'!J527,15,2))/1440,"")))-WEEKDAY((IF(ISNUMBER('Paste data'!J527),'Paste data'!J527,IFERROR(DATE(VALUE(LEFT('Paste data'!J527,4)),VALUE(MID('Paste data'!J527,6,2)),VALUE(MID('Paste data'!J527,9,2)))+VALUE(MID('Paste data'!J527,12,2))/24+VALUE(MID('Paste data'!J527,15,2))/1440,""))),3)),"")</f>
      </c>
    </row>
    <row r="528" spans="1:8" x14ac:dyDescent="0.25">
      <c r="A528" s="11">
        <f>IF('Paste data'!A528="","",'Paste data'!A528)</f>
      </c>
      <c r="B528" s="4">
        <f>IF('Paste data'!A528="","",'Paste data'!F528)</f>
      </c>
      <c r="C528" s="4">
        <f>IF('Paste data'!A528="","",'Paste data'!G528)</f>
      </c>
      <c r="D528" s="4">
        <f>IF('Paste data'!A528="","",'Paste data'!D528)</f>
      </c>
      <c r="E528" s="12">
        <f>IFERROR(IF(OR('Paste data'!H528="",'Paste data'!I528=""),"",ROUND((IF(ISNUMBER('Paste data'!I528),'Paste data'!I528,IFERROR(DATE(VALUE(LEFT('Paste data'!I528,4)),VALUE(MID('Paste data'!I528,6,2)),VALUE(MID('Paste data'!I528,9,2)))+VALUE(MID('Paste data'!I528,12,2))/24+VALUE(MID('Paste data'!I528,15,2))/1440,"")))-(IF(ISNUMBER('Paste data'!H528),'Paste data'!H528,IFERROR(DATE(VALUE(LEFT('Paste data'!H528,4)),VALUE(MID('Paste data'!H528,6,2)),VALUE(MID('Paste data'!H528,9,2)))+VALUE(MID('Paste data'!H528,12,2))/24+VALUE(MID('Paste data'!H528,15,2))/1440,""))),2)),"")</f>
      </c>
      <c r="F528" s="12">
        <f>IFERROR(IF(OR('Paste data'!I528="",'Paste data'!J528=""),"",ROUND((IF(ISNUMBER('Paste data'!J528),'Paste data'!J528,IFERROR(DATE(VALUE(LEFT('Paste data'!J528,4)),VALUE(MID('Paste data'!J528,6,2)),VALUE(MID('Paste data'!J528,9,2)))+VALUE(MID('Paste data'!J528,12,2))/24+VALUE(MID('Paste data'!J528,15,2))/1440,"")))-(IF(ISNUMBER('Paste data'!I528),'Paste data'!I528,IFERROR(DATE(VALUE(LEFT('Paste data'!I528,4)),VALUE(MID('Paste data'!I528,6,2)),VALUE(MID('Paste data'!I528,9,2)))+VALUE(MID('Paste data'!I528,12,2))/24+VALUE(MID('Paste data'!I528,15,2))/1440,""))),2)),"")</f>
      </c>
      <c r="G528" s="12">
        <f>IFERROR(IF(OR('Paste data'!H528="",'Paste data'!J528=""),"",ROUND((IF(ISNUMBER('Paste data'!J528),'Paste data'!J528,IFERROR(DATE(VALUE(LEFT('Paste data'!J528,4)),VALUE(MID('Paste data'!J528,6,2)),VALUE(MID('Paste data'!J528,9,2)))+VALUE(MID('Paste data'!J528,12,2))/24+VALUE(MID('Paste data'!J528,15,2))/1440,"")))-(IF(ISNUMBER('Paste data'!H528),'Paste data'!H528,IFERROR(DATE(VALUE(LEFT('Paste data'!H528,4)),VALUE(MID('Paste data'!H528,6,2)),VALUE(MID('Paste data'!H528,9,2)))+VALUE(MID('Paste data'!H528,12,2))/24+VALUE(MID('Paste data'!H528,15,2))/1440,""))),2)),"")</f>
      </c>
      <c r="H528" s="11">
        <f>IFERROR(IF('Paste data'!J528="","",(IF(ISNUMBER('Paste data'!J528),'Paste data'!J528,IFERROR(DATE(VALUE(LEFT('Paste data'!J528,4)),VALUE(MID('Paste data'!J528,6,2)),VALUE(MID('Paste data'!J528,9,2)))+VALUE(MID('Paste data'!J528,12,2))/24+VALUE(MID('Paste data'!J528,15,2))/1440,"")))-WEEKDAY((IF(ISNUMBER('Paste data'!J528),'Paste data'!J528,IFERROR(DATE(VALUE(LEFT('Paste data'!J528,4)),VALUE(MID('Paste data'!J528,6,2)),VALUE(MID('Paste data'!J528,9,2)))+VALUE(MID('Paste data'!J528,12,2))/24+VALUE(MID('Paste data'!J528,15,2))/1440,""))),3)),"")</f>
      </c>
    </row>
    <row r="529" spans="1:8" x14ac:dyDescent="0.25">
      <c r="A529" s="11">
        <f>IF('Paste data'!A529="","",'Paste data'!A529)</f>
      </c>
      <c r="B529" s="4">
        <f>IF('Paste data'!A529="","",'Paste data'!F529)</f>
      </c>
      <c r="C529" s="4">
        <f>IF('Paste data'!A529="","",'Paste data'!G529)</f>
      </c>
      <c r="D529" s="4">
        <f>IF('Paste data'!A529="","",'Paste data'!D529)</f>
      </c>
      <c r="E529" s="12">
        <f>IFERROR(IF(OR('Paste data'!H529="",'Paste data'!I529=""),"",ROUND((IF(ISNUMBER('Paste data'!I529),'Paste data'!I529,IFERROR(DATE(VALUE(LEFT('Paste data'!I529,4)),VALUE(MID('Paste data'!I529,6,2)),VALUE(MID('Paste data'!I529,9,2)))+VALUE(MID('Paste data'!I529,12,2))/24+VALUE(MID('Paste data'!I529,15,2))/1440,"")))-(IF(ISNUMBER('Paste data'!H529),'Paste data'!H529,IFERROR(DATE(VALUE(LEFT('Paste data'!H529,4)),VALUE(MID('Paste data'!H529,6,2)),VALUE(MID('Paste data'!H529,9,2)))+VALUE(MID('Paste data'!H529,12,2))/24+VALUE(MID('Paste data'!H529,15,2))/1440,""))),2)),"")</f>
      </c>
      <c r="F529" s="12">
        <f>IFERROR(IF(OR('Paste data'!I529="",'Paste data'!J529=""),"",ROUND((IF(ISNUMBER('Paste data'!J529),'Paste data'!J529,IFERROR(DATE(VALUE(LEFT('Paste data'!J529,4)),VALUE(MID('Paste data'!J529,6,2)),VALUE(MID('Paste data'!J529,9,2)))+VALUE(MID('Paste data'!J529,12,2))/24+VALUE(MID('Paste data'!J529,15,2))/1440,"")))-(IF(ISNUMBER('Paste data'!I529),'Paste data'!I529,IFERROR(DATE(VALUE(LEFT('Paste data'!I529,4)),VALUE(MID('Paste data'!I529,6,2)),VALUE(MID('Paste data'!I529,9,2)))+VALUE(MID('Paste data'!I529,12,2))/24+VALUE(MID('Paste data'!I529,15,2))/1440,""))),2)),"")</f>
      </c>
      <c r="G529" s="12">
        <f>IFERROR(IF(OR('Paste data'!H529="",'Paste data'!J529=""),"",ROUND((IF(ISNUMBER('Paste data'!J529),'Paste data'!J529,IFERROR(DATE(VALUE(LEFT('Paste data'!J529,4)),VALUE(MID('Paste data'!J529,6,2)),VALUE(MID('Paste data'!J529,9,2)))+VALUE(MID('Paste data'!J529,12,2))/24+VALUE(MID('Paste data'!J529,15,2))/1440,"")))-(IF(ISNUMBER('Paste data'!H529),'Paste data'!H529,IFERROR(DATE(VALUE(LEFT('Paste data'!H529,4)),VALUE(MID('Paste data'!H529,6,2)),VALUE(MID('Paste data'!H529,9,2)))+VALUE(MID('Paste data'!H529,12,2))/24+VALUE(MID('Paste data'!H529,15,2))/1440,""))),2)),"")</f>
      </c>
      <c r="H529" s="11">
        <f>IFERROR(IF('Paste data'!J529="","",(IF(ISNUMBER('Paste data'!J529),'Paste data'!J529,IFERROR(DATE(VALUE(LEFT('Paste data'!J529,4)),VALUE(MID('Paste data'!J529,6,2)),VALUE(MID('Paste data'!J529,9,2)))+VALUE(MID('Paste data'!J529,12,2))/24+VALUE(MID('Paste data'!J529,15,2))/1440,"")))-WEEKDAY((IF(ISNUMBER('Paste data'!J529),'Paste data'!J529,IFERROR(DATE(VALUE(LEFT('Paste data'!J529,4)),VALUE(MID('Paste data'!J529,6,2)),VALUE(MID('Paste data'!J529,9,2)))+VALUE(MID('Paste data'!J529,12,2))/24+VALUE(MID('Paste data'!J529,15,2))/1440,""))),3)),"")</f>
      </c>
    </row>
    <row r="530" spans="1:8" x14ac:dyDescent="0.25">
      <c r="A530" s="11">
        <f>IF('Paste data'!A530="","",'Paste data'!A530)</f>
      </c>
      <c r="B530" s="4">
        <f>IF('Paste data'!A530="","",'Paste data'!F530)</f>
      </c>
      <c r="C530" s="4">
        <f>IF('Paste data'!A530="","",'Paste data'!G530)</f>
      </c>
      <c r="D530" s="4">
        <f>IF('Paste data'!A530="","",'Paste data'!D530)</f>
      </c>
      <c r="E530" s="12">
        <f>IFERROR(IF(OR('Paste data'!H530="",'Paste data'!I530=""),"",ROUND((IF(ISNUMBER('Paste data'!I530),'Paste data'!I530,IFERROR(DATE(VALUE(LEFT('Paste data'!I530,4)),VALUE(MID('Paste data'!I530,6,2)),VALUE(MID('Paste data'!I530,9,2)))+VALUE(MID('Paste data'!I530,12,2))/24+VALUE(MID('Paste data'!I530,15,2))/1440,"")))-(IF(ISNUMBER('Paste data'!H530),'Paste data'!H530,IFERROR(DATE(VALUE(LEFT('Paste data'!H530,4)),VALUE(MID('Paste data'!H530,6,2)),VALUE(MID('Paste data'!H530,9,2)))+VALUE(MID('Paste data'!H530,12,2))/24+VALUE(MID('Paste data'!H530,15,2))/1440,""))),2)),"")</f>
      </c>
      <c r="F530" s="12">
        <f>IFERROR(IF(OR('Paste data'!I530="",'Paste data'!J530=""),"",ROUND((IF(ISNUMBER('Paste data'!J530),'Paste data'!J530,IFERROR(DATE(VALUE(LEFT('Paste data'!J530,4)),VALUE(MID('Paste data'!J530,6,2)),VALUE(MID('Paste data'!J530,9,2)))+VALUE(MID('Paste data'!J530,12,2))/24+VALUE(MID('Paste data'!J530,15,2))/1440,"")))-(IF(ISNUMBER('Paste data'!I530),'Paste data'!I530,IFERROR(DATE(VALUE(LEFT('Paste data'!I530,4)),VALUE(MID('Paste data'!I530,6,2)),VALUE(MID('Paste data'!I530,9,2)))+VALUE(MID('Paste data'!I530,12,2))/24+VALUE(MID('Paste data'!I530,15,2))/1440,""))),2)),"")</f>
      </c>
      <c r="G530" s="12">
        <f>IFERROR(IF(OR('Paste data'!H530="",'Paste data'!J530=""),"",ROUND((IF(ISNUMBER('Paste data'!J530),'Paste data'!J530,IFERROR(DATE(VALUE(LEFT('Paste data'!J530,4)),VALUE(MID('Paste data'!J530,6,2)),VALUE(MID('Paste data'!J530,9,2)))+VALUE(MID('Paste data'!J530,12,2))/24+VALUE(MID('Paste data'!J530,15,2))/1440,"")))-(IF(ISNUMBER('Paste data'!H530),'Paste data'!H530,IFERROR(DATE(VALUE(LEFT('Paste data'!H530,4)),VALUE(MID('Paste data'!H530,6,2)),VALUE(MID('Paste data'!H530,9,2)))+VALUE(MID('Paste data'!H530,12,2))/24+VALUE(MID('Paste data'!H530,15,2))/1440,""))),2)),"")</f>
      </c>
      <c r="H530" s="11">
        <f>IFERROR(IF('Paste data'!J530="","",(IF(ISNUMBER('Paste data'!J530),'Paste data'!J530,IFERROR(DATE(VALUE(LEFT('Paste data'!J530,4)),VALUE(MID('Paste data'!J530,6,2)),VALUE(MID('Paste data'!J530,9,2)))+VALUE(MID('Paste data'!J530,12,2))/24+VALUE(MID('Paste data'!J530,15,2))/1440,"")))-WEEKDAY((IF(ISNUMBER('Paste data'!J530),'Paste data'!J530,IFERROR(DATE(VALUE(LEFT('Paste data'!J530,4)),VALUE(MID('Paste data'!J530,6,2)),VALUE(MID('Paste data'!J530,9,2)))+VALUE(MID('Paste data'!J530,12,2))/24+VALUE(MID('Paste data'!J530,15,2))/1440,""))),3)),"")</f>
      </c>
    </row>
    <row r="531" spans="1:8" x14ac:dyDescent="0.25">
      <c r="A531" s="11">
        <f>IF('Paste data'!A531="","",'Paste data'!A531)</f>
      </c>
      <c r="B531" s="4">
        <f>IF('Paste data'!A531="","",'Paste data'!F531)</f>
      </c>
      <c r="C531" s="4">
        <f>IF('Paste data'!A531="","",'Paste data'!G531)</f>
      </c>
      <c r="D531" s="4">
        <f>IF('Paste data'!A531="","",'Paste data'!D531)</f>
      </c>
      <c r="E531" s="12">
        <f>IFERROR(IF(OR('Paste data'!H531="",'Paste data'!I531=""),"",ROUND((IF(ISNUMBER('Paste data'!I531),'Paste data'!I531,IFERROR(DATE(VALUE(LEFT('Paste data'!I531,4)),VALUE(MID('Paste data'!I531,6,2)),VALUE(MID('Paste data'!I531,9,2)))+VALUE(MID('Paste data'!I531,12,2))/24+VALUE(MID('Paste data'!I531,15,2))/1440,"")))-(IF(ISNUMBER('Paste data'!H531),'Paste data'!H531,IFERROR(DATE(VALUE(LEFT('Paste data'!H531,4)),VALUE(MID('Paste data'!H531,6,2)),VALUE(MID('Paste data'!H531,9,2)))+VALUE(MID('Paste data'!H531,12,2))/24+VALUE(MID('Paste data'!H531,15,2))/1440,""))),2)),"")</f>
      </c>
      <c r="F531" s="12">
        <f>IFERROR(IF(OR('Paste data'!I531="",'Paste data'!J531=""),"",ROUND((IF(ISNUMBER('Paste data'!J531),'Paste data'!J531,IFERROR(DATE(VALUE(LEFT('Paste data'!J531,4)),VALUE(MID('Paste data'!J531,6,2)),VALUE(MID('Paste data'!J531,9,2)))+VALUE(MID('Paste data'!J531,12,2))/24+VALUE(MID('Paste data'!J531,15,2))/1440,"")))-(IF(ISNUMBER('Paste data'!I531),'Paste data'!I531,IFERROR(DATE(VALUE(LEFT('Paste data'!I531,4)),VALUE(MID('Paste data'!I531,6,2)),VALUE(MID('Paste data'!I531,9,2)))+VALUE(MID('Paste data'!I531,12,2))/24+VALUE(MID('Paste data'!I531,15,2))/1440,""))),2)),"")</f>
      </c>
      <c r="G531" s="12">
        <f>IFERROR(IF(OR('Paste data'!H531="",'Paste data'!J531=""),"",ROUND((IF(ISNUMBER('Paste data'!J531),'Paste data'!J531,IFERROR(DATE(VALUE(LEFT('Paste data'!J531,4)),VALUE(MID('Paste data'!J531,6,2)),VALUE(MID('Paste data'!J531,9,2)))+VALUE(MID('Paste data'!J531,12,2))/24+VALUE(MID('Paste data'!J531,15,2))/1440,"")))-(IF(ISNUMBER('Paste data'!H531),'Paste data'!H531,IFERROR(DATE(VALUE(LEFT('Paste data'!H531,4)),VALUE(MID('Paste data'!H531,6,2)),VALUE(MID('Paste data'!H531,9,2)))+VALUE(MID('Paste data'!H531,12,2))/24+VALUE(MID('Paste data'!H531,15,2))/1440,""))),2)),"")</f>
      </c>
      <c r="H531" s="11">
        <f>IFERROR(IF('Paste data'!J531="","",(IF(ISNUMBER('Paste data'!J531),'Paste data'!J531,IFERROR(DATE(VALUE(LEFT('Paste data'!J531,4)),VALUE(MID('Paste data'!J531,6,2)),VALUE(MID('Paste data'!J531,9,2)))+VALUE(MID('Paste data'!J531,12,2))/24+VALUE(MID('Paste data'!J531,15,2))/1440,"")))-WEEKDAY((IF(ISNUMBER('Paste data'!J531),'Paste data'!J531,IFERROR(DATE(VALUE(LEFT('Paste data'!J531,4)),VALUE(MID('Paste data'!J531,6,2)),VALUE(MID('Paste data'!J531,9,2)))+VALUE(MID('Paste data'!J531,12,2))/24+VALUE(MID('Paste data'!J531,15,2))/1440,""))),3)),"")</f>
      </c>
    </row>
    <row r="532" spans="1:8" x14ac:dyDescent="0.25">
      <c r="A532" s="11">
        <f>IF('Paste data'!A532="","",'Paste data'!A532)</f>
      </c>
      <c r="B532" s="4">
        <f>IF('Paste data'!A532="","",'Paste data'!F532)</f>
      </c>
      <c r="C532" s="4">
        <f>IF('Paste data'!A532="","",'Paste data'!G532)</f>
      </c>
      <c r="D532" s="4">
        <f>IF('Paste data'!A532="","",'Paste data'!D532)</f>
      </c>
      <c r="E532" s="12">
        <f>IFERROR(IF(OR('Paste data'!H532="",'Paste data'!I532=""),"",ROUND((IF(ISNUMBER('Paste data'!I532),'Paste data'!I532,IFERROR(DATE(VALUE(LEFT('Paste data'!I532,4)),VALUE(MID('Paste data'!I532,6,2)),VALUE(MID('Paste data'!I532,9,2)))+VALUE(MID('Paste data'!I532,12,2))/24+VALUE(MID('Paste data'!I532,15,2))/1440,"")))-(IF(ISNUMBER('Paste data'!H532),'Paste data'!H532,IFERROR(DATE(VALUE(LEFT('Paste data'!H532,4)),VALUE(MID('Paste data'!H532,6,2)),VALUE(MID('Paste data'!H532,9,2)))+VALUE(MID('Paste data'!H532,12,2))/24+VALUE(MID('Paste data'!H532,15,2))/1440,""))),2)),"")</f>
      </c>
      <c r="F532" s="12">
        <f>IFERROR(IF(OR('Paste data'!I532="",'Paste data'!J532=""),"",ROUND((IF(ISNUMBER('Paste data'!J532),'Paste data'!J532,IFERROR(DATE(VALUE(LEFT('Paste data'!J532,4)),VALUE(MID('Paste data'!J532,6,2)),VALUE(MID('Paste data'!J532,9,2)))+VALUE(MID('Paste data'!J532,12,2))/24+VALUE(MID('Paste data'!J532,15,2))/1440,"")))-(IF(ISNUMBER('Paste data'!I532),'Paste data'!I532,IFERROR(DATE(VALUE(LEFT('Paste data'!I532,4)),VALUE(MID('Paste data'!I532,6,2)),VALUE(MID('Paste data'!I532,9,2)))+VALUE(MID('Paste data'!I532,12,2))/24+VALUE(MID('Paste data'!I532,15,2))/1440,""))),2)),"")</f>
      </c>
      <c r="G532" s="12">
        <f>IFERROR(IF(OR('Paste data'!H532="",'Paste data'!J532=""),"",ROUND((IF(ISNUMBER('Paste data'!J532),'Paste data'!J532,IFERROR(DATE(VALUE(LEFT('Paste data'!J532,4)),VALUE(MID('Paste data'!J532,6,2)),VALUE(MID('Paste data'!J532,9,2)))+VALUE(MID('Paste data'!J532,12,2))/24+VALUE(MID('Paste data'!J532,15,2))/1440,"")))-(IF(ISNUMBER('Paste data'!H532),'Paste data'!H532,IFERROR(DATE(VALUE(LEFT('Paste data'!H532,4)),VALUE(MID('Paste data'!H532,6,2)),VALUE(MID('Paste data'!H532,9,2)))+VALUE(MID('Paste data'!H532,12,2))/24+VALUE(MID('Paste data'!H532,15,2))/1440,""))),2)),"")</f>
      </c>
      <c r="H532" s="11">
        <f>IFERROR(IF('Paste data'!J532="","",(IF(ISNUMBER('Paste data'!J532),'Paste data'!J532,IFERROR(DATE(VALUE(LEFT('Paste data'!J532,4)),VALUE(MID('Paste data'!J532,6,2)),VALUE(MID('Paste data'!J532,9,2)))+VALUE(MID('Paste data'!J532,12,2))/24+VALUE(MID('Paste data'!J532,15,2))/1440,"")))-WEEKDAY((IF(ISNUMBER('Paste data'!J532),'Paste data'!J532,IFERROR(DATE(VALUE(LEFT('Paste data'!J532,4)),VALUE(MID('Paste data'!J532,6,2)),VALUE(MID('Paste data'!J532,9,2)))+VALUE(MID('Paste data'!J532,12,2))/24+VALUE(MID('Paste data'!J532,15,2))/1440,""))),3)),"")</f>
      </c>
    </row>
    <row r="533" spans="1:8" x14ac:dyDescent="0.25">
      <c r="A533" s="11">
        <f>IF('Paste data'!A533="","",'Paste data'!A533)</f>
      </c>
      <c r="B533" s="4">
        <f>IF('Paste data'!A533="","",'Paste data'!F533)</f>
      </c>
      <c r="C533" s="4">
        <f>IF('Paste data'!A533="","",'Paste data'!G533)</f>
      </c>
      <c r="D533" s="4">
        <f>IF('Paste data'!A533="","",'Paste data'!D533)</f>
      </c>
      <c r="E533" s="12">
        <f>IFERROR(IF(OR('Paste data'!H533="",'Paste data'!I533=""),"",ROUND((IF(ISNUMBER('Paste data'!I533),'Paste data'!I533,IFERROR(DATE(VALUE(LEFT('Paste data'!I533,4)),VALUE(MID('Paste data'!I533,6,2)),VALUE(MID('Paste data'!I533,9,2)))+VALUE(MID('Paste data'!I533,12,2))/24+VALUE(MID('Paste data'!I533,15,2))/1440,"")))-(IF(ISNUMBER('Paste data'!H533),'Paste data'!H533,IFERROR(DATE(VALUE(LEFT('Paste data'!H533,4)),VALUE(MID('Paste data'!H533,6,2)),VALUE(MID('Paste data'!H533,9,2)))+VALUE(MID('Paste data'!H533,12,2))/24+VALUE(MID('Paste data'!H533,15,2))/1440,""))),2)),"")</f>
      </c>
      <c r="F533" s="12">
        <f>IFERROR(IF(OR('Paste data'!I533="",'Paste data'!J533=""),"",ROUND((IF(ISNUMBER('Paste data'!J533),'Paste data'!J533,IFERROR(DATE(VALUE(LEFT('Paste data'!J533,4)),VALUE(MID('Paste data'!J533,6,2)),VALUE(MID('Paste data'!J533,9,2)))+VALUE(MID('Paste data'!J533,12,2))/24+VALUE(MID('Paste data'!J533,15,2))/1440,"")))-(IF(ISNUMBER('Paste data'!I533),'Paste data'!I533,IFERROR(DATE(VALUE(LEFT('Paste data'!I533,4)),VALUE(MID('Paste data'!I533,6,2)),VALUE(MID('Paste data'!I533,9,2)))+VALUE(MID('Paste data'!I533,12,2))/24+VALUE(MID('Paste data'!I533,15,2))/1440,""))),2)),"")</f>
      </c>
      <c r="G533" s="12">
        <f>IFERROR(IF(OR('Paste data'!H533="",'Paste data'!J533=""),"",ROUND((IF(ISNUMBER('Paste data'!J533),'Paste data'!J533,IFERROR(DATE(VALUE(LEFT('Paste data'!J533,4)),VALUE(MID('Paste data'!J533,6,2)),VALUE(MID('Paste data'!J533,9,2)))+VALUE(MID('Paste data'!J533,12,2))/24+VALUE(MID('Paste data'!J533,15,2))/1440,"")))-(IF(ISNUMBER('Paste data'!H533),'Paste data'!H533,IFERROR(DATE(VALUE(LEFT('Paste data'!H533,4)),VALUE(MID('Paste data'!H533,6,2)),VALUE(MID('Paste data'!H533,9,2)))+VALUE(MID('Paste data'!H533,12,2))/24+VALUE(MID('Paste data'!H533,15,2))/1440,""))),2)),"")</f>
      </c>
      <c r="H533" s="11">
        <f>IFERROR(IF('Paste data'!J533="","",(IF(ISNUMBER('Paste data'!J533),'Paste data'!J533,IFERROR(DATE(VALUE(LEFT('Paste data'!J533,4)),VALUE(MID('Paste data'!J533,6,2)),VALUE(MID('Paste data'!J533,9,2)))+VALUE(MID('Paste data'!J533,12,2))/24+VALUE(MID('Paste data'!J533,15,2))/1440,"")))-WEEKDAY((IF(ISNUMBER('Paste data'!J533),'Paste data'!J533,IFERROR(DATE(VALUE(LEFT('Paste data'!J533,4)),VALUE(MID('Paste data'!J533,6,2)),VALUE(MID('Paste data'!J533,9,2)))+VALUE(MID('Paste data'!J533,12,2))/24+VALUE(MID('Paste data'!J533,15,2))/1440,""))),3)),"")</f>
      </c>
    </row>
    <row r="534" spans="1:8" x14ac:dyDescent="0.25">
      <c r="A534" s="11">
        <f>IF('Paste data'!A534="","",'Paste data'!A534)</f>
      </c>
      <c r="B534" s="4">
        <f>IF('Paste data'!A534="","",'Paste data'!F534)</f>
      </c>
      <c r="C534" s="4">
        <f>IF('Paste data'!A534="","",'Paste data'!G534)</f>
      </c>
      <c r="D534" s="4">
        <f>IF('Paste data'!A534="","",'Paste data'!D534)</f>
      </c>
      <c r="E534" s="12">
        <f>IFERROR(IF(OR('Paste data'!H534="",'Paste data'!I534=""),"",ROUND((IF(ISNUMBER('Paste data'!I534),'Paste data'!I534,IFERROR(DATE(VALUE(LEFT('Paste data'!I534,4)),VALUE(MID('Paste data'!I534,6,2)),VALUE(MID('Paste data'!I534,9,2)))+VALUE(MID('Paste data'!I534,12,2))/24+VALUE(MID('Paste data'!I534,15,2))/1440,"")))-(IF(ISNUMBER('Paste data'!H534),'Paste data'!H534,IFERROR(DATE(VALUE(LEFT('Paste data'!H534,4)),VALUE(MID('Paste data'!H534,6,2)),VALUE(MID('Paste data'!H534,9,2)))+VALUE(MID('Paste data'!H534,12,2))/24+VALUE(MID('Paste data'!H534,15,2))/1440,""))),2)),"")</f>
      </c>
      <c r="F534" s="12">
        <f>IFERROR(IF(OR('Paste data'!I534="",'Paste data'!J534=""),"",ROUND((IF(ISNUMBER('Paste data'!J534),'Paste data'!J534,IFERROR(DATE(VALUE(LEFT('Paste data'!J534,4)),VALUE(MID('Paste data'!J534,6,2)),VALUE(MID('Paste data'!J534,9,2)))+VALUE(MID('Paste data'!J534,12,2))/24+VALUE(MID('Paste data'!J534,15,2))/1440,"")))-(IF(ISNUMBER('Paste data'!I534),'Paste data'!I534,IFERROR(DATE(VALUE(LEFT('Paste data'!I534,4)),VALUE(MID('Paste data'!I534,6,2)),VALUE(MID('Paste data'!I534,9,2)))+VALUE(MID('Paste data'!I534,12,2))/24+VALUE(MID('Paste data'!I534,15,2))/1440,""))),2)),"")</f>
      </c>
      <c r="G534" s="12">
        <f>IFERROR(IF(OR('Paste data'!H534="",'Paste data'!J534=""),"",ROUND((IF(ISNUMBER('Paste data'!J534),'Paste data'!J534,IFERROR(DATE(VALUE(LEFT('Paste data'!J534,4)),VALUE(MID('Paste data'!J534,6,2)),VALUE(MID('Paste data'!J534,9,2)))+VALUE(MID('Paste data'!J534,12,2))/24+VALUE(MID('Paste data'!J534,15,2))/1440,"")))-(IF(ISNUMBER('Paste data'!H534),'Paste data'!H534,IFERROR(DATE(VALUE(LEFT('Paste data'!H534,4)),VALUE(MID('Paste data'!H534,6,2)),VALUE(MID('Paste data'!H534,9,2)))+VALUE(MID('Paste data'!H534,12,2))/24+VALUE(MID('Paste data'!H534,15,2))/1440,""))),2)),"")</f>
      </c>
      <c r="H534" s="11">
        <f>IFERROR(IF('Paste data'!J534="","",(IF(ISNUMBER('Paste data'!J534),'Paste data'!J534,IFERROR(DATE(VALUE(LEFT('Paste data'!J534,4)),VALUE(MID('Paste data'!J534,6,2)),VALUE(MID('Paste data'!J534,9,2)))+VALUE(MID('Paste data'!J534,12,2))/24+VALUE(MID('Paste data'!J534,15,2))/1440,"")))-WEEKDAY((IF(ISNUMBER('Paste data'!J534),'Paste data'!J534,IFERROR(DATE(VALUE(LEFT('Paste data'!J534,4)),VALUE(MID('Paste data'!J534,6,2)),VALUE(MID('Paste data'!J534,9,2)))+VALUE(MID('Paste data'!J534,12,2))/24+VALUE(MID('Paste data'!J534,15,2))/1440,""))),3)),"")</f>
      </c>
    </row>
    <row r="535" spans="1:8" x14ac:dyDescent="0.25">
      <c r="A535" s="11">
        <f>IF('Paste data'!A535="","",'Paste data'!A535)</f>
      </c>
      <c r="B535" s="4">
        <f>IF('Paste data'!A535="","",'Paste data'!F535)</f>
      </c>
      <c r="C535" s="4">
        <f>IF('Paste data'!A535="","",'Paste data'!G535)</f>
      </c>
      <c r="D535" s="4">
        <f>IF('Paste data'!A535="","",'Paste data'!D535)</f>
      </c>
      <c r="E535" s="12">
        <f>IFERROR(IF(OR('Paste data'!H535="",'Paste data'!I535=""),"",ROUND((IF(ISNUMBER('Paste data'!I535),'Paste data'!I535,IFERROR(DATE(VALUE(LEFT('Paste data'!I535,4)),VALUE(MID('Paste data'!I535,6,2)),VALUE(MID('Paste data'!I535,9,2)))+VALUE(MID('Paste data'!I535,12,2))/24+VALUE(MID('Paste data'!I535,15,2))/1440,"")))-(IF(ISNUMBER('Paste data'!H535),'Paste data'!H535,IFERROR(DATE(VALUE(LEFT('Paste data'!H535,4)),VALUE(MID('Paste data'!H535,6,2)),VALUE(MID('Paste data'!H535,9,2)))+VALUE(MID('Paste data'!H535,12,2))/24+VALUE(MID('Paste data'!H535,15,2))/1440,""))),2)),"")</f>
      </c>
      <c r="F535" s="12">
        <f>IFERROR(IF(OR('Paste data'!I535="",'Paste data'!J535=""),"",ROUND((IF(ISNUMBER('Paste data'!J535),'Paste data'!J535,IFERROR(DATE(VALUE(LEFT('Paste data'!J535,4)),VALUE(MID('Paste data'!J535,6,2)),VALUE(MID('Paste data'!J535,9,2)))+VALUE(MID('Paste data'!J535,12,2))/24+VALUE(MID('Paste data'!J535,15,2))/1440,"")))-(IF(ISNUMBER('Paste data'!I535),'Paste data'!I535,IFERROR(DATE(VALUE(LEFT('Paste data'!I535,4)),VALUE(MID('Paste data'!I535,6,2)),VALUE(MID('Paste data'!I535,9,2)))+VALUE(MID('Paste data'!I535,12,2))/24+VALUE(MID('Paste data'!I535,15,2))/1440,""))),2)),"")</f>
      </c>
      <c r="G535" s="12">
        <f>IFERROR(IF(OR('Paste data'!H535="",'Paste data'!J535=""),"",ROUND((IF(ISNUMBER('Paste data'!J535),'Paste data'!J535,IFERROR(DATE(VALUE(LEFT('Paste data'!J535,4)),VALUE(MID('Paste data'!J535,6,2)),VALUE(MID('Paste data'!J535,9,2)))+VALUE(MID('Paste data'!J535,12,2))/24+VALUE(MID('Paste data'!J535,15,2))/1440,"")))-(IF(ISNUMBER('Paste data'!H535),'Paste data'!H535,IFERROR(DATE(VALUE(LEFT('Paste data'!H535,4)),VALUE(MID('Paste data'!H535,6,2)),VALUE(MID('Paste data'!H535,9,2)))+VALUE(MID('Paste data'!H535,12,2))/24+VALUE(MID('Paste data'!H535,15,2))/1440,""))),2)),"")</f>
      </c>
      <c r="H535" s="11">
        <f>IFERROR(IF('Paste data'!J535="","",(IF(ISNUMBER('Paste data'!J535),'Paste data'!J535,IFERROR(DATE(VALUE(LEFT('Paste data'!J535,4)),VALUE(MID('Paste data'!J535,6,2)),VALUE(MID('Paste data'!J535,9,2)))+VALUE(MID('Paste data'!J535,12,2))/24+VALUE(MID('Paste data'!J535,15,2))/1440,"")))-WEEKDAY((IF(ISNUMBER('Paste data'!J535),'Paste data'!J535,IFERROR(DATE(VALUE(LEFT('Paste data'!J535,4)),VALUE(MID('Paste data'!J535,6,2)),VALUE(MID('Paste data'!J535,9,2)))+VALUE(MID('Paste data'!J535,12,2))/24+VALUE(MID('Paste data'!J535,15,2))/1440,""))),3)),"")</f>
      </c>
    </row>
    <row r="536" spans="1:8" x14ac:dyDescent="0.25">
      <c r="A536" s="11">
        <f>IF('Paste data'!A536="","",'Paste data'!A536)</f>
      </c>
      <c r="B536" s="4">
        <f>IF('Paste data'!A536="","",'Paste data'!F536)</f>
      </c>
      <c r="C536" s="4">
        <f>IF('Paste data'!A536="","",'Paste data'!G536)</f>
      </c>
      <c r="D536" s="4">
        <f>IF('Paste data'!A536="","",'Paste data'!D536)</f>
      </c>
      <c r="E536" s="12">
        <f>IFERROR(IF(OR('Paste data'!H536="",'Paste data'!I536=""),"",ROUND((IF(ISNUMBER('Paste data'!I536),'Paste data'!I536,IFERROR(DATE(VALUE(LEFT('Paste data'!I536,4)),VALUE(MID('Paste data'!I536,6,2)),VALUE(MID('Paste data'!I536,9,2)))+VALUE(MID('Paste data'!I536,12,2))/24+VALUE(MID('Paste data'!I536,15,2))/1440,"")))-(IF(ISNUMBER('Paste data'!H536),'Paste data'!H536,IFERROR(DATE(VALUE(LEFT('Paste data'!H536,4)),VALUE(MID('Paste data'!H536,6,2)),VALUE(MID('Paste data'!H536,9,2)))+VALUE(MID('Paste data'!H536,12,2))/24+VALUE(MID('Paste data'!H536,15,2))/1440,""))),2)),"")</f>
      </c>
      <c r="F536" s="12">
        <f>IFERROR(IF(OR('Paste data'!I536="",'Paste data'!J536=""),"",ROUND((IF(ISNUMBER('Paste data'!J536),'Paste data'!J536,IFERROR(DATE(VALUE(LEFT('Paste data'!J536,4)),VALUE(MID('Paste data'!J536,6,2)),VALUE(MID('Paste data'!J536,9,2)))+VALUE(MID('Paste data'!J536,12,2))/24+VALUE(MID('Paste data'!J536,15,2))/1440,"")))-(IF(ISNUMBER('Paste data'!I536),'Paste data'!I536,IFERROR(DATE(VALUE(LEFT('Paste data'!I536,4)),VALUE(MID('Paste data'!I536,6,2)),VALUE(MID('Paste data'!I536,9,2)))+VALUE(MID('Paste data'!I536,12,2))/24+VALUE(MID('Paste data'!I536,15,2))/1440,""))),2)),"")</f>
      </c>
      <c r="G536" s="12">
        <f>IFERROR(IF(OR('Paste data'!H536="",'Paste data'!J536=""),"",ROUND((IF(ISNUMBER('Paste data'!J536),'Paste data'!J536,IFERROR(DATE(VALUE(LEFT('Paste data'!J536,4)),VALUE(MID('Paste data'!J536,6,2)),VALUE(MID('Paste data'!J536,9,2)))+VALUE(MID('Paste data'!J536,12,2))/24+VALUE(MID('Paste data'!J536,15,2))/1440,"")))-(IF(ISNUMBER('Paste data'!H536),'Paste data'!H536,IFERROR(DATE(VALUE(LEFT('Paste data'!H536,4)),VALUE(MID('Paste data'!H536,6,2)),VALUE(MID('Paste data'!H536,9,2)))+VALUE(MID('Paste data'!H536,12,2))/24+VALUE(MID('Paste data'!H536,15,2))/1440,""))),2)),"")</f>
      </c>
      <c r="H536" s="11">
        <f>IFERROR(IF('Paste data'!J536="","",(IF(ISNUMBER('Paste data'!J536),'Paste data'!J536,IFERROR(DATE(VALUE(LEFT('Paste data'!J536,4)),VALUE(MID('Paste data'!J536,6,2)),VALUE(MID('Paste data'!J536,9,2)))+VALUE(MID('Paste data'!J536,12,2))/24+VALUE(MID('Paste data'!J536,15,2))/1440,"")))-WEEKDAY((IF(ISNUMBER('Paste data'!J536),'Paste data'!J536,IFERROR(DATE(VALUE(LEFT('Paste data'!J536,4)),VALUE(MID('Paste data'!J536,6,2)),VALUE(MID('Paste data'!J536,9,2)))+VALUE(MID('Paste data'!J536,12,2))/24+VALUE(MID('Paste data'!J536,15,2))/1440,""))),3)),"")</f>
      </c>
    </row>
    <row r="537" spans="1:8" x14ac:dyDescent="0.25">
      <c r="A537" s="11">
        <f>IF('Paste data'!A537="","",'Paste data'!A537)</f>
      </c>
      <c r="B537" s="4">
        <f>IF('Paste data'!A537="","",'Paste data'!F537)</f>
      </c>
      <c r="C537" s="4">
        <f>IF('Paste data'!A537="","",'Paste data'!G537)</f>
      </c>
      <c r="D537" s="4">
        <f>IF('Paste data'!A537="","",'Paste data'!D537)</f>
      </c>
      <c r="E537" s="12">
        <f>IFERROR(IF(OR('Paste data'!H537="",'Paste data'!I537=""),"",ROUND((IF(ISNUMBER('Paste data'!I537),'Paste data'!I537,IFERROR(DATE(VALUE(LEFT('Paste data'!I537,4)),VALUE(MID('Paste data'!I537,6,2)),VALUE(MID('Paste data'!I537,9,2)))+VALUE(MID('Paste data'!I537,12,2))/24+VALUE(MID('Paste data'!I537,15,2))/1440,"")))-(IF(ISNUMBER('Paste data'!H537),'Paste data'!H537,IFERROR(DATE(VALUE(LEFT('Paste data'!H537,4)),VALUE(MID('Paste data'!H537,6,2)),VALUE(MID('Paste data'!H537,9,2)))+VALUE(MID('Paste data'!H537,12,2))/24+VALUE(MID('Paste data'!H537,15,2))/1440,""))),2)),"")</f>
      </c>
      <c r="F537" s="12">
        <f>IFERROR(IF(OR('Paste data'!I537="",'Paste data'!J537=""),"",ROUND((IF(ISNUMBER('Paste data'!J537),'Paste data'!J537,IFERROR(DATE(VALUE(LEFT('Paste data'!J537,4)),VALUE(MID('Paste data'!J537,6,2)),VALUE(MID('Paste data'!J537,9,2)))+VALUE(MID('Paste data'!J537,12,2))/24+VALUE(MID('Paste data'!J537,15,2))/1440,"")))-(IF(ISNUMBER('Paste data'!I537),'Paste data'!I537,IFERROR(DATE(VALUE(LEFT('Paste data'!I537,4)),VALUE(MID('Paste data'!I537,6,2)),VALUE(MID('Paste data'!I537,9,2)))+VALUE(MID('Paste data'!I537,12,2))/24+VALUE(MID('Paste data'!I537,15,2))/1440,""))),2)),"")</f>
      </c>
      <c r="G537" s="12">
        <f>IFERROR(IF(OR('Paste data'!H537="",'Paste data'!J537=""),"",ROUND((IF(ISNUMBER('Paste data'!J537),'Paste data'!J537,IFERROR(DATE(VALUE(LEFT('Paste data'!J537,4)),VALUE(MID('Paste data'!J537,6,2)),VALUE(MID('Paste data'!J537,9,2)))+VALUE(MID('Paste data'!J537,12,2))/24+VALUE(MID('Paste data'!J537,15,2))/1440,"")))-(IF(ISNUMBER('Paste data'!H537),'Paste data'!H537,IFERROR(DATE(VALUE(LEFT('Paste data'!H537,4)),VALUE(MID('Paste data'!H537,6,2)),VALUE(MID('Paste data'!H537,9,2)))+VALUE(MID('Paste data'!H537,12,2))/24+VALUE(MID('Paste data'!H537,15,2))/1440,""))),2)),"")</f>
      </c>
      <c r="H537" s="11">
        <f>IFERROR(IF('Paste data'!J537="","",(IF(ISNUMBER('Paste data'!J537),'Paste data'!J537,IFERROR(DATE(VALUE(LEFT('Paste data'!J537,4)),VALUE(MID('Paste data'!J537,6,2)),VALUE(MID('Paste data'!J537,9,2)))+VALUE(MID('Paste data'!J537,12,2))/24+VALUE(MID('Paste data'!J537,15,2))/1440,"")))-WEEKDAY((IF(ISNUMBER('Paste data'!J537),'Paste data'!J537,IFERROR(DATE(VALUE(LEFT('Paste data'!J537,4)),VALUE(MID('Paste data'!J537,6,2)),VALUE(MID('Paste data'!J537,9,2)))+VALUE(MID('Paste data'!J537,12,2))/24+VALUE(MID('Paste data'!J537,15,2))/1440,""))),3)),"")</f>
      </c>
    </row>
    <row r="538" spans="1:8" x14ac:dyDescent="0.25">
      <c r="A538" s="11">
        <f>IF('Paste data'!A538="","",'Paste data'!A538)</f>
      </c>
      <c r="B538" s="4">
        <f>IF('Paste data'!A538="","",'Paste data'!F538)</f>
      </c>
      <c r="C538" s="4">
        <f>IF('Paste data'!A538="","",'Paste data'!G538)</f>
      </c>
      <c r="D538" s="4">
        <f>IF('Paste data'!A538="","",'Paste data'!D538)</f>
      </c>
      <c r="E538" s="12">
        <f>IFERROR(IF(OR('Paste data'!H538="",'Paste data'!I538=""),"",ROUND((IF(ISNUMBER('Paste data'!I538),'Paste data'!I538,IFERROR(DATE(VALUE(LEFT('Paste data'!I538,4)),VALUE(MID('Paste data'!I538,6,2)),VALUE(MID('Paste data'!I538,9,2)))+VALUE(MID('Paste data'!I538,12,2))/24+VALUE(MID('Paste data'!I538,15,2))/1440,"")))-(IF(ISNUMBER('Paste data'!H538),'Paste data'!H538,IFERROR(DATE(VALUE(LEFT('Paste data'!H538,4)),VALUE(MID('Paste data'!H538,6,2)),VALUE(MID('Paste data'!H538,9,2)))+VALUE(MID('Paste data'!H538,12,2))/24+VALUE(MID('Paste data'!H538,15,2))/1440,""))),2)),"")</f>
      </c>
      <c r="F538" s="12">
        <f>IFERROR(IF(OR('Paste data'!I538="",'Paste data'!J538=""),"",ROUND((IF(ISNUMBER('Paste data'!J538),'Paste data'!J538,IFERROR(DATE(VALUE(LEFT('Paste data'!J538,4)),VALUE(MID('Paste data'!J538,6,2)),VALUE(MID('Paste data'!J538,9,2)))+VALUE(MID('Paste data'!J538,12,2))/24+VALUE(MID('Paste data'!J538,15,2))/1440,"")))-(IF(ISNUMBER('Paste data'!I538),'Paste data'!I538,IFERROR(DATE(VALUE(LEFT('Paste data'!I538,4)),VALUE(MID('Paste data'!I538,6,2)),VALUE(MID('Paste data'!I538,9,2)))+VALUE(MID('Paste data'!I538,12,2))/24+VALUE(MID('Paste data'!I538,15,2))/1440,""))),2)),"")</f>
      </c>
      <c r="G538" s="12">
        <f>IFERROR(IF(OR('Paste data'!H538="",'Paste data'!J538=""),"",ROUND((IF(ISNUMBER('Paste data'!J538),'Paste data'!J538,IFERROR(DATE(VALUE(LEFT('Paste data'!J538,4)),VALUE(MID('Paste data'!J538,6,2)),VALUE(MID('Paste data'!J538,9,2)))+VALUE(MID('Paste data'!J538,12,2))/24+VALUE(MID('Paste data'!J538,15,2))/1440,"")))-(IF(ISNUMBER('Paste data'!H538),'Paste data'!H538,IFERROR(DATE(VALUE(LEFT('Paste data'!H538,4)),VALUE(MID('Paste data'!H538,6,2)),VALUE(MID('Paste data'!H538,9,2)))+VALUE(MID('Paste data'!H538,12,2))/24+VALUE(MID('Paste data'!H538,15,2))/1440,""))),2)),"")</f>
      </c>
      <c r="H538" s="11">
        <f>IFERROR(IF('Paste data'!J538="","",(IF(ISNUMBER('Paste data'!J538),'Paste data'!J538,IFERROR(DATE(VALUE(LEFT('Paste data'!J538,4)),VALUE(MID('Paste data'!J538,6,2)),VALUE(MID('Paste data'!J538,9,2)))+VALUE(MID('Paste data'!J538,12,2))/24+VALUE(MID('Paste data'!J538,15,2))/1440,"")))-WEEKDAY((IF(ISNUMBER('Paste data'!J538),'Paste data'!J538,IFERROR(DATE(VALUE(LEFT('Paste data'!J538,4)),VALUE(MID('Paste data'!J538,6,2)),VALUE(MID('Paste data'!J538,9,2)))+VALUE(MID('Paste data'!J538,12,2))/24+VALUE(MID('Paste data'!J538,15,2))/1440,""))),3)),"")</f>
      </c>
    </row>
    <row r="539" spans="1:8" x14ac:dyDescent="0.25">
      <c r="A539" s="11">
        <f>IF('Paste data'!A539="","",'Paste data'!A539)</f>
      </c>
      <c r="B539" s="4">
        <f>IF('Paste data'!A539="","",'Paste data'!F539)</f>
      </c>
      <c r="C539" s="4">
        <f>IF('Paste data'!A539="","",'Paste data'!G539)</f>
      </c>
      <c r="D539" s="4">
        <f>IF('Paste data'!A539="","",'Paste data'!D539)</f>
      </c>
      <c r="E539" s="12">
        <f>IFERROR(IF(OR('Paste data'!H539="",'Paste data'!I539=""),"",ROUND((IF(ISNUMBER('Paste data'!I539),'Paste data'!I539,IFERROR(DATE(VALUE(LEFT('Paste data'!I539,4)),VALUE(MID('Paste data'!I539,6,2)),VALUE(MID('Paste data'!I539,9,2)))+VALUE(MID('Paste data'!I539,12,2))/24+VALUE(MID('Paste data'!I539,15,2))/1440,"")))-(IF(ISNUMBER('Paste data'!H539),'Paste data'!H539,IFERROR(DATE(VALUE(LEFT('Paste data'!H539,4)),VALUE(MID('Paste data'!H539,6,2)),VALUE(MID('Paste data'!H539,9,2)))+VALUE(MID('Paste data'!H539,12,2))/24+VALUE(MID('Paste data'!H539,15,2))/1440,""))),2)),"")</f>
      </c>
      <c r="F539" s="12">
        <f>IFERROR(IF(OR('Paste data'!I539="",'Paste data'!J539=""),"",ROUND((IF(ISNUMBER('Paste data'!J539),'Paste data'!J539,IFERROR(DATE(VALUE(LEFT('Paste data'!J539,4)),VALUE(MID('Paste data'!J539,6,2)),VALUE(MID('Paste data'!J539,9,2)))+VALUE(MID('Paste data'!J539,12,2))/24+VALUE(MID('Paste data'!J539,15,2))/1440,"")))-(IF(ISNUMBER('Paste data'!I539),'Paste data'!I539,IFERROR(DATE(VALUE(LEFT('Paste data'!I539,4)),VALUE(MID('Paste data'!I539,6,2)),VALUE(MID('Paste data'!I539,9,2)))+VALUE(MID('Paste data'!I539,12,2))/24+VALUE(MID('Paste data'!I539,15,2))/1440,""))),2)),"")</f>
      </c>
      <c r="G539" s="12">
        <f>IFERROR(IF(OR('Paste data'!H539="",'Paste data'!J539=""),"",ROUND((IF(ISNUMBER('Paste data'!J539),'Paste data'!J539,IFERROR(DATE(VALUE(LEFT('Paste data'!J539,4)),VALUE(MID('Paste data'!J539,6,2)),VALUE(MID('Paste data'!J539,9,2)))+VALUE(MID('Paste data'!J539,12,2))/24+VALUE(MID('Paste data'!J539,15,2))/1440,"")))-(IF(ISNUMBER('Paste data'!H539),'Paste data'!H539,IFERROR(DATE(VALUE(LEFT('Paste data'!H539,4)),VALUE(MID('Paste data'!H539,6,2)),VALUE(MID('Paste data'!H539,9,2)))+VALUE(MID('Paste data'!H539,12,2))/24+VALUE(MID('Paste data'!H539,15,2))/1440,""))),2)),"")</f>
      </c>
      <c r="H539" s="11">
        <f>IFERROR(IF('Paste data'!J539="","",(IF(ISNUMBER('Paste data'!J539),'Paste data'!J539,IFERROR(DATE(VALUE(LEFT('Paste data'!J539,4)),VALUE(MID('Paste data'!J539,6,2)),VALUE(MID('Paste data'!J539,9,2)))+VALUE(MID('Paste data'!J539,12,2))/24+VALUE(MID('Paste data'!J539,15,2))/1440,"")))-WEEKDAY((IF(ISNUMBER('Paste data'!J539),'Paste data'!J539,IFERROR(DATE(VALUE(LEFT('Paste data'!J539,4)),VALUE(MID('Paste data'!J539,6,2)),VALUE(MID('Paste data'!J539,9,2)))+VALUE(MID('Paste data'!J539,12,2))/24+VALUE(MID('Paste data'!J539,15,2))/1440,""))),3)),"")</f>
      </c>
    </row>
    <row r="540" spans="1:8" x14ac:dyDescent="0.25">
      <c r="A540" s="11">
        <f>IF('Paste data'!A540="","",'Paste data'!A540)</f>
      </c>
      <c r="B540" s="4">
        <f>IF('Paste data'!A540="","",'Paste data'!F540)</f>
      </c>
      <c r="C540" s="4">
        <f>IF('Paste data'!A540="","",'Paste data'!G540)</f>
      </c>
      <c r="D540" s="4">
        <f>IF('Paste data'!A540="","",'Paste data'!D540)</f>
      </c>
      <c r="E540" s="12">
        <f>IFERROR(IF(OR('Paste data'!H540="",'Paste data'!I540=""),"",ROUND((IF(ISNUMBER('Paste data'!I540),'Paste data'!I540,IFERROR(DATE(VALUE(LEFT('Paste data'!I540,4)),VALUE(MID('Paste data'!I540,6,2)),VALUE(MID('Paste data'!I540,9,2)))+VALUE(MID('Paste data'!I540,12,2))/24+VALUE(MID('Paste data'!I540,15,2))/1440,"")))-(IF(ISNUMBER('Paste data'!H540),'Paste data'!H540,IFERROR(DATE(VALUE(LEFT('Paste data'!H540,4)),VALUE(MID('Paste data'!H540,6,2)),VALUE(MID('Paste data'!H540,9,2)))+VALUE(MID('Paste data'!H540,12,2))/24+VALUE(MID('Paste data'!H540,15,2))/1440,""))),2)),"")</f>
      </c>
      <c r="F540" s="12">
        <f>IFERROR(IF(OR('Paste data'!I540="",'Paste data'!J540=""),"",ROUND((IF(ISNUMBER('Paste data'!J540),'Paste data'!J540,IFERROR(DATE(VALUE(LEFT('Paste data'!J540,4)),VALUE(MID('Paste data'!J540,6,2)),VALUE(MID('Paste data'!J540,9,2)))+VALUE(MID('Paste data'!J540,12,2))/24+VALUE(MID('Paste data'!J540,15,2))/1440,"")))-(IF(ISNUMBER('Paste data'!I540),'Paste data'!I540,IFERROR(DATE(VALUE(LEFT('Paste data'!I540,4)),VALUE(MID('Paste data'!I540,6,2)),VALUE(MID('Paste data'!I540,9,2)))+VALUE(MID('Paste data'!I540,12,2))/24+VALUE(MID('Paste data'!I540,15,2))/1440,""))),2)),"")</f>
      </c>
      <c r="G540" s="12">
        <f>IFERROR(IF(OR('Paste data'!H540="",'Paste data'!J540=""),"",ROUND((IF(ISNUMBER('Paste data'!J540),'Paste data'!J540,IFERROR(DATE(VALUE(LEFT('Paste data'!J540,4)),VALUE(MID('Paste data'!J540,6,2)),VALUE(MID('Paste data'!J540,9,2)))+VALUE(MID('Paste data'!J540,12,2))/24+VALUE(MID('Paste data'!J540,15,2))/1440,"")))-(IF(ISNUMBER('Paste data'!H540),'Paste data'!H540,IFERROR(DATE(VALUE(LEFT('Paste data'!H540,4)),VALUE(MID('Paste data'!H540,6,2)),VALUE(MID('Paste data'!H540,9,2)))+VALUE(MID('Paste data'!H540,12,2))/24+VALUE(MID('Paste data'!H540,15,2))/1440,""))),2)),"")</f>
      </c>
      <c r="H540" s="11">
        <f>IFERROR(IF('Paste data'!J540="","",(IF(ISNUMBER('Paste data'!J540),'Paste data'!J540,IFERROR(DATE(VALUE(LEFT('Paste data'!J540,4)),VALUE(MID('Paste data'!J540,6,2)),VALUE(MID('Paste data'!J540,9,2)))+VALUE(MID('Paste data'!J540,12,2))/24+VALUE(MID('Paste data'!J540,15,2))/1440,"")))-WEEKDAY((IF(ISNUMBER('Paste data'!J540),'Paste data'!J540,IFERROR(DATE(VALUE(LEFT('Paste data'!J540,4)),VALUE(MID('Paste data'!J540,6,2)),VALUE(MID('Paste data'!J540,9,2)))+VALUE(MID('Paste data'!J540,12,2))/24+VALUE(MID('Paste data'!J540,15,2))/1440,""))),3)),"")</f>
      </c>
    </row>
    <row r="541" spans="1:8" x14ac:dyDescent="0.25">
      <c r="A541" s="11">
        <f>IF('Paste data'!A541="","",'Paste data'!A541)</f>
      </c>
      <c r="B541" s="4">
        <f>IF('Paste data'!A541="","",'Paste data'!F541)</f>
      </c>
      <c r="C541" s="4">
        <f>IF('Paste data'!A541="","",'Paste data'!G541)</f>
      </c>
      <c r="D541" s="4">
        <f>IF('Paste data'!A541="","",'Paste data'!D541)</f>
      </c>
      <c r="E541" s="12">
        <f>IFERROR(IF(OR('Paste data'!H541="",'Paste data'!I541=""),"",ROUND((IF(ISNUMBER('Paste data'!I541),'Paste data'!I541,IFERROR(DATE(VALUE(LEFT('Paste data'!I541,4)),VALUE(MID('Paste data'!I541,6,2)),VALUE(MID('Paste data'!I541,9,2)))+VALUE(MID('Paste data'!I541,12,2))/24+VALUE(MID('Paste data'!I541,15,2))/1440,"")))-(IF(ISNUMBER('Paste data'!H541),'Paste data'!H541,IFERROR(DATE(VALUE(LEFT('Paste data'!H541,4)),VALUE(MID('Paste data'!H541,6,2)),VALUE(MID('Paste data'!H541,9,2)))+VALUE(MID('Paste data'!H541,12,2))/24+VALUE(MID('Paste data'!H541,15,2))/1440,""))),2)),"")</f>
      </c>
      <c r="F541" s="12">
        <f>IFERROR(IF(OR('Paste data'!I541="",'Paste data'!J541=""),"",ROUND((IF(ISNUMBER('Paste data'!J541),'Paste data'!J541,IFERROR(DATE(VALUE(LEFT('Paste data'!J541,4)),VALUE(MID('Paste data'!J541,6,2)),VALUE(MID('Paste data'!J541,9,2)))+VALUE(MID('Paste data'!J541,12,2))/24+VALUE(MID('Paste data'!J541,15,2))/1440,"")))-(IF(ISNUMBER('Paste data'!I541),'Paste data'!I541,IFERROR(DATE(VALUE(LEFT('Paste data'!I541,4)),VALUE(MID('Paste data'!I541,6,2)),VALUE(MID('Paste data'!I541,9,2)))+VALUE(MID('Paste data'!I541,12,2))/24+VALUE(MID('Paste data'!I541,15,2))/1440,""))),2)),"")</f>
      </c>
      <c r="G541" s="12">
        <f>IFERROR(IF(OR('Paste data'!H541="",'Paste data'!J541=""),"",ROUND((IF(ISNUMBER('Paste data'!J541),'Paste data'!J541,IFERROR(DATE(VALUE(LEFT('Paste data'!J541,4)),VALUE(MID('Paste data'!J541,6,2)),VALUE(MID('Paste data'!J541,9,2)))+VALUE(MID('Paste data'!J541,12,2))/24+VALUE(MID('Paste data'!J541,15,2))/1440,"")))-(IF(ISNUMBER('Paste data'!H541),'Paste data'!H541,IFERROR(DATE(VALUE(LEFT('Paste data'!H541,4)),VALUE(MID('Paste data'!H541,6,2)),VALUE(MID('Paste data'!H541,9,2)))+VALUE(MID('Paste data'!H541,12,2))/24+VALUE(MID('Paste data'!H541,15,2))/1440,""))),2)),"")</f>
      </c>
      <c r="H541" s="11">
        <f>IFERROR(IF('Paste data'!J541="","",(IF(ISNUMBER('Paste data'!J541),'Paste data'!J541,IFERROR(DATE(VALUE(LEFT('Paste data'!J541,4)),VALUE(MID('Paste data'!J541,6,2)),VALUE(MID('Paste data'!J541,9,2)))+VALUE(MID('Paste data'!J541,12,2))/24+VALUE(MID('Paste data'!J541,15,2))/1440,"")))-WEEKDAY((IF(ISNUMBER('Paste data'!J541),'Paste data'!J541,IFERROR(DATE(VALUE(LEFT('Paste data'!J541,4)),VALUE(MID('Paste data'!J541,6,2)),VALUE(MID('Paste data'!J541,9,2)))+VALUE(MID('Paste data'!J541,12,2))/24+VALUE(MID('Paste data'!J541,15,2))/1440,""))),3)),"")</f>
      </c>
    </row>
    <row r="542" spans="1:8" x14ac:dyDescent="0.25">
      <c r="A542" s="11">
        <f>IF('Paste data'!A542="","",'Paste data'!A542)</f>
      </c>
      <c r="B542" s="4">
        <f>IF('Paste data'!A542="","",'Paste data'!F542)</f>
      </c>
      <c r="C542" s="4">
        <f>IF('Paste data'!A542="","",'Paste data'!G542)</f>
      </c>
      <c r="D542" s="4">
        <f>IF('Paste data'!A542="","",'Paste data'!D542)</f>
      </c>
      <c r="E542" s="12">
        <f>IFERROR(IF(OR('Paste data'!H542="",'Paste data'!I542=""),"",ROUND((IF(ISNUMBER('Paste data'!I542),'Paste data'!I542,IFERROR(DATE(VALUE(LEFT('Paste data'!I542,4)),VALUE(MID('Paste data'!I542,6,2)),VALUE(MID('Paste data'!I542,9,2)))+VALUE(MID('Paste data'!I542,12,2))/24+VALUE(MID('Paste data'!I542,15,2))/1440,"")))-(IF(ISNUMBER('Paste data'!H542),'Paste data'!H542,IFERROR(DATE(VALUE(LEFT('Paste data'!H542,4)),VALUE(MID('Paste data'!H542,6,2)),VALUE(MID('Paste data'!H542,9,2)))+VALUE(MID('Paste data'!H542,12,2))/24+VALUE(MID('Paste data'!H542,15,2))/1440,""))),2)),"")</f>
      </c>
      <c r="F542" s="12">
        <f>IFERROR(IF(OR('Paste data'!I542="",'Paste data'!J542=""),"",ROUND((IF(ISNUMBER('Paste data'!J542),'Paste data'!J542,IFERROR(DATE(VALUE(LEFT('Paste data'!J542,4)),VALUE(MID('Paste data'!J542,6,2)),VALUE(MID('Paste data'!J542,9,2)))+VALUE(MID('Paste data'!J542,12,2))/24+VALUE(MID('Paste data'!J542,15,2))/1440,"")))-(IF(ISNUMBER('Paste data'!I542),'Paste data'!I542,IFERROR(DATE(VALUE(LEFT('Paste data'!I542,4)),VALUE(MID('Paste data'!I542,6,2)),VALUE(MID('Paste data'!I542,9,2)))+VALUE(MID('Paste data'!I542,12,2))/24+VALUE(MID('Paste data'!I542,15,2))/1440,""))),2)),"")</f>
      </c>
      <c r="G542" s="12">
        <f>IFERROR(IF(OR('Paste data'!H542="",'Paste data'!J542=""),"",ROUND((IF(ISNUMBER('Paste data'!J542),'Paste data'!J542,IFERROR(DATE(VALUE(LEFT('Paste data'!J542,4)),VALUE(MID('Paste data'!J542,6,2)),VALUE(MID('Paste data'!J542,9,2)))+VALUE(MID('Paste data'!J542,12,2))/24+VALUE(MID('Paste data'!J542,15,2))/1440,"")))-(IF(ISNUMBER('Paste data'!H542),'Paste data'!H542,IFERROR(DATE(VALUE(LEFT('Paste data'!H542,4)),VALUE(MID('Paste data'!H542,6,2)),VALUE(MID('Paste data'!H542,9,2)))+VALUE(MID('Paste data'!H542,12,2))/24+VALUE(MID('Paste data'!H542,15,2))/1440,""))),2)),"")</f>
      </c>
      <c r="H542" s="11">
        <f>IFERROR(IF('Paste data'!J542="","",(IF(ISNUMBER('Paste data'!J542),'Paste data'!J542,IFERROR(DATE(VALUE(LEFT('Paste data'!J542,4)),VALUE(MID('Paste data'!J542,6,2)),VALUE(MID('Paste data'!J542,9,2)))+VALUE(MID('Paste data'!J542,12,2))/24+VALUE(MID('Paste data'!J542,15,2))/1440,"")))-WEEKDAY((IF(ISNUMBER('Paste data'!J542),'Paste data'!J542,IFERROR(DATE(VALUE(LEFT('Paste data'!J542,4)),VALUE(MID('Paste data'!J542,6,2)),VALUE(MID('Paste data'!J542,9,2)))+VALUE(MID('Paste data'!J542,12,2))/24+VALUE(MID('Paste data'!J542,15,2))/1440,""))),3)),"")</f>
      </c>
    </row>
    <row r="543" spans="1:8" x14ac:dyDescent="0.25">
      <c r="A543" s="11">
        <f>IF('Paste data'!A543="","",'Paste data'!A543)</f>
      </c>
      <c r="B543" s="4">
        <f>IF('Paste data'!A543="","",'Paste data'!F543)</f>
      </c>
      <c r="C543" s="4">
        <f>IF('Paste data'!A543="","",'Paste data'!G543)</f>
      </c>
      <c r="D543" s="4">
        <f>IF('Paste data'!A543="","",'Paste data'!D543)</f>
      </c>
      <c r="E543" s="12">
        <f>IFERROR(IF(OR('Paste data'!H543="",'Paste data'!I543=""),"",ROUND((IF(ISNUMBER('Paste data'!I543),'Paste data'!I543,IFERROR(DATE(VALUE(LEFT('Paste data'!I543,4)),VALUE(MID('Paste data'!I543,6,2)),VALUE(MID('Paste data'!I543,9,2)))+VALUE(MID('Paste data'!I543,12,2))/24+VALUE(MID('Paste data'!I543,15,2))/1440,"")))-(IF(ISNUMBER('Paste data'!H543),'Paste data'!H543,IFERROR(DATE(VALUE(LEFT('Paste data'!H543,4)),VALUE(MID('Paste data'!H543,6,2)),VALUE(MID('Paste data'!H543,9,2)))+VALUE(MID('Paste data'!H543,12,2))/24+VALUE(MID('Paste data'!H543,15,2))/1440,""))),2)),"")</f>
      </c>
      <c r="F543" s="12">
        <f>IFERROR(IF(OR('Paste data'!I543="",'Paste data'!J543=""),"",ROUND((IF(ISNUMBER('Paste data'!J543),'Paste data'!J543,IFERROR(DATE(VALUE(LEFT('Paste data'!J543,4)),VALUE(MID('Paste data'!J543,6,2)),VALUE(MID('Paste data'!J543,9,2)))+VALUE(MID('Paste data'!J543,12,2))/24+VALUE(MID('Paste data'!J543,15,2))/1440,"")))-(IF(ISNUMBER('Paste data'!I543),'Paste data'!I543,IFERROR(DATE(VALUE(LEFT('Paste data'!I543,4)),VALUE(MID('Paste data'!I543,6,2)),VALUE(MID('Paste data'!I543,9,2)))+VALUE(MID('Paste data'!I543,12,2))/24+VALUE(MID('Paste data'!I543,15,2))/1440,""))),2)),"")</f>
      </c>
      <c r="G543" s="12">
        <f>IFERROR(IF(OR('Paste data'!H543="",'Paste data'!J543=""),"",ROUND((IF(ISNUMBER('Paste data'!J543),'Paste data'!J543,IFERROR(DATE(VALUE(LEFT('Paste data'!J543,4)),VALUE(MID('Paste data'!J543,6,2)),VALUE(MID('Paste data'!J543,9,2)))+VALUE(MID('Paste data'!J543,12,2))/24+VALUE(MID('Paste data'!J543,15,2))/1440,"")))-(IF(ISNUMBER('Paste data'!H543),'Paste data'!H543,IFERROR(DATE(VALUE(LEFT('Paste data'!H543,4)),VALUE(MID('Paste data'!H543,6,2)),VALUE(MID('Paste data'!H543,9,2)))+VALUE(MID('Paste data'!H543,12,2))/24+VALUE(MID('Paste data'!H543,15,2))/1440,""))),2)),"")</f>
      </c>
      <c r="H543" s="11">
        <f>IFERROR(IF('Paste data'!J543="","",(IF(ISNUMBER('Paste data'!J543),'Paste data'!J543,IFERROR(DATE(VALUE(LEFT('Paste data'!J543,4)),VALUE(MID('Paste data'!J543,6,2)),VALUE(MID('Paste data'!J543,9,2)))+VALUE(MID('Paste data'!J543,12,2))/24+VALUE(MID('Paste data'!J543,15,2))/1440,"")))-WEEKDAY((IF(ISNUMBER('Paste data'!J543),'Paste data'!J543,IFERROR(DATE(VALUE(LEFT('Paste data'!J543,4)),VALUE(MID('Paste data'!J543,6,2)),VALUE(MID('Paste data'!J543,9,2)))+VALUE(MID('Paste data'!J543,12,2))/24+VALUE(MID('Paste data'!J543,15,2))/1440,""))),3)),"")</f>
      </c>
    </row>
    <row r="544" spans="1:8" x14ac:dyDescent="0.25">
      <c r="A544" s="11">
        <f>IF('Paste data'!A544="","",'Paste data'!A544)</f>
      </c>
      <c r="B544" s="4">
        <f>IF('Paste data'!A544="","",'Paste data'!F544)</f>
      </c>
      <c r="C544" s="4">
        <f>IF('Paste data'!A544="","",'Paste data'!G544)</f>
      </c>
      <c r="D544" s="4">
        <f>IF('Paste data'!A544="","",'Paste data'!D544)</f>
      </c>
      <c r="E544" s="12">
        <f>IFERROR(IF(OR('Paste data'!H544="",'Paste data'!I544=""),"",ROUND((IF(ISNUMBER('Paste data'!I544),'Paste data'!I544,IFERROR(DATE(VALUE(LEFT('Paste data'!I544,4)),VALUE(MID('Paste data'!I544,6,2)),VALUE(MID('Paste data'!I544,9,2)))+VALUE(MID('Paste data'!I544,12,2))/24+VALUE(MID('Paste data'!I544,15,2))/1440,"")))-(IF(ISNUMBER('Paste data'!H544),'Paste data'!H544,IFERROR(DATE(VALUE(LEFT('Paste data'!H544,4)),VALUE(MID('Paste data'!H544,6,2)),VALUE(MID('Paste data'!H544,9,2)))+VALUE(MID('Paste data'!H544,12,2))/24+VALUE(MID('Paste data'!H544,15,2))/1440,""))),2)),"")</f>
      </c>
      <c r="F544" s="12">
        <f>IFERROR(IF(OR('Paste data'!I544="",'Paste data'!J544=""),"",ROUND((IF(ISNUMBER('Paste data'!J544),'Paste data'!J544,IFERROR(DATE(VALUE(LEFT('Paste data'!J544,4)),VALUE(MID('Paste data'!J544,6,2)),VALUE(MID('Paste data'!J544,9,2)))+VALUE(MID('Paste data'!J544,12,2))/24+VALUE(MID('Paste data'!J544,15,2))/1440,"")))-(IF(ISNUMBER('Paste data'!I544),'Paste data'!I544,IFERROR(DATE(VALUE(LEFT('Paste data'!I544,4)),VALUE(MID('Paste data'!I544,6,2)),VALUE(MID('Paste data'!I544,9,2)))+VALUE(MID('Paste data'!I544,12,2))/24+VALUE(MID('Paste data'!I544,15,2))/1440,""))),2)),"")</f>
      </c>
      <c r="G544" s="12">
        <f>IFERROR(IF(OR('Paste data'!H544="",'Paste data'!J544=""),"",ROUND((IF(ISNUMBER('Paste data'!J544),'Paste data'!J544,IFERROR(DATE(VALUE(LEFT('Paste data'!J544,4)),VALUE(MID('Paste data'!J544,6,2)),VALUE(MID('Paste data'!J544,9,2)))+VALUE(MID('Paste data'!J544,12,2))/24+VALUE(MID('Paste data'!J544,15,2))/1440,"")))-(IF(ISNUMBER('Paste data'!H544),'Paste data'!H544,IFERROR(DATE(VALUE(LEFT('Paste data'!H544,4)),VALUE(MID('Paste data'!H544,6,2)),VALUE(MID('Paste data'!H544,9,2)))+VALUE(MID('Paste data'!H544,12,2))/24+VALUE(MID('Paste data'!H544,15,2))/1440,""))),2)),"")</f>
      </c>
      <c r="H544" s="11">
        <f>IFERROR(IF('Paste data'!J544="","",(IF(ISNUMBER('Paste data'!J544),'Paste data'!J544,IFERROR(DATE(VALUE(LEFT('Paste data'!J544,4)),VALUE(MID('Paste data'!J544,6,2)),VALUE(MID('Paste data'!J544,9,2)))+VALUE(MID('Paste data'!J544,12,2))/24+VALUE(MID('Paste data'!J544,15,2))/1440,"")))-WEEKDAY((IF(ISNUMBER('Paste data'!J544),'Paste data'!J544,IFERROR(DATE(VALUE(LEFT('Paste data'!J544,4)),VALUE(MID('Paste data'!J544,6,2)),VALUE(MID('Paste data'!J544,9,2)))+VALUE(MID('Paste data'!J544,12,2))/24+VALUE(MID('Paste data'!J544,15,2))/1440,""))),3)),"")</f>
      </c>
    </row>
    <row r="545" spans="1:8" x14ac:dyDescent="0.25">
      <c r="A545" s="11">
        <f>IF('Paste data'!A545="","",'Paste data'!A545)</f>
      </c>
      <c r="B545" s="4">
        <f>IF('Paste data'!A545="","",'Paste data'!F545)</f>
      </c>
      <c r="C545" s="4">
        <f>IF('Paste data'!A545="","",'Paste data'!G545)</f>
      </c>
      <c r="D545" s="4">
        <f>IF('Paste data'!A545="","",'Paste data'!D545)</f>
      </c>
      <c r="E545" s="12">
        <f>IFERROR(IF(OR('Paste data'!H545="",'Paste data'!I545=""),"",ROUND((IF(ISNUMBER('Paste data'!I545),'Paste data'!I545,IFERROR(DATE(VALUE(LEFT('Paste data'!I545,4)),VALUE(MID('Paste data'!I545,6,2)),VALUE(MID('Paste data'!I545,9,2)))+VALUE(MID('Paste data'!I545,12,2))/24+VALUE(MID('Paste data'!I545,15,2))/1440,"")))-(IF(ISNUMBER('Paste data'!H545),'Paste data'!H545,IFERROR(DATE(VALUE(LEFT('Paste data'!H545,4)),VALUE(MID('Paste data'!H545,6,2)),VALUE(MID('Paste data'!H545,9,2)))+VALUE(MID('Paste data'!H545,12,2))/24+VALUE(MID('Paste data'!H545,15,2))/1440,""))),2)),"")</f>
      </c>
      <c r="F545" s="12">
        <f>IFERROR(IF(OR('Paste data'!I545="",'Paste data'!J545=""),"",ROUND((IF(ISNUMBER('Paste data'!J545),'Paste data'!J545,IFERROR(DATE(VALUE(LEFT('Paste data'!J545,4)),VALUE(MID('Paste data'!J545,6,2)),VALUE(MID('Paste data'!J545,9,2)))+VALUE(MID('Paste data'!J545,12,2))/24+VALUE(MID('Paste data'!J545,15,2))/1440,"")))-(IF(ISNUMBER('Paste data'!I545),'Paste data'!I545,IFERROR(DATE(VALUE(LEFT('Paste data'!I545,4)),VALUE(MID('Paste data'!I545,6,2)),VALUE(MID('Paste data'!I545,9,2)))+VALUE(MID('Paste data'!I545,12,2))/24+VALUE(MID('Paste data'!I545,15,2))/1440,""))),2)),"")</f>
      </c>
      <c r="G545" s="12">
        <f>IFERROR(IF(OR('Paste data'!H545="",'Paste data'!J545=""),"",ROUND((IF(ISNUMBER('Paste data'!J545),'Paste data'!J545,IFERROR(DATE(VALUE(LEFT('Paste data'!J545,4)),VALUE(MID('Paste data'!J545,6,2)),VALUE(MID('Paste data'!J545,9,2)))+VALUE(MID('Paste data'!J545,12,2))/24+VALUE(MID('Paste data'!J545,15,2))/1440,"")))-(IF(ISNUMBER('Paste data'!H545),'Paste data'!H545,IFERROR(DATE(VALUE(LEFT('Paste data'!H545,4)),VALUE(MID('Paste data'!H545,6,2)),VALUE(MID('Paste data'!H545,9,2)))+VALUE(MID('Paste data'!H545,12,2))/24+VALUE(MID('Paste data'!H545,15,2))/1440,""))),2)),"")</f>
      </c>
      <c r="H545" s="11">
        <f>IFERROR(IF('Paste data'!J545="","",(IF(ISNUMBER('Paste data'!J545),'Paste data'!J545,IFERROR(DATE(VALUE(LEFT('Paste data'!J545,4)),VALUE(MID('Paste data'!J545,6,2)),VALUE(MID('Paste data'!J545,9,2)))+VALUE(MID('Paste data'!J545,12,2))/24+VALUE(MID('Paste data'!J545,15,2))/1440,"")))-WEEKDAY((IF(ISNUMBER('Paste data'!J545),'Paste data'!J545,IFERROR(DATE(VALUE(LEFT('Paste data'!J545,4)),VALUE(MID('Paste data'!J545,6,2)),VALUE(MID('Paste data'!J545,9,2)))+VALUE(MID('Paste data'!J545,12,2))/24+VALUE(MID('Paste data'!J545,15,2))/1440,""))),3)),"")</f>
      </c>
    </row>
    <row r="546" spans="1:8" x14ac:dyDescent="0.25">
      <c r="A546" s="11">
        <f>IF('Paste data'!A546="","",'Paste data'!A546)</f>
      </c>
      <c r="B546" s="4">
        <f>IF('Paste data'!A546="","",'Paste data'!F546)</f>
      </c>
      <c r="C546" s="4">
        <f>IF('Paste data'!A546="","",'Paste data'!G546)</f>
      </c>
      <c r="D546" s="4">
        <f>IF('Paste data'!A546="","",'Paste data'!D546)</f>
      </c>
      <c r="E546" s="12">
        <f>IFERROR(IF(OR('Paste data'!H546="",'Paste data'!I546=""),"",ROUND((IF(ISNUMBER('Paste data'!I546),'Paste data'!I546,IFERROR(DATE(VALUE(LEFT('Paste data'!I546,4)),VALUE(MID('Paste data'!I546,6,2)),VALUE(MID('Paste data'!I546,9,2)))+VALUE(MID('Paste data'!I546,12,2))/24+VALUE(MID('Paste data'!I546,15,2))/1440,"")))-(IF(ISNUMBER('Paste data'!H546),'Paste data'!H546,IFERROR(DATE(VALUE(LEFT('Paste data'!H546,4)),VALUE(MID('Paste data'!H546,6,2)),VALUE(MID('Paste data'!H546,9,2)))+VALUE(MID('Paste data'!H546,12,2))/24+VALUE(MID('Paste data'!H546,15,2))/1440,""))),2)),"")</f>
      </c>
      <c r="F546" s="12">
        <f>IFERROR(IF(OR('Paste data'!I546="",'Paste data'!J546=""),"",ROUND((IF(ISNUMBER('Paste data'!J546),'Paste data'!J546,IFERROR(DATE(VALUE(LEFT('Paste data'!J546,4)),VALUE(MID('Paste data'!J546,6,2)),VALUE(MID('Paste data'!J546,9,2)))+VALUE(MID('Paste data'!J546,12,2))/24+VALUE(MID('Paste data'!J546,15,2))/1440,"")))-(IF(ISNUMBER('Paste data'!I546),'Paste data'!I546,IFERROR(DATE(VALUE(LEFT('Paste data'!I546,4)),VALUE(MID('Paste data'!I546,6,2)),VALUE(MID('Paste data'!I546,9,2)))+VALUE(MID('Paste data'!I546,12,2))/24+VALUE(MID('Paste data'!I546,15,2))/1440,""))),2)),"")</f>
      </c>
      <c r="G546" s="12">
        <f>IFERROR(IF(OR('Paste data'!H546="",'Paste data'!J546=""),"",ROUND((IF(ISNUMBER('Paste data'!J546),'Paste data'!J546,IFERROR(DATE(VALUE(LEFT('Paste data'!J546,4)),VALUE(MID('Paste data'!J546,6,2)),VALUE(MID('Paste data'!J546,9,2)))+VALUE(MID('Paste data'!J546,12,2))/24+VALUE(MID('Paste data'!J546,15,2))/1440,"")))-(IF(ISNUMBER('Paste data'!H546),'Paste data'!H546,IFERROR(DATE(VALUE(LEFT('Paste data'!H546,4)),VALUE(MID('Paste data'!H546,6,2)),VALUE(MID('Paste data'!H546,9,2)))+VALUE(MID('Paste data'!H546,12,2))/24+VALUE(MID('Paste data'!H546,15,2))/1440,""))),2)),"")</f>
      </c>
      <c r="H546" s="11">
        <f>IFERROR(IF('Paste data'!J546="","",(IF(ISNUMBER('Paste data'!J546),'Paste data'!J546,IFERROR(DATE(VALUE(LEFT('Paste data'!J546,4)),VALUE(MID('Paste data'!J546,6,2)),VALUE(MID('Paste data'!J546,9,2)))+VALUE(MID('Paste data'!J546,12,2))/24+VALUE(MID('Paste data'!J546,15,2))/1440,"")))-WEEKDAY((IF(ISNUMBER('Paste data'!J546),'Paste data'!J546,IFERROR(DATE(VALUE(LEFT('Paste data'!J546,4)),VALUE(MID('Paste data'!J546,6,2)),VALUE(MID('Paste data'!J546,9,2)))+VALUE(MID('Paste data'!J546,12,2))/24+VALUE(MID('Paste data'!J546,15,2))/1440,""))),3)),"")</f>
      </c>
    </row>
    <row r="547" spans="1:8" x14ac:dyDescent="0.25">
      <c r="A547" s="11">
        <f>IF('Paste data'!A547="","",'Paste data'!A547)</f>
      </c>
      <c r="B547" s="4">
        <f>IF('Paste data'!A547="","",'Paste data'!F547)</f>
      </c>
      <c r="C547" s="4">
        <f>IF('Paste data'!A547="","",'Paste data'!G547)</f>
      </c>
      <c r="D547" s="4">
        <f>IF('Paste data'!A547="","",'Paste data'!D547)</f>
      </c>
      <c r="E547" s="12">
        <f>IFERROR(IF(OR('Paste data'!H547="",'Paste data'!I547=""),"",ROUND((IF(ISNUMBER('Paste data'!I547),'Paste data'!I547,IFERROR(DATE(VALUE(LEFT('Paste data'!I547,4)),VALUE(MID('Paste data'!I547,6,2)),VALUE(MID('Paste data'!I547,9,2)))+VALUE(MID('Paste data'!I547,12,2))/24+VALUE(MID('Paste data'!I547,15,2))/1440,"")))-(IF(ISNUMBER('Paste data'!H547),'Paste data'!H547,IFERROR(DATE(VALUE(LEFT('Paste data'!H547,4)),VALUE(MID('Paste data'!H547,6,2)),VALUE(MID('Paste data'!H547,9,2)))+VALUE(MID('Paste data'!H547,12,2))/24+VALUE(MID('Paste data'!H547,15,2))/1440,""))),2)),"")</f>
      </c>
      <c r="F547" s="12">
        <f>IFERROR(IF(OR('Paste data'!I547="",'Paste data'!J547=""),"",ROUND((IF(ISNUMBER('Paste data'!J547),'Paste data'!J547,IFERROR(DATE(VALUE(LEFT('Paste data'!J547,4)),VALUE(MID('Paste data'!J547,6,2)),VALUE(MID('Paste data'!J547,9,2)))+VALUE(MID('Paste data'!J547,12,2))/24+VALUE(MID('Paste data'!J547,15,2))/1440,"")))-(IF(ISNUMBER('Paste data'!I547),'Paste data'!I547,IFERROR(DATE(VALUE(LEFT('Paste data'!I547,4)),VALUE(MID('Paste data'!I547,6,2)),VALUE(MID('Paste data'!I547,9,2)))+VALUE(MID('Paste data'!I547,12,2))/24+VALUE(MID('Paste data'!I547,15,2))/1440,""))),2)),"")</f>
      </c>
      <c r="G547" s="12">
        <f>IFERROR(IF(OR('Paste data'!H547="",'Paste data'!J547=""),"",ROUND((IF(ISNUMBER('Paste data'!J547),'Paste data'!J547,IFERROR(DATE(VALUE(LEFT('Paste data'!J547,4)),VALUE(MID('Paste data'!J547,6,2)),VALUE(MID('Paste data'!J547,9,2)))+VALUE(MID('Paste data'!J547,12,2))/24+VALUE(MID('Paste data'!J547,15,2))/1440,"")))-(IF(ISNUMBER('Paste data'!H547),'Paste data'!H547,IFERROR(DATE(VALUE(LEFT('Paste data'!H547,4)),VALUE(MID('Paste data'!H547,6,2)),VALUE(MID('Paste data'!H547,9,2)))+VALUE(MID('Paste data'!H547,12,2))/24+VALUE(MID('Paste data'!H547,15,2))/1440,""))),2)),"")</f>
      </c>
      <c r="H547" s="11">
        <f>IFERROR(IF('Paste data'!J547="","",(IF(ISNUMBER('Paste data'!J547),'Paste data'!J547,IFERROR(DATE(VALUE(LEFT('Paste data'!J547,4)),VALUE(MID('Paste data'!J547,6,2)),VALUE(MID('Paste data'!J547,9,2)))+VALUE(MID('Paste data'!J547,12,2))/24+VALUE(MID('Paste data'!J547,15,2))/1440,"")))-WEEKDAY((IF(ISNUMBER('Paste data'!J547),'Paste data'!J547,IFERROR(DATE(VALUE(LEFT('Paste data'!J547,4)),VALUE(MID('Paste data'!J547,6,2)),VALUE(MID('Paste data'!J547,9,2)))+VALUE(MID('Paste data'!J547,12,2))/24+VALUE(MID('Paste data'!J547,15,2))/1440,""))),3)),"")</f>
      </c>
    </row>
    <row r="548" spans="1:8" x14ac:dyDescent="0.25">
      <c r="A548" s="11">
        <f>IF('Paste data'!A548="","",'Paste data'!A548)</f>
      </c>
      <c r="B548" s="4">
        <f>IF('Paste data'!A548="","",'Paste data'!F548)</f>
      </c>
      <c r="C548" s="4">
        <f>IF('Paste data'!A548="","",'Paste data'!G548)</f>
      </c>
      <c r="D548" s="4">
        <f>IF('Paste data'!A548="","",'Paste data'!D548)</f>
      </c>
      <c r="E548" s="12">
        <f>IFERROR(IF(OR('Paste data'!H548="",'Paste data'!I548=""),"",ROUND((IF(ISNUMBER('Paste data'!I548),'Paste data'!I548,IFERROR(DATE(VALUE(LEFT('Paste data'!I548,4)),VALUE(MID('Paste data'!I548,6,2)),VALUE(MID('Paste data'!I548,9,2)))+VALUE(MID('Paste data'!I548,12,2))/24+VALUE(MID('Paste data'!I548,15,2))/1440,"")))-(IF(ISNUMBER('Paste data'!H548),'Paste data'!H548,IFERROR(DATE(VALUE(LEFT('Paste data'!H548,4)),VALUE(MID('Paste data'!H548,6,2)),VALUE(MID('Paste data'!H548,9,2)))+VALUE(MID('Paste data'!H548,12,2))/24+VALUE(MID('Paste data'!H548,15,2))/1440,""))),2)),"")</f>
      </c>
      <c r="F548" s="12">
        <f>IFERROR(IF(OR('Paste data'!I548="",'Paste data'!J548=""),"",ROUND((IF(ISNUMBER('Paste data'!J548),'Paste data'!J548,IFERROR(DATE(VALUE(LEFT('Paste data'!J548,4)),VALUE(MID('Paste data'!J548,6,2)),VALUE(MID('Paste data'!J548,9,2)))+VALUE(MID('Paste data'!J548,12,2))/24+VALUE(MID('Paste data'!J548,15,2))/1440,"")))-(IF(ISNUMBER('Paste data'!I548),'Paste data'!I548,IFERROR(DATE(VALUE(LEFT('Paste data'!I548,4)),VALUE(MID('Paste data'!I548,6,2)),VALUE(MID('Paste data'!I548,9,2)))+VALUE(MID('Paste data'!I548,12,2))/24+VALUE(MID('Paste data'!I548,15,2))/1440,""))),2)),"")</f>
      </c>
      <c r="G548" s="12">
        <f>IFERROR(IF(OR('Paste data'!H548="",'Paste data'!J548=""),"",ROUND((IF(ISNUMBER('Paste data'!J548),'Paste data'!J548,IFERROR(DATE(VALUE(LEFT('Paste data'!J548,4)),VALUE(MID('Paste data'!J548,6,2)),VALUE(MID('Paste data'!J548,9,2)))+VALUE(MID('Paste data'!J548,12,2))/24+VALUE(MID('Paste data'!J548,15,2))/1440,"")))-(IF(ISNUMBER('Paste data'!H548),'Paste data'!H548,IFERROR(DATE(VALUE(LEFT('Paste data'!H548,4)),VALUE(MID('Paste data'!H548,6,2)),VALUE(MID('Paste data'!H548,9,2)))+VALUE(MID('Paste data'!H548,12,2))/24+VALUE(MID('Paste data'!H548,15,2))/1440,""))),2)),"")</f>
      </c>
      <c r="H548" s="11">
        <f>IFERROR(IF('Paste data'!J548="","",(IF(ISNUMBER('Paste data'!J548),'Paste data'!J548,IFERROR(DATE(VALUE(LEFT('Paste data'!J548,4)),VALUE(MID('Paste data'!J548,6,2)),VALUE(MID('Paste data'!J548,9,2)))+VALUE(MID('Paste data'!J548,12,2))/24+VALUE(MID('Paste data'!J548,15,2))/1440,"")))-WEEKDAY((IF(ISNUMBER('Paste data'!J548),'Paste data'!J548,IFERROR(DATE(VALUE(LEFT('Paste data'!J548,4)),VALUE(MID('Paste data'!J548,6,2)),VALUE(MID('Paste data'!J548,9,2)))+VALUE(MID('Paste data'!J548,12,2))/24+VALUE(MID('Paste data'!J548,15,2))/1440,""))),3)),"")</f>
      </c>
    </row>
    <row r="549" spans="1:8" x14ac:dyDescent="0.25">
      <c r="A549" s="11">
        <f>IF('Paste data'!A549="","",'Paste data'!A549)</f>
      </c>
      <c r="B549" s="4">
        <f>IF('Paste data'!A549="","",'Paste data'!F549)</f>
      </c>
      <c r="C549" s="4">
        <f>IF('Paste data'!A549="","",'Paste data'!G549)</f>
      </c>
      <c r="D549" s="4">
        <f>IF('Paste data'!A549="","",'Paste data'!D549)</f>
      </c>
      <c r="E549" s="12">
        <f>IFERROR(IF(OR('Paste data'!H549="",'Paste data'!I549=""),"",ROUND((IF(ISNUMBER('Paste data'!I549),'Paste data'!I549,IFERROR(DATE(VALUE(LEFT('Paste data'!I549,4)),VALUE(MID('Paste data'!I549,6,2)),VALUE(MID('Paste data'!I549,9,2)))+VALUE(MID('Paste data'!I549,12,2))/24+VALUE(MID('Paste data'!I549,15,2))/1440,"")))-(IF(ISNUMBER('Paste data'!H549),'Paste data'!H549,IFERROR(DATE(VALUE(LEFT('Paste data'!H549,4)),VALUE(MID('Paste data'!H549,6,2)),VALUE(MID('Paste data'!H549,9,2)))+VALUE(MID('Paste data'!H549,12,2))/24+VALUE(MID('Paste data'!H549,15,2))/1440,""))),2)),"")</f>
      </c>
      <c r="F549" s="12">
        <f>IFERROR(IF(OR('Paste data'!I549="",'Paste data'!J549=""),"",ROUND((IF(ISNUMBER('Paste data'!J549),'Paste data'!J549,IFERROR(DATE(VALUE(LEFT('Paste data'!J549,4)),VALUE(MID('Paste data'!J549,6,2)),VALUE(MID('Paste data'!J549,9,2)))+VALUE(MID('Paste data'!J549,12,2))/24+VALUE(MID('Paste data'!J549,15,2))/1440,"")))-(IF(ISNUMBER('Paste data'!I549),'Paste data'!I549,IFERROR(DATE(VALUE(LEFT('Paste data'!I549,4)),VALUE(MID('Paste data'!I549,6,2)),VALUE(MID('Paste data'!I549,9,2)))+VALUE(MID('Paste data'!I549,12,2))/24+VALUE(MID('Paste data'!I549,15,2))/1440,""))),2)),"")</f>
      </c>
      <c r="G549" s="12">
        <f>IFERROR(IF(OR('Paste data'!H549="",'Paste data'!J549=""),"",ROUND((IF(ISNUMBER('Paste data'!J549),'Paste data'!J549,IFERROR(DATE(VALUE(LEFT('Paste data'!J549,4)),VALUE(MID('Paste data'!J549,6,2)),VALUE(MID('Paste data'!J549,9,2)))+VALUE(MID('Paste data'!J549,12,2))/24+VALUE(MID('Paste data'!J549,15,2))/1440,"")))-(IF(ISNUMBER('Paste data'!H549),'Paste data'!H549,IFERROR(DATE(VALUE(LEFT('Paste data'!H549,4)),VALUE(MID('Paste data'!H549,6,2)),VALUE(MID('Paste data'!H549,9,2)))+VALUE(MID('Paste data'!H549,12,2))/24+VALUE(MID('Paste data'!H549,15,2))/1440,""))),2)),"")</f>
      </c>
      <c r="H549" s="11">
        <f>IFERROR(IF('Paste data'!J549="","",(IF(ISNUMBER('Paste data'!J549),'Paste data'!J549,IFERROR(DATE(VALUE(LEFT('Paste data'!J549,4)),VALUE(MID('Paste data'!J549,6,2)),VALUE(MID('Paste data'!J549,9,2)))+VALUE(MID('Paste data'!J549,12,2))/24+VALUE(MID('Paste data'!J549,15,2))/1440,"")))-WEEKDAY((IF(ISNUMBER('Paste data'!J549),'Paste data'!J549,IFERROR(DATE(VALUE(LEFT('Paste data'!J549,4)),VALUE(MID('Paste data'!J549,6,2)),VALUE(MID('Paste data'!J549,9,2)))+VALUE(MID('Paste data'!J549,12,2))/24+VALUE(MID('Paste data'!J549,15,2))/1440,""))),3)),"")</f>
      </c>
    </row>
    <row r="550" spans="1:8" x14ac:dyDescent="0.25">
      <c r="A550" s="11">
        <f>IF('Paste data'!A550="","",'Paste data'!A550)</f>
      </c>
      <c r="B550" s="4">
        <f>IF('Paste data'!A550="","",'Paste data'!F550)</f>
      </c>
      <c r="C550" s="4">
        <f>IF('Paste data'!A550="","",'Paste data'!G550)</f>
      </c>
      <c r="D550" s="4">
        <f>IF('Paste data'!A550="","",'Paste data'!D550)</f>
      </c>
      <c r="E550" s="12">
        <f>IFERROR(IF(OR('Paste data'!H550="",'Paste data'!I550=""),"",ROUND((IF(ISNUMBER('Paste data'!I550),'Paste data'!I550,IFERROR(DATE(VALUE(LEFT('Paste data'!I550,4)),VALUE(MID('Paste data'!I550,6,2)),VALUE(MID('Paste data'!I550,9,2)))+VALUE(MID('Paste data'!I550,12,2))/24+VALUE(MID('Paste data'!I550,15,2))/1440,"")))-(IF(ISNUMBER('Paste data'!H550),'Paste data'!H550,IFERROR(DATE(VALUE(LEFT('Paste data'!H550,4)),VALUE(MID('Paste data'!H550,6,2)),VALUE(MID('Paste data'!H550,9,2)))+VALUE(MID('Paste data'!H550,12,2))/24+VALUE(MID('Paste data'!H550,15,2))/1440,""))),2)),"")</f>
      </c>
      <c r="F550" s="12">
        <f>IFERROR(IF(OR('Paste data'!I550="",'Paste data'!J550=""),"",ROUND((IF(ISNUMBER('Paste data'!J550),'Paste data'!J550,IFERROR(DATE(VALUE(LEFT('Paste data'!J550,4)),VALUE(MID('Paste data'!J550,6,2)),VALUE(MID('Paste data'!J550,9,2)))+VALUE(MID('Paste data'!J550,12,2))/24+VALUE(MID('Paste data'!J550,15,2))/1440,"")))-(IF(ISNUMBER('Paste data'!I550),'Paste data'!I550,IFERROR(DATE(VALUE(LEFT('Paste data'!I550,4)),VALUE(MID('Paste data'!I550,6,2)),VALUE(MID('Paste data'!I550,9,2)))+VALUE(MID('Paste data'!I550,12,2))/24+VALUE(MID('Paste data'!I550,15,2))/1440,""))),2)),"")</f>
      </c>
      <c r="G550" s="12">
        <f>IFERROR(IF(OR('Paste data'!H550="",'Paste data'!J550=""),"",ROUND((IF(ISNUMBER('Paste data'!J550),'Paste data'!J550,IFERROR(DATE(VALUE(LEFT('Paste data'!J550,4)),VALUE(MID('Paste data'!J550,6,2)),VALUE(MID('Paste data'!J550,9,2)))+VALUE(MID('Paste data'!J550,12,2))/24+VALUE(MID('Paste data'!J550,15,2))/1440,"")))-(IF(ISNUMBER('Paste data'!H550),'Paste data'!H550,IFERROR(DATE(VALUE(LEFT('Paste data'!H550,4)),VALUE(MID('Paste data'!H550,6,2)),VALUE(MID('Paste data'!H550,9,2)))+VALUE(MID('Paste data'!H550,12,2))/24+VALUE(MID('Paste data'!H550,15,2))/1440,""))),2)),"")</f>
      </c>
      <c r="H550" s="11">
        <f>IFERROR(IF('Paste data'!J550="","",(IF(ISNUMBER('Paste data'!J550),'Paste data'!J550,IFERROR(DATE(VALUE(LEFT('Paste data'!J550,4)),VALUE(MID('Paste data'!J550,6,2)),VALUE(MID('Paste data'!J550,9,2)))+VALUE(MID('Paste data'!J550,12,2))/24+VALUE(MID('Paste data'!J550,15,2))/1440,"")))-WEEKDAY((IF(ISNUMBER('Paste data'!J550),'Paste data'!J550,IFERROR(DATE(VALUE(LEFT('Paste data'!J550,4)),VALUE(MID('Paste data'!J550,6,2)),VALUE(MID('Paste data'!J550,9,2)))+VALUE(MID('Paste data'!J550,12,2))/24+VALUE(MID('Paste data'!J550,15,2))/1440,""))),3)),"")</f>
      </c>
    </row>
    <row r="551" spans="1:8" x14ac:dyDescent="0.25">
      <c r="A551" s="11">
        <f>IF('Paste data'!A551="","",'Paste data'!A551)</f>
      </c>
      <c r="B551" s="4">
        <f>IF('Paste data'!A551="","",'Paste data'!F551)</f>
      </c>
      <c r="C551" s="4">
        <f>IF('Paste data'!A551="","",'Paste data'!G551)</f>
      </c>
      <c r="D551" s="4">
        <f>IF('Paste data'!A551="","",'Paste data'!D551)</f>
      </c>
      <c r="E551" s="12">
        <f>IFERROR(IF(OR('Paste data'!H551="",'Paste data'!I551=""),"",ROUND((IF(ISNUMBER('Paste data'!I551),'Paste data'!I551,IFERROR(DATE(VALUE(LEFT('Paste data'!I551,4)),VALUE(MID('Paste data'!I551,6,2)),VALUE(MID('Paste data'!I551,9,2)))+VALUE(MID('Paste data'!I551,12,2))/24+VALUE(MID('Paste data'!I551,15,2))/1440,"")))-(IF(ISNUMBER('Paste data'!H551),'Paste data'!H551,IFERROR(DATE(VALUE(LEFT('Paste data'!H551,4)),VALUE(MID('Paste data'!H551,6,2)),VALUE(MID('Paste data'!H551,9,2)))+VALUE(MID('Paste data'!H551,12,2))/24+VALUE(MID('Paste data'!H551,15,2))/1440,""))),2)),"")</f>
      </c>
      <c r="F551" s="12">
        <f>IFERROR(IF(OR('Paste data'!I551="",'Paste data'!J551=""),"",ROUND((IF(ISNUMBER('Paste data'!J551),'Paste data'!J551,IFERROR(DATE(VALUE(LEFT('Paste data'!J551,4)),VALUE(MID('Paste data'!J551,6,2)),VALUE(MID('Paste data'!J551,9,2)))+VALUE(MID('Paste data'!J551,12,2))/24+VALUE(MID('Paste data'!J551,15,2))/1440,"")))-(IF(ISNUMBER('Paste data'!I551),'Paste data'!I551,IFERROR(DATE(VALUE(LEFT('Paste data'!I551,4)),VALUE(MID('Paste data'!I551,6,2)),VALUE(MID('Paste data'!I551,9,2)))+VALUE(MID('Paste data'!I551,12,2))/24+VALUE(MID('Paste data'!I551,15,2))/1440,""))),2)),"")</f>
      </c>
      <c r="G551" s="12">
        <f>IFERROR(IF(OR('Paste data'!H551="",'Paste data'!J551=""),"",ROUND((IF(ISNUMBER('Paste data'!J551),'Paste data'!J551,IFERROR(DATE(VALUE(LEFT('Paste data'!J551,4)),VALUE(MID('Paste data'!J551,6,2)),VALUE(MID('Paste data'!J551,9,2)))+VALUE(MID('Paste data'!J551,12,2))/24+VALUE(MID('Paste data'!J551,15,2))/1440,"")))-(IF(ISNUMBER('Paste data'!H551),'Paste data'!H551,IFERROR(DATE(VALUE(LEFT('Paste data'!H551,4)),VALUE(MID('Paste data'!H551,6,2)),VALUE(MID('Paste data'!H551,9,2)))+VALUE(MID('Paste data'!H551,12,2))/24+VALUE(MID('Paste data'!H551,15,2))/1440,""))),2)),"")</f>
      </c>
      <c r="H551" s="11">
        <f>IFERROR(IF('Paste data'!J551="","",(IF(ISNUMBER('Paste data'!J551),'Paste data'!J551,IFERROR(DATE(VALUE(LEFT('Paste data'!J551,4)),VALUE(MID('Paste data'!J551,6,2)),VALUE(MID('Paste data'!J551,9,2)))+VALUE(MID('Paste data'!J551,12,2))/24+VALUE(MID('Paste data'!J551,15,2))/1440,"")))-WEEKDAY((IF(ISNUMBER('Paste data'!J551),'Paste data'!J551,IFERROR(DATE(VALUE(LEFT('Paste data'!J551,4)),VALUE(MID('Paste data'!J551,6,2)),VALUE(MID('Paste data'!J551,9,2)))+VALUE(MID('Paste data'!J551,12,2))/24+VALUE(MID('Paste data'!J551,15,2))/1440,""))),3)),"")</f>
      </c>
    </row>
    <row r="552" spans="1:8" x14ac:dyDescent="0.25">
      <c r="A552" s="11">
        <f>IF('Paste data'!A552="","",'Paste data'!A552)</f>
      </c>
      <c r="B552" s="4">
        <f>IF('Paste data'!A552="","",'Paste data'!F552)</f>
      </c>
      <c r="C552" s="4">
        <f>IF('Paste data'!A552="","",'Paste data'!G552)</f>
      </c>
      <c r="D552" s="4">
        <f>IF('Paste data'!A552="","",'Paste data'!D552)</f>
      </c>
      <c r="E552" s="12">
        <f>IFERROR(IF(OR('Paste data'!H552="",'Paste data'!I552=""),"",ROUND((IF(ISNUMBER('Paste data'!I552),'Paste data'!I552,IFERROR(DATE(VALUE(LEFT('Paste data'!I552,4)),VALUE(MID('Paste data'!I552,6,2)),VALUE(MID('Paste data'!I552,9,2)))+VALUE(MID('Paste data'!I552,12,2))/24+VALUE(MID('Paste data'!I552,15,2))/1440,"")))-(IF(ISNUMBER('Paste data'!H552),'Paste data'!H552,IFERROR(DATE(VALUE(LEFT('Paste data'!H552,4)),VALUE(MID('Paste data'!H552,6,2)),VALUE(MID('Paste data'!H552,9,2)))+VALUE(MID('Paste data'!H552,12,2))/24+VALUE(MID('Paste data'!H552,15,2))/1440,""))),2)),"")</f>
      </c>
      <c r="F552" s="12">
        <f>IFERROR(IF(OR('Paste data'!I552="",'Paste data'!J552=""),"",ROUND((IF(ISNUMBER('Paste data'!J552),'Paste data'!J552,IFERROR(DATE(VALUE(LEFT('Paste data'!J552,4)),VALUE(MID('Paste data'!J552,6,2)),VALUE(MID('Paste data'!J552,9,2)))+VALUE(MID('Paste data'!J552,12,2))/24+VALUE(MID('Paste data'!J552,15,2))/1440,"")))-(IF(ISNUMBER('Paste data'!I552),'Paste data'!I552,IFERROR(DATE(VALUE(LEFT('Paste data'!I552,4)),VALUE(MID('Paste data'!I552,6,2)),VALUE(MID('Paste data'!I552,9,2)))+VALUE(MID('Paste data'!I552,12,2))/24+VALUE(MID('Paste data'!I552,15,2))/1440,""))),2)),"")</f>
      </c>
      <c r="G552" s="12">
        <f>IFERROR(IF(OR('Paste data'!H552="",'Paste data'!J552=""),"",ROUND((IF(ISNUMBER('Paste data'!J552),'Paste data'!J552,IFERROR(DATE(VALUE(LEFT('Paste data'!J552,4)),VALUE(MID('Paste data'!J552,6,2)),VALUE(MID('Paste data'!J552,9,2)))+VALUE(MID('Paste data'!J552,12,2))/24+VALUE(MID('Paste data'!J552,15,2))/1440,"")))-(IF(ISNUMBER('Paste data'!H552),'Paste data'!H552,IFERROR(DATE(VALUE(LEFT('Paste data'!H552,4)),VALUE(MID('Paste data'!H552,6,2)),VALUE(MID('Paste data'!H552,9,2)))+VALUE(MID('Paste data'!H552,12,2))/24+VALUE(MID('Paste data'!H552,15,2))/1440,""))),2)),"")</f>
      </c>
      <c r="H552" s="11">
        <f>IFERROR(IF('Paste data'!J552="","",(IF(ISNUMBER('Paste data'!J552),'Paste data'!J552,IFERROR(DATE(VALUE(LEFT('Paste data'!J552,4)),VALUE(MID('Paste data'!J552,6,2)),VALUE(MID('Paste data'!J552,9,2)))+VALUE(MID('Paste data'!J552,12,2))/24+VALUE(MID('Paste data'!J552,15,2))/1440,"")))-WEEKDAY((IF(ISNUMBER('Paste data'!J552),'Paste data'!J552,IFERROR(DATE(VALUE(LEFT('Paste data'!J552,4)),VALUE(MID('Paste data'!J552,6,2)),VALUE(MID('Paste data'!J552,9,2)))+VALUE(MID('Paste data'!J552,12,2))/24+VALUE(MID('Paste data'!J552,15,2))/1440,""))),3)),"")</f>
      </c>
    </row>
    <row r="553" spans="1:8" x14ac:dyDescent="0.25">
      <c r="A553" s="11">
        <f>IF('Paste data'!A553="","",'Paste data'!A553)</f>
      </c>
      <c r="B553" s="4">
        <f>IF('Paste data'!A553="","",'Paste data'!F553)</f>
      </c>
      <c r="C553" s="4">
        <f>IF('Paste data'!A553="","",'Paste data'!G553)</f>
      </c>
      <c r="D553" s="4">
        <f>IF('Paste data'!A553="","",'Paste data'!D553)</f>
      </c>
      <c r="E553" s="12">
        <f>IFERROR(IF(OR('Paste data'!H553="",'Paste data'!I553=""),"",ROUND((IF(ISNUMBER('Paste data'!I553),'Paste data'!I553,IFERROR(DATE(VALUE(LEFT('Paste data'!I553,4)),VALUE(MID('Paste data'!I553,6,2)),VALUE(MID('Paste data'!I553,9,2)))+VALUE(MID('Paste data'!I553,12,2))/24+VALUE(MID('Paste data'!I553,15,2))/1440,"")))-(IF(ISNUMBER('Paste data'!H553),'Paste data'!H553,IFERROR(DATE(VALUE(LEFT('Paste data'!H553,4)),VALUE(MID('Paste data'!H553,6,2)),VALUE(MID('Paste data'!H553,9,2)))+VALUE(MID('Paste data'!H553,12,2))/24+VALUE(MID('Paste data'!H553,15,2))/1440,""))),2)),"")</f>
      </c>
      <c r="F553" s="12">
        <f>IFERROR(IF(OR('Paste data'!I553="",'Paste data'!J553=""),"",ROUND((IF(ISNUMBER('Paste data'!J553),'Paste data'!J553,IFERROR(DATE(VALUE(LEFT('Paste data'!J553,4)),VALUE(MID('Paste data'!J553,6,2)),VALUE(MID('Paste data'!J553,9,2)))+VALUE(MID('Paste data'!J553,12,2))/24+VALUE(MID('Paste data'!J553,15,2))/1440,"")))-(IF(ISNUMBER('Paste data'!I553),'Paste data'!I553,IFERROR(DATE(VALUE(LEFT('Paste data'!I553,4)),VALUE(MID('Paste data'!I553,6,2)),VALUE(MID('Paste data'!I553,9,2)))+VALUE(MID('Paste data'!I553,12,2))/24+VALUE(MID('Paste data'!I553,15,2))/1440,""))),2)),"")</f>
      </c>
      <c r="G553" s="12">
        <f>IFERROR(IF(OR('Paste data'!H553="",'Paste data'!J553=""),"",ROUND((IF(ISNUMBER('Paste data'!J553),'Paste data'!J553,IFERROR(DATE(VALUE(LEFT('Paste data'!J553,4)),VALUE(MID('Paste data'!J553,6,2)),VALUE(MID('Paste data'!J553,9,2)))+VALUE(MID('Paste data'!J553,12,2))/24+VALUE(MID('Paste data'!J553,15,2))/1440,"")))-(IF(ISNUMBER('Paste data'!H553),'Paste data'!H553,IFERROR(DATE(VALUE(LEFT('Paste data'!H553,4)),VALUE(MID('Paste data'!H553,6,2)),VALUE(MID('Paste data'!H553,9,2)))+VALUE(MID('Paste data'!H553,12,2))/24+VALUE(MID('Paste data'!H553,15,2))/1440,""))),2)),"")</f>
      </c>
      <c r="H553" s="11">
        <f>IFERROR(IF('Paste data'!J553="","",(IF(ISNUMBER('Paste data'!J553),'Paste data'!J553,IFERROR(DATE(VALUE(LEFT('Paste data'!J553,4)),VALUE(MID('Paste data'!J553,6,2)),VALUE(MID('Paste data'!J553,9,2)))+VALUE(MID('Paste data'!J553,12,2))/24+VALUE(MID('Paste data'!J553,15,2))/1440,"")))-WEEKDAY((IF(ISNUMBER('Paste data'!J553),'Paste data'!J553,IFERROR(DATE(VALUE(LEFT('Paste data'!J553,4)),VALUE(MID('Paste data'!J553,6,2)),VALUE(MID('Paste data'!J553,9,2)))+VALUE(MID('Paste data'!J553,12,2))/24+VALUE(MID('Paste data'!J553,15,2))/1440,""))),3)),"")</f>
      </c>
    </row>
    <row r="554" spans="1:8" x14ac:dyDescent="0.25">
      <c r="A554" s="11">
        <f>IF('Paste data'!A554="","",'Paste data'!A554)</f>
      </c>
      <c r="B554" s="4">
        <f>IF('Paste data'!A554="","",'Paste data'!F554)</f>
      </c>
      <c r="C554" s="4">
        <f>IF('Paste data'!A554="","",'Paste data'!G554)</f>
      </c>
      <c r="D554" s="4">
        <f>IF('Paste data'!A554="","",'Paste data'!D554)</f>
      </c>
      <c r="E554" s="12">
        <f>IFERROR(IF(OR('Paste data'!H554="",'Paste data'!I554=""),"",ROUND((IF(ISNUMBER('Paste data'!I554),'Paste data'!I554,IFERROR(DATE(VALUE(LEFT('Paste data'!I554,4)),VALUE(MID('Paste data'!I554,6,2)),VALUE(MID('Paste data'!I554,9,2)))+VALUE(MID('Paste data'!I554,12,2))/24+VALUE(MID('Paste data'!I554,15,2))/1440,"")))-(IF(ISNUMBER('Paste data'!H554),'Paste data'!H554,IFERROR(DATE(VALUE(LEFT('Paste data'!H554,4)),VALUE(MID('Paste data'!H554,6,2)),VALUE(MID('Paste data'!H554,9,2)))+VALUE(MID('Paste data'!H554,12,2))/24+VALUE(MID('Paste data'!H554,15,2))/1440,""))),2)),"")</f>
      </c>
      <c r="F554" s="12">
        <f>IFERROR(IF(OR('Paste data'!I554="",'Paste data'!J554=""),"",ROUND((IF(ISNUMBER('Paste data'!J554),'Paste data'!J554,IFERROR(DATE(VALUE(LEFT('Paste data'!J554,4)),VALUE(MID('Paste data'!J554,6,2)),VALUE(MID('Paste data'!J554,9,2)))+VALUE(MID('Paste data'!J554,12,2))/24+VALUE(MID('Paste data'!J554,15,2))/1440,"")))-(IF(ISNUMBER('Paste data'!I554),'Paste data'!I554,IFERROR(DATE(VALUE(LEFT('Paste data'!I554,4)),VALUE(MID('Paste data'!I554,6,2)),VALUE(MID('Paste data'!I554,9,2)))+VALUE(MID('Paste data'!I554,12,2))/24+VALUE(MID('Paste data'!I554,15,2))/1440,""))),2)),"")</f>
      </c>
      <c r="G554" s="12">
        <f>IFERROR(IF(OR('Paste data'!H554="",'Paste data'!J554=""),"",ROUND((IF(ISNUMBER('Paste data'!J554),'Paste data'!J554,IFERROR(DATE(VALUE(LEFT('Paste data'!J554,4)),VALUE(MID('Paste data'!J554,6,2)),VALUE(MID('Paste data'!J554,9,2)))+VALUE(MID('Paste data'!J554,12,2))/24+VALUE(MID('Paste data'!J554,15,2))/1440,"")))-(IF(ISNUMBER('Paste data'!H554),'Paste data'!H554,IFERROR(DATE(VALUE(LEFT('Paste data'!H554,4)),VALUE(MID('Paste data'!H554,6,2)),VALUE(MID('Paste data'!H554,9,2)))+VALUE(MID('Paste data'!H554,12,2))/24+VALUE(MID('Paste data'!H554,15,2))/1440,""))),2)),"")</f>
      </c>
      <c r="H554" s="11">
        <f>IFERROR(IF('Paste data'!J554="","",(IF(ISNUMBER('Paste data'!J554),'Paste data'!J554,IFERROR(DATE(VALUE(LEFT('Paste data'!J554,4)),VALUE(MID('Paste data'!J554,6,2)),VALUE(MID('Paste data'!J554,9,2)))+VALUE(MID('Paste data'!J554,12,2))/24+VALUE(MID('Paste data'!J554,15,2))/1440,"")))-WEEKDAY((IF(ISNUMBER('Paste data'!J554),'Paste data'!J554,IFERROR(DATE(VALUE(LEFT('Paste data'!J554,4)),VALUE(MID('Paste data'!J554,6,2)),VALUE(MID('Paste data'!J554,9,2)))+VALUE(MID('Paste data'!J554,12,2))/24+VALUE(MID('Paste data'!J554,15,2))/1440,""))),3)),"")</f>
      </c>
    </row>
    <row r="555" spans="1:8" x14ac:dyDescent="0.25">
      <c r="A555" s="11">
        <f>IF('Paste data'!A555="","",'Paste data'!A555)</f>
      </c>
      <c r="B555" s="4">
        <f>IF('Paste data'!A555="","",'Paste data'!F555)</f>
      </c>
      <c r="C555" s="4">
        <f>IF('Paste data'!A555="","",'Paste data'!G555)</f>
      </c>
      <c r="D555" s="4">
        <f>IF('Paste data'!A555="","",'Paste data'!D555)</f>
      </c>
      <c r="E555" s="12">
        <f>IFERROR(IF(OR('Paste data'!H555="",'Paste data'!I555=""),"",ROUND((IF(ISNUMBER('Paste data'!I555),'Paste data'!I555,IFERROR(DATE(VALUE(LEFT('Paste data'!I555,4)),VALUE(MID('Paste data'!I555,6,2)),VALUE(MID('Paste data'!I555,9,2)))+VALUE(MID('Paste data'!I555,12,2))/24+VALUE(MID('Paste data'!I555,15,2))/1440,"")))-(IF(ISNUMBER('Paste data'!H555),'Paste data'!H555,IFERROR(DATE(VALUE(LEFT('Paste data'!H555,4)),VALUE(MID('Paste data'!H555,6,2)),VALUE(MID('Paste data'!H555,9,2)))+VALUE(MID('Paste data'!H555,12,2))/24+VALUE(MID('Paste data'!H555,15,2))/1440,""))),2)),"")</f>
      </c>
      <c r="F555" s="12">
        <f>IFERROR(IF(OR('Paste data'!I555="",'Paste data'!J555=""),"",ROUND((IF(ISNUMBER('Paste data'!J555),'Paste data'!J555,IFERROR(DATE(VALUE(LEFT('Paste data'!J555,4)),VALUE(MID('Paste data'!J555,6,2)),VALUE(MID('Paste data'!J555,9,2)))+VALUE(MID('Paste data'!J555,12,2))/24+VALUE(MID('Paste data'!J555,15,2))/1440,"")))-(IF(ISNUMBER('Paste data'!I555),'Paste data'!I555,IFERROR(DATE(VALUE(LEFT('Paste data'!I555,4)),VALUE(MID('Paste data'!I555,6,2)),VALUE(MID('Paste data'!I555,9,2)))+VALUE(MID('Paste data'!I555,12,2))/24+VALUE(MID('Paste data'!I555,15,2))/1440,""))),2)),"")</f>
      </c>
      <c r="G555" s="12">
        <f>IFERROR(IF(OR('Paste data'!H555="",'Paste data'!J555=""),"",ROUND((IF(ISNUMBER('Paste data'!J555),'Paste data'!J555,IFERROR(DATE(VALUE(LEFT('Paste data'!J555,4)),VALUE(MID('Paste data'!J555,6,2)),VALUE(MID('Paste data'!J555,9,2)))+VALUE(MID('Paste data'!J555,12,2))/24+VALUE(MID('Paste data'!J555,15,2))/1440,"")))-(IF(ISNUMBER('Paste data'!H555),'Paste data'!H555,IFERROR(DATE(VALUE(LEFT('Paste data'!H555,4)),VALUE(MID('Paste data'!H555,6,2)),VALUE(MID('Paste data'!H555,9,2)))+VALUE(MID('Paste data'!H555,12,2))/24+VALUE(MID('Paste data'!H555,15,2))/1440,""))),2)),"")</f>
      </c>
      <c r="H555" s="11">
        <f>IFERROR(IF('Paste data'!J555="","",(IF(ISNUMBER('Paste data'!J555),'Paste data'!J555,IFERROR(DATE(VALUE(LEFT('Paste data'!J555,4)),VALUE(MID('Paste data'!J555,6,2)),VALUE(MID('Paste data'!J555,9,2)))+VALUE(MID('Paste data'!J555,12,2))/24+VALUE(MID('Paste data'!J555,15,2))/1440,"")))-WEEKDAY((IF(ISNUMBER('Paste data'!J555),'Paste data'!J555,IFERROR(DATE(VALUE(LEFT('Paste data'!J555,4)),VALUE(MID('Paste data'!J555,6,2)),VALUE(MID('Paste data'!J555,9,2)))+VALUE(MID('Paste data'!J555,12,2))/24+VALUE(MID('Paste data'!J555,15,2))/1440,""))),3)),"")</f>
      </c>
    </row>
    <row r="556" spans="1:8" x14ac:dyDescent="0.25">
      <c r="A556" s="11">
        <f>IF('Paste data'!A556="","",'Paste data'!A556)</f>
      </c>
      <c r="B556" s="4">
        <f>IF('Paste data'!A556="","",'Paste data'!F556)</f>
      </c>
      <c r="C556" s="4">
        <f>IF('Paste data'!A556="","",'Paste data'!G556)</f>
      </c>
      <c r="D556" s="4">
        <f>IF('Paste data'!A556="","",'Paste data'!D556)</f>
      </c>
      <c r="E556" s="12">
        <f>IFERROR(IF(OR('Paste data'!H556="",'Paste data'!I556=""),"",ROUND((IF(ISNUMBER('Paste data'!I556),'Paste data'!I556,IFERROR(DATE(VALUE(LEFT('Paste data'!I556,4)),VALUE(MID('Paste data'!I556,6,2)),VALUE(MID('Paste data'!I556,9,2)))+VALUE(MID('Paste data'!I556,12,2))/24+VALUE(MID('Paste data'!I556,15,2))/1440,"")))-(IF(ISNUMBER('Paste data'!H556),'Paste data'!H556,IFERROR(DATE(VALUE(LEFT('Paste data'!H556,4)),VALUE(MID('Paste data'!H556,6,2)),VALUE(MID('Paste data'!H556,9,2)))+VALUE(MID('Paste data'!H556,12,2))/24+VALUE(MID('Paste data'!H556,15,2))/1440,""))),2)),"")</f>
      </c>
      <c r="F556" s="12">
        <f>IFERROR(IF(OR('Paste data'!I556="",'Paste data'!J556=""),"",ROUND((IF(ISNUMBER('Paste data'!J556),'Paste data'!J556,IFERROR(DATE(VALUE(LEFT('Paste data'!J556,4)),VALUE(MID('Paste data'!J556,6,2)),VALUE(MID('Paste data'!J556,9,2)))+VALUE(MID('Paste data'!J556,12,2))/24+VALUE(MID('Paste data'!J556,15,2))/1440,"")))-(IF(ISNUMBER('Paste data'!I556),'Paste data'!I556,IFERROR(DATE(VALUE(LEFT('Paste data'!I556,4)),VALUE(MID('Paste data'!I556,6,2)),VALUE(MID('Paste data'!I556,9,2)))+VALUE(MID('Paste data'!I556,12,2))/24+VALUE(MID('Paste data'!I556,15,2))/1440,""))),2)),"")</f>
      </c>
      <c r="G556" s="12">
        <f>IFERROR(IF(OR('Paste data'!H556="",'Paste data'!J556=""),"",ROUND((IF(ISNUMBER('Paste data'!J556),'Paste data'!J556,IFERROR(DATE(VALUE(LEFT('Paste data'!J556,4)),VALUE(MID('Paste data'!J556,6,2)),VALUE(MID('Paste data'!J556,9,2)))+VALUE(MID('Paste data'!J556,12,2))/24+VALUE(MID('Paste data'!J556,15,2))/1440,"")))-(IF(ISNUMBER('Paste data'!H556),'Paste data'!H556,IFERROR(DATE(VALUE(LEFT('Paste data'!H556,4)),VALUE(MID('Paste data'!H556,6,2)),VALUE(MID('Paste data'!H556,9,2)))+VALUE(MID('Paste data'!H556,12,2))/24+VALUE(MID('Paste data'!H556,15,2))/1440,""))),2)),"")</f>
      </c>
      <c r="H556" s="11">
        <f>IFERROR(IF('Paste data'!J556="","",(IF(ISNUMBER('Paste data'!J556),'Paste data'!J556,IFERROR(DATE(VALUE(LEFT('Paste data'!J556,4)),VALUE(MID('Paste data'!J556,6,2)),VALUE(MID('Paste data'!J556,9,2)))+VALUE(MID('Paste data'!J556,12,2))/24+VALUE(MID('Paste data'!J556,15,2))/1440,"")))-WEEKDAY((IF(ISNUMBER('Paste data'!J556),'Paste data'!J556,IFERROR(DATE(VALUE(LEFT('Paste data'!J556,4)),VALUE(MID('Paste data'!J556,6,2)),VALUE(MID('Paste data'!J556,9,2)))+VALUE(MID('Paste data'!J556,12,2))/24+VALUE(MID('Paste data'!J556,15,2))/1440,""))),3)),"")</f>
      </c>
    </row>
    <row r="557" spans="1:8" x14ac:dyDescent="0.25">
      <c r="A557" s="11">
        <f>IF('Paste data'!A557="","",'Paste data'!A557)</f>
      </c>
      <c r="B557" s="4">
        <f>IF('Paste data'!A557="","",'Paste data'!F557)</f>
      </c>
      <c r="C557" s="4">
        <f>IF('Paste data'!A557="","",'Paste data'!G557)</f>
      </c>
      <c r="D557" s="4">
        <f>IF('Paste data'!A557="","",'Paste data'!D557)</f>
      </c>
      <c r="E557" s="12">
        <f>IFERROR(IF(OR('Paste data'!H557="",'Paste data'!I557=""),"",ROUND((IF(ISNUMBER('Paste data'!I557),'Paste data'!I557,IFERROR(DATE(VALUE(LEFT('Paste data'!I557,4)),VALUE(MID('Paste data'!I557,6,2)),VALUE(MID('Paste data'!I557,9,2)))+VALUE(MID('Paste data'!I557,12,2))/24+VALUE(MID('Paste data'!I557,15,2))/1440,"")))-(IF(ISNUMBER('Paste data'!H557),'Paste data'!H557,IFERROR(DATE(VALUE(LEFT('Paste data'!H557,4)),VALUE(MID('Paste data'!H557,6,2)),VALUE(MID('Paste data'!H557,9,2)))+VALUE(MID('Paste data'!H557,12,2))/24+VALUE(MID('Paste data'!H557,15,2))/1440,""))),2)),"")</f>
      </c>
      <c r="F557" s="12">
        <f>IFERROR(IF(OR('Paste data'!I557="",'Paste data'!J557=""),"",ROUND((IF(ISNUMBER('Paste data'!J557),'Paste data'!J557,IFERROR(DATE(VALUE(LEFT('Paste data'!J557,4)),VALUE(MID('Paste data'!J557,6,2)),VALUE(MID('Paste data'!J557,9,2)))+VALUE(MID('Paste data'!J557,12,2))/24+VALUE(MID('Paste data'!J557,15,2))/1440,"")))-(IF(ISNUMBER('Paste data'!I557),'Paste data'!I557,IFERROR(DATE(VALUE(LEFT('Paste data'!I557,4)),VALUE(MID('Paste data'!I557,6,2)),VALUE(MID('Paste data'!I557,9,2)))+VALUE(MID('Paste data'!I557,12,2))/24+VALUE(MID('Paste data'!I557,15,2))/1440,""))),2)),"")</f>
      </c>
      <c r="G557" s="12">
        <f>IFERROR(IF(OR('Paste data'!H557="",'Paste data'!J557=""),"",ROUND((IF(ISNUMBER('Paste data'!J557),'Paste data'!J557,IFERROR(DATE(VALUE(LEFT('Paste data'!J557,4)),VALUE(MID('Paste data'!J557,6,2)),VALUE(MID('Paste data'!J557,9,2)))+VALUE(MID('Paste data'!J557,12,2))/24+VALUE(MID('Paste data'!J557,15,2))/1440,"")))-(IF(ISNUMBER('Paste data'!H557),'Paste data'!H557,IFERROR(DATE(VALUE(LEFT('Paste data'!H557,4)),VALUE(MID('Paste data'!H557,6,2)),VALUE(MID('Paste data'!H557,9,2)))+VALUE(MID('Paste data'!H557,12,2))/24+VALUE(MID('Paste data'!H557,15,2))/1440,""))),2)),"")</f>
      </c>
      <c r="H557" s="11">
        <f>IFERROR(IF('Paste data'!J557="","",(IF(ISNUMBER('Paste data'!J557),'Paste data'!J557,IFERROR(DATE(VALUE(LEFT('Paste data'!J557,4)),VALUE(MID('Paste data'!J557,6,2)),VALUE(MID('Paste data'!J557,9,2)))+VALUE(MID('Paste data'!J557,12,2))/24+VALUE(MID('Paste data'!J557,15,2))/1440,"")))-WEEKDAY((IF(ISNUMBER('Paste data'!J557),'Paste data'!J557,IFERROR(DATE(VALUE(LEFT('Paste data'!J557,4)),VALUE(MID('Paste data'!J557,6,2)),VALUE(MID('Paste data'!J557,9,2)))+VALUE(MID('Paste data'!J557,12,2))/24+VALUE(MID('Paste data'!J557,15,2))/1440,""))),3)),"")</f>
      </c>
    </row>
    <row r="558" spans="1:8" x14ac:dyDescent="0.25">
      <c r="A558" s="11">
        <f>IF('Paste data'!A558="","",'Paste data'!A558)</f>
      </c>
      <c r="B558" s="4">
        <f>IF('Paste data'!A558="","",'Paste data'!F558)</f>
      </c>
      <c r="C558" s="4">
        <f>IF('Paste data'!A558="","",'Paste data'!G558)</f>
      </c>
      <c r="D558" s="4">
        <f>IF('Paste data'!A558="","",'Paste data'!D558)</f>
      </c>
      <c r="E558" s="12">
        <f>IFERROR(IF(OR('Paste data'!H558="",'Paste data'!I558=""),"",ROUND((IF(ISNUMBER('Paste data'!I558),'Paste data'!I558,IFERROR(DATE(VALUE(LEFT('Paste data'!I558,4)),VALUE(MID('Paste data'!I558,6,2)),VALUE(MID('Paste data'!I558,9,2)))+VALUE(MID('Paste data'!I558,12,2))/24+VALUE(MID('Paste data'!I558,15,2))/1440,"")))-(IF(ISNUMBER('Paste data'!H558),'Paste data'!H558,IFERROR(DATE(VALUE(LEFT('Paste data'!H558,4)),VALUE(MID('Paste data'!H558,6,2)),VALUE(MID('Paste data'!H558,9,2)))+VALUE(MID('Paste data'!H558,12,2))/24+VALUE(MID('Paste data'!H558,15,2))/1440,""))),2)),"")</f>
      </c>
      <c r="F558" s="12">
        <f>IFERROR(IF(OR('Paste data'!I558="",'Paste data'!J558=""),"",ROUND((IF(ISNUMBER('Paste data'!J558),'Paste data'!J558,IFERROR(DATE(VALUE(LEFT('Paste data'!J558,4)),VALUE(MID('Paste data'!J558,6,2)),VALUE(MID('Paste data'!J558,9,2)))+VALUE(MID('Paste data'!J558,12,2))/24+VALUE(MID('Paste data'!J558,15,2))/1440,"")))-(IF(ISNUMBER('Paste data'!I558),'Paste data'!I558,IFERROR(DATE(VALUE(LEFT('Paste data'!I558,4)),VALUE(MID('Paste data'!I558,6,2)),VALUE(MID('Paste data'!I558,9,2)))+VALUE(MID('Paste data'!I558,12,2))/24+VALUE(MID('Paste data'!I558,15,2))/1440,""))),2)),"")</f>
      </c>
      <c r="G558" s="12">
        <f>IFERROR(IF(OR('Paste data'!H558="",'Paste data'!J558=""),"",ROUND((IF(ISNUMBER('Paste data'!J558),'Paste data'!J558,IFERROR(DATE(VALUE(LEFT('Paste data'!J558,4)),VALUE(MID('Paste data'!J558,6,2)),VALUE(MID('Paste data'!J558,9,2)))+VALUE(MID('Paste data'!J558,12,2))/24+VALUE(MID('Paste data'!J558,15,2))/1440,"")))-(IF(ISNUMBER('Paste data'!H558),'Paste data'!H558,IFERROR(DATE(VALUE(LEFT('Paste data'!H558,4)),VALUE(MID('Paste data'!H558,6,2)),VALUE(MID('Paste data'!H558,9,2)))+VALUE(MID('Paste data'!H558,12,2))/24+VALUE(MID('Paste data'!H558,15,2))/1440,""))),2)),"")</f>
      </c>
      <c r="H558" s="11">
        <f>IFERROR(IF('Paste data'!J558="","",(IF(ISNUMBER('Paste data'!J558),'Paste data'!J558,IFERROR(DATE(VALUE(LEFT('Paste data'!J558,4)),VALUE(MID('Paste data'!J558,6,2)),VALUE(MID('Paste data'!J558,9,2)))+VALUE(MID('Paste data'!J558,12,2))/24+VALUE(MID('Paste data'!J558,15,2))/1440,"")))-WEEKDAY((IF(ISNUMBER('Paste data'!J558),'Paste data'!J558,IFERROR(DATE(VALUE(LEFT('Paste data'!J558,4)),VALUE(MID('Paste data'!J558,6,2)),VALUE(MID('Paste data'!J558,9,2)))+VALUE(MID('Paste data'!J558,12,2))/24+VALUE(MID('Paste data'!J558,15,2))/1440,""))),3)),"")</f>
      </c>
    </row>
    <row r="559" spans="1:8" x14ac:dyDescent="0.25">
      <c r="A559" s="11">
        <f>IF('Paste data'!A559="","",'Paste data'!A559)</f>
      </c>
      <c r="B559" s="4">
        <f>IF('Paste data'!A559="","",'Paste data'!F559)</f>
      </c>
      <c r="C559" s="4">
        <f>IF('Paste data'!A559="","",'Paste data'!G559)</f>
      </c>
      <c r="D559" s="4">
        <f>IF('Paste data'!A559="","",'Paste data'!D559)</f>
      </c>
      <c r="E559" s="12">
        <f>IFERROR(IF(OR('Paste data'!H559="",'Paste data'!I559=""),"",ROUND((IF(ISNUMBER('Paste data'!I559),'Paste data'!I559,IFERROR(DATE(VALUE(LEFT('Paste data'!I559,4)),VALUE(MID('Paste data'!I559,6,2)),VALUE(MID('Paste data'!I559,9,2)))+VALUE(MID('Paste data'!I559,12,2))/24+VALUE(MID('Paste data'!I559,15,2))/1440,"")))-(IF(ISNUMBER('Paste data'!H559),'Paste data'!H559,IFERROR(DATE(VALUE(LEFT('Paste data'!H559,4)),VALUE(MID('Paste data'!H559,6,2)),VALUE(MID('Paste data'!H559,9,2)))+VALUE(MID('Paste data'!H559,12,2))/24+VALUE(MID('Paste data'!H559,15,2))/1440,""))),2)),"")</f>
      </c>
      <c r="F559" s="12">
        <f>IFERROR(IF(OR('Paste data'!I559="",'Paste data'!J559=""),"",ROUND((IF(ISNUMBER('Paste data'!J559),'Paste data'!J559,IFERROR(DATE(VALUE(LEFT('Paste data'!J559,4)),VALUE(MID('Paste data'!J559,6,2)),VALUE(MID('Paste data'!J559,9,2)))+VALUE(MID('Paste data'!J559,12,2))/24+VALUE(MID('Paste data'!J559,15,2))/1440,"")))-(IF(ISNUMBER('Paste data'!I559),'Paste data'!I559,IFERROR(DATE(VALUE(LEFT('Paste data'!I559,4)),VALUE(MID('Paste data'!I559,6,2)),VALUE(MID('Paste data'!I559,9,2)))+VALUE(MID('Paste data'!I559,12,2))/24+VALUE(MID('Paste data'!I559,15,2))/1440,""))),2)),"")</f>
      </c>
      <c r="G559" s="12">
        <f>IFERROR(IF(OR('Paste data'!H559="",'Paste data'!J559=""),"",ROUND((IF(ISNUMBER('Paste data'!J559),'Paste data'!J559,IFERROR(DATE(VALUE(LEFT('Paste data'!J559,4)),VALUE(MID('Paste data'!J559,6,2)),VALUE(MID('Paste data'!J559,9,2)))+VALUE(MID('Paste data'!J559,12,2))/24+VALUE(MID('Paste data'!J559,15,2))/1440,"")))-(IF(ISNUMBER('Paste data'!H559),'Paste data'!H559,IFERROR(DATE(VALUE(LEFT('Paste data'!H559,4)),VALUE(MID('Paste data'!H559,6,2)),VALUE(MID('Paste data'!H559,9,2)))+VALUE(MID('Paste data'!H559,12,2))/24+VALUE(MID('Paste data'!H559,15,2))/1440,""))),2)),"")</f>
      </c>
      <c r="H559" s="11">
        <f>IFERROR(IF('Paste data'!J559="","",(IF(ISNUMBER('Paste data'!J559),'Paste data'!J559,IFERROR(DATE(VALUE(LEFT('Paste data'!J559,4)),VALUE(MID('Paste data'!J559,6,2)),VALUE(MID('Paste data'!J559,9,2)))+VALUE(MID('Paste data'!J559,12,2))/24+VALUE(MID('Paste data'!J559,15,2))/1440,"")))-WEEKDAY((IF(ISNUMBER('Paste data'!J559),'Paste data'!J559,IFERROR(DATE(VALUE(LEFT('Paste data'!J559,4)),VALUE(MID('Paste data'!J559,6,2)),VALUE(MID('Paste data'!J559,9,2)))+VALUE(MID('Paste data'!J559,12,2))/24+VALUE(MID('Paste data'!J559,15,2))/1440,""))),3)),"")</f>
      </c>
    </row>
    <row r="560" spans="1:8" x14ac:dyDescent="0.25">
      <c r="A560" s="11">
        <f>IF('Paste data'!A560="","",'Paste data'!A560)</f>
      </c>
      <c r="B560" s="4">
        <f>IF('Paste data'!A560="","",'Paste data'!F560)</f>
      </c>
      <c r="C560" s="4">
        <f>IF('Paste data'!A560="","",'Paste data'!G560)</f>
      </c>
      <c r="D560" s="4">
        <f>IF('Paste data'!A560="","",'Paste data'!D560)</f>
      </c>
      <c r="E560" s="12">
        <f>IFERROR(IF(OR('Paste data'!H560="",'Paste data'!I560=""),"",ROUND((IF(ISNUMBER('Paste data'!I560),'Paste data'!I560,IFERROR(DATE(VALUE(LEFT('Paste data'!I560,4)),VALUE(MID('Paste data'!I560,6,2)),VALUE(MID('Paste data'!I560,9,2)))+VALUE(MID('Paste data'!I560,12,2))/24+VALUE(MID('Paste data'!I560,15,2))/1440,"")))-(IF(ISNUMBER('Paste data'!H560),'Paste data'!H560,IFERROR(DATE(VALUE(LEFT('Paste data'!H560,4)),VALUE(MID('Paste data'!H560,6,2)),VALUE(MID('Paste data'!H560,9,2)))+VALUE(MID('Paste data'!H560,12,2))/24+VALUE(MID('Paste data'!H560,15,2))/1440,""))),2)),"")</f>
      </c>
      <c r="F560" s="12">
        <f>IFERROR(IF(OR('Paste data'!I560="",'Paste data'!J560=""),"",ROUND((IF(ISNUMBER('Paste data'!J560),'Paste data'!J560,IFERROR(DATE(VALUE(LEFT('Paste data'!J560,4)),VALUE(MID('Paste data'!J560,6,2)),VALUE(MID('Paste data'!J560,9,2)))+VALUE(MID('Paste data'!J560,12,2))/24+VALUE(MID('Paste data'!J560,15,2))/1440,"")))-(IF(ISNUMBER('Paste data'!I560),'Paste data'!I560,IFERROR(DATE(VALUE(LEFT('Paste data'!I560,4)),VALUE(MID('Paste data'!I560,6,2)),VALUE(MID('Paste data'!I560,9,2)))+VALUE(MID('Paste data'!I560,12,2))/24+VALUE(MID('Paste data'!I560,15,2))/1440,""))),2)),"")</f>
      </c>
      <c r="G560" s="12">
        <f>IFERROR(IF(OR('Paste data'!H560="",'Paste data'!J560=""),"",ROUND((IF(ISNUMBER('Paste data'!J560),'Paste data'!J560,IFERROR(DATE(VALUE(LEFT('Paste data'!J560,4)),VALUE(MID('Paste data'!J560,6,2)),VALUE(MID('Paste data'!J560,9,2)))+VALUE(MID('Paste data'!J560,12,2))/24+VALUE(MID('Paste data'!J560,15,2))/1440,"")))-(IF(ISNUMBER('Paste data'!H560),'Paste data'!H560,IFERROR(DATE(VALUE(LEFT('Paste data'!H560,4)),VALUE(MID('Paste data'!H560,6,2)),VALUE(MID('Paste data'!H560,9,2)))+VALUE(MID('Paste data'!H560,12,2))/24+VALUE(MID('Paste data'!H560,15,2))/1440,""))),2)),"")</f>
      </c>
      <c r="H560" s="11">
        <f>IFERROR(IF('Paste data'!J560="","",(IF(ISNUMBER('Paste data'!J560),'Paste data'!J560,IFERROR(DATE(VALUE(LEFT('Paste data'!J560,4)),VALUE(MID('Paste data'!J560,6,2)),VALUE(MID('Paste data'!J560,9,2)))+VALUE(MID('Paste data'!J560,12,2))/24+VALUE(MID('Paste data'!J560,15,2))/1440,"")))-WEEKDAY((IF(ISNUMBER('Paste data'!J560),'Paste data'!J560,IFERROR(DATE(VALUE(LEFT('Paste data'!J560,4)),VALUE(MID('Paste data'!J560,6,2)),VALUE(MID('Paste data'!J560,9,2)))+VALUE(MID('Paste data'!J560,12,2))/24+VALUE(MID('Paste data'!J560,15,2))/1440,""))),3)),"")</f>
      </c>
    </row>
    <row r="561" spans="1:8" x14ac:dyDescent="0.25">
      <c r="A561" s="11">
        <f>IF('Paste data'!A561="","",'Paste data'!A561)</f>
      </c>
      <c r="B561" s="4">
        <f>IF('Paste data'!A561="","",'Paste data'!F561)</f>
      </c>
      <c r="C561" s="4">
        <f>IF('Paste data'!A561="","",'Paste data'!G561)</f>
      </c>
      <c r="D561" s="4">
        <f>IF('Paste data'!A561="","",'Paste data'!D561)</f>
      </c>
      <c r="E561" s="12">
        <f>IFERROR(IF(OR('Paste data'!H561="",'Paste data'!I561=""),"",ROUND((IF(ISNUMBER('Paste data'!I561),'Paste data'!I561,IFERROR(DATE(VALUE(LEFT('Paste data'!I561,4)),VALUE(MID('Paste data'!I561,6,2)),VALUE(MID('Paste data'!I561,9,2)))+VALUE(MID('Paste data'!I561,12,2))/24+VALUE(MID('Paste data'!I561,15,2))/1440,"")))-(IF(ISNUMBER('Paste data'!H561),'Paste data'!H561,IFERROR(DATE(VALUE(LEFT('Paste data'!H561,4)),VALUE(MID('Paste data'!H561,6,2)),VALUE(MID('Paste data'!H561,9,2)))+VALUE(MID('Paste data'!H561,12,2))/24+VALUE(MID('Paste data'!H561,15,2))/1440,""))),2)),"")</f>
      </c>
      <c r="F561" s="12">
        <f>IFERROR(IF(OR('Paste data'!I561="",'Paste data'!J561=""),"",ROUND((IF(ISNUMBER('Paste data'!J561),'Paste data'!J561,IFERROR(DATE(VALUE(LEFT('Paste data'!J561,4)),VALUE(MID('Paste data'!J561,6,2)),VALUE(MID('Paste data'!J561,9,2)))+VALUE(MID('Paste data'!J561,12,2))/24+VALUE(MID('Paste data'!J561,15,2))/1440,"")))-(IF(ISNUMBER('Paste data'!I561),'Paste data'!I561,IFERROR(DATE(VALUE(LEFT('Paste data'!I561,4)),VALUE(MID('Paste data'!I561,6,2)),VALUE(MID('Paste data'!I561,9,2)))+VALUE(MID('Paste data'!I561,12,2))/24+VALUE(MID('Paste data'!I561,15,2))/1440,""))),2)),"")</f>
      </c>
      <c r="G561" s="12">
        <f>IFERROR(IF(OR('Paste data'!H561="",'Paste data'!J561=""),"",ROUND((IF(ISNUMBER('Paste data'!J561),'Paste data'!J561,IFERROR(DATE(VALUE(LEFT('Paste data'!J561,4)),VALUE(MID('Paste data'!J561,6,2)),VALUE(MID('Paste data'!J561,9,2)))+VALUE(MID('Paste data'!J561,12,2))/24+VALUE(MID('Paste data'!J561,15,2))/1440,"")))-(IF(ISNUMBER('Paste data'!H561),'Paste data'!H561,IFERROR(DATE(VALUE(LEFT('Paste data'!H561,4)),VALUE(MID('Paste data'!H561,6,2)),VALUE(MID('Paste data'!H561,9,2)))+VALUE(MID('Paste data'!H561,12,2))/24+VALUE(MID('Paste data'!H561,15,2))/1440,""))),2)),"")</f>
      </c>
      <c r="H561" s="11">
        <f>IFERROR(IF('Paste data'!J561="","",(IF(ISNUMBER('Paste data'!J561),'Paste data'!J561,IFERROR(DATE(VALUE(LEFT('Paste data'!J561,4)),VALUE(MID('Paste data'!J561,6,2)),VALUE(MID('Paste data'!J561,9,2)))+VALUE(MID('Paste data'!J561,12,2))/24+VALUE(MID('Paste data'!J561,15,2))/1440,"")))-WEEKDAY((IF(ISNUMBER('Paste data'!J561),'Paste data'!J561,IFERROR(DATE(VALUE(LEFT('Paste data'!J561,4)),VALUE(MID('Paste data'!J561,6,2)),VALUE(MID('Paste data'!J561,9,2)))+VALUE(MID('Paste data'!J561,12,2))/24+VALUE(MID('Paste data'!J561,15,2))/1440,""))),3)),"")</f>
      </c>
    </row>
    <row r="562" spans="1:8" x14ac:dyDescent="0.25">
      <c r="A562" s="11">
        <f>IF('Paste data'!A562="","",'Paste data'!A562)</f>
      </c>
      <c r="B562" s="4">
        <f>IF('Paste data'!A562="","",'Paste data'!F562)</f>
      </c>
      <c r="C562" s="4">
        <f>IF('Paste data'!A562="","",'Paste data'!G562)</f>
      </c>
      <c r="D562" s="4">
        <f>IF('Paste data'!A562="","",'Paste data'!D562)</f>
      </c>
      <c r="E562" s="12">
        <f>IFERROR(IF(OR('Paste data'!H562="",'Paste data'!I562=""),"",ROUND((IF(ISNUMBER('Paste data'!I562),'Paste data'!I562,IFERROR(DATE(VALUE(LEFT('Paste data'!I562,4)),VALUE(MID('Paste data'!I562,6,2)),VALUE(MID('Paste data'!I562,9,2)))+VALUE(MID('Paste data'!I562,12,2))/24+VALUE(MID('Paste data'!I562,15,2))/1440,"")))-(IF(ISNUMBER('Paste data'!H562),'Paste data'!H562,IFERROR(DATE(VALUE(LEFT('Paste data'!H562,4)),VALUE(MID('Paste data'!H562,6,2)),VALUE(MID('Paste data'!H562,9,2)))+VALUE(MID('Paste data'!H562,12,2))/24+VALUE(MID('Paste data'!H562,15,2))/1440,""))),2)),"")</f>
      </c>
      <c r="F562" s="12">
        <f>IFERROR(IF(OR('Paste data'!I562="",'Paste data'!J562=""),"",ROUND((IF(ISNUMBER('Paste data'!J562),'Paste data'!J562,IFERROR(DATE(VALUE(LEFT('Paste data'!J562,4)),VALUE(MID('Paste data'!J562,6,2)),VALUE(MID('Paste data'!J562,9,2)))+VALUE(MID('Paste data'!J562,12,2))/24+VALUE(MID('Paste data'!J562,15,2))/1440,"")))-(IF(ISNUMBER('Paste data'!I562),'Paste data'!I562,IFERROR(DATE(VALUE(LEFT('Paste data'!I562,4)),VALUE(MID('Paste data'!I562,6,2)),VALUE(MID('Paste data'!I562,9,2)))+VALUE(MID('Paste data'!I562,12,2))/24+VALUE(MID('Paste data'!I562,15,2))/1440,""))),2)),"")</f>
      </c>
      <c r="G562" s="12">
        <f>IFERROR(IF(OR('Paste data'!H562="",'Paste data'!J562=""),"",ROUND((IF(ISNUMBER('Paste data'!J562),'Paste data'!J562,IFERROR(DATE(VALUE(LEFT('Paste data'!J562,4)),VALUE(MID('Paste data'!J562,6,2)),VALUE(MID('Paste data'!J562,9,2)))+VALUE(MID('Paste data'!J562,12,2))/24+VALUE(MID('Paste data'!J562,15,2))/1440,"")))-(IF(ISNUMBER('Paste data'!H562),'Paste data'!H562,IFERROR(DATE(VALUE(LEFT('Paste data'!H562,4)),VALUE(MID('Paste data'!H562,6,2)),VALUE(MID('Paste data'!H562,9,2)))+VALUE(MID('Paste data'!H562,12,2))/24+VALUE(MID('Paste data'!H562,15,2))/1440,""))),2)),"")</f>
      </c>
      <c r="H562" s="11">
        <f>IFERROR(IF('Paste data'!J562="","",(IF(ISNUMBER('Paste data'!J562),'Paste data'!J562,IFERROR(DATE(VALUE(LEFT('Paste data'!J562,4)),VALUE(MID('Paste data'!J562,6,2)),VALUE(MID('Paste data'!J562,9,2)))+VALUE(MID('Paste data'!J562,12,2))/24+VALUE(MID('Paste data'!J562,15,2))/1440,"")))-WEEKDAY((IF(ISNUMBER('Paste data'!J562),'Paste data'!J562,IFERROR(DATE(VALUE(LEFT('Paste data'!J562,4)),VALUE(MID('Paste data'!J562,6,2)),VALUE(MID('Paste data'!J562,9,2)))+VALUE(MID('Paste data'!J562,12,2))/24+VALUE(MID('Paste data'!J562,15,2))/1440,""))),3)),"")</f>
      </c>
    </row>
    <row r="563" spans="1:8" x14ac:dyDescent="0.25">
      <c r="A563" s="11">
        <f>IF('Paste data'!A563="","",'Paste data'!A563)</f>
      </c>
      <c r="B563" s="4">
        <f>IF('Paste data'!A563="","",'Paste data'!F563)</f>
      </c>
      <c r="C563" s="4">
        <f>IF('Paste data'!A563="","",'Paste data'!G563)</f>
      </c>
      <c r="D563" s="4">
        <f>IF('Paste data'!A563="","",'Paste data'!D563)</f>
      </c>
      <c r="E563" s="12">
        <f>IFERROR(IF(OR('Paste data'!H563="",'Paste data'!I563=""),"",ROUND((IF(ISNUMBER('Paste data'!I563),'Paste data'!I563,IFERROR(DATE(VALUE(LEFT('Paste data'!I563,4)),VALUE(MID('Paste data'!I563,6,2)),VALUE(MID('Paste data'!I563,9,2)))+VALUE(MID('Paste data'!I563,12,2))/24+VALUE(MID('Paste data'!I563,15,2))/1440,"")))-(IF(ISNUMBER('Paste data'!H563),'Paste data'!H563,IFERROR(DATE(VALUE(LEFT('Paste data'!H563,4)),VALUE(MID('Paste data'!H563,6,2)),VALUE(MID('Paste data'!H563,9,2)))+VALUE(MID('Paste data'!H563,12,2))/24+VALUE(MID('Paste data'!H563,15,2))/1440,""))),2)),"")</f>
      </c>
      <c r="F563" s="12">
        <f>IFERROR(IF(OR('Paste data'!I563="",'Paste data'!J563=""),"",ROUND((IF(ISNUMBER('Paste data'!J563),'Paste data'!J563,IFERROR(DATE(VALUE(LEFT('Paste data'!J563,4)),VALUE(MID('Paste data'!J563,6,2)),VALUE(MID('Paste data'!J563,9,2)))+VALUE(MID('Paste data'!J563,12,2))/24+VALUE(MID('Paste data'!J563,15,2))/1440,"")))-(IF(ISNUMBER('Paste data'!I563),'Paste data'!I563,IFERROR(DATE(VALUE(LEFT('Paste data'!I563,4)),VALUE(MID('Paste data'!I563,6,2)),VALUE(MID('Paste data'!I563,9,2)))+VALUE(MID('Paste data'!I563,12,2))/24+VALUE(MID('Paste data'!I563,15,2))/1440,""))),2)),"")</f>
      </c>
      <c r="G563" s="12">
        <f>IFERROR(IF(OR('Paste data'!H563="",'Paste data'!J563=""),"",ROUND((IF(ISNUMBER('Paste data'!J563),'Paste data'!J563,IFERROR(DATE(VALUE(LEFT('Paste data'!J563,4)),VALUE(MID('Paste data'!J563,6,2)),VALUE(MID('Paste data'!J563,9,2)))+VALUE(MID('Paste data'!J563,12,2))/24+VALUE(MID('Paste data'!J563,15,2))/1440,"")))-(IF(ISNUMBER('Paste data'!H563),'Paste data'!H563,IFERROR(DATE(VALUE(LEFT('Paste data'!H563,4)),VALUE(MID('Paste data'!H563,6,2)),VALUE(MID('Paste data'!H563,9,2)))+VALUE(MID('Paste data'!H563,12,2))/24+VALUE(MID('Paste data'!H563,15,2))/1440,""))),2)),"")</f>
      </c>
      <c r="H563" s="11">
        <f>IFERROR(IF('Paste data'!J563="","",(IF(ISNUMBER('Paste data'!J563),'Paste data'!J563,IFERROR(DATE(VALUE(LEFT('Paste data'!J563,4)),VALUE(MID('Paste data'!J563,6,2)),VALUE(MID('Paste data'!J563,9,2)))+VALUE(MID('Paste data'!J563,12,2))/24+VALUE(MID('Paste data'!J563,15,2))/1440,"")))-WEEKDAY((IF(ISNUMBER('Paste data'!J563),'Paste data'!J563,IFERROR(DATE(VALUE(LEFT('Paste data'!J563,4)),VALUE(MID('Paste data'!J563,6,2)),VALUE(MID('Paste data'!J563,9,2)))+VALUE(MID('Paste data'!J563,12,2))/24+VALUE(MID('Paste data'!J563,15,2))/1440,""))),3)),"")</f>
      </c>
    </row>
    <row r="564" spans="1:8" x14ac:dyDescent="0.25">
      <c r="A564" s="11">
        <f>IF('Paste data'!A564="","",'Paste data'!A564)</f>
      </c>
      <c r="B564" s="4">
        <f>IF('Paste data'!A564="","",'Paste data'!F564)</f>
      </c>
      <c r="C564" s="4">
        <f>IF('Paste data'!A564="","",'Paste data'!G564)</f>
      </c>
      <c r="D564" s="4">
        <f>IF('Paste data'!A564="","",'Paste data'!D564)</f>
      </c>
      <c r="E564" s="12">
        <f>IFERROR(IF(OR('Paste data'!H564="",'Paste data'!I564=""),"",ROUND((IF(ISNUMBER('Paste data'!I564),'Paste data'!I564,IFERROR(DATE(VALUE(LEFT('Paste data'!I564,4)),VALUE(MID('Paste data'!I564,6,2)),VALUE(MID('Paste data'!I564,9,2)))+VALUE(MID('Paste data'!I564,12,2))/24+VALUE(MID('Paste data'!I564,15,2))/1440,"")))-(IF(ISNUMBER('Paste data'!H564),'Paste data'!H564,IFERROR(DATE(VALUE(LEFT('Paste data'!H564,4)),VALUE(MID('Paste data'!H564,6,2)),VALUE(MID('Paste data'!H564,9,2)))+VALUE(MID('Paste data'!H564,12,2))/24+VALUE(MID('Paste data'!H564,15,2))/1440,""))),2)),"")</f>
      </c>
      <c r="F564" s="12">
        <f>IFERROR(IF(OR('Paste data'!I564="",'Paste data'!J564=""),"",ROUND((IF(ISNUMBER('Paste data'!J564),'Paste data'!J564,IFERROR(DATE(VALUE(LEFT('Paste data'!J564,4)),VALUE(MID('Paste data'!J564,6,2)),VALUE(MID('Paste data'!J564,9,2)))+VALUE(MID('Paste data'!J564,12,2))/24+VALUE(MID('Paste data'!J564,15,2))/1440,"")))-(IF(ISNUMBER('Paste data'!I564),'Paste data'!I564,IFERROR(DATE(VALUE(LEFT('Paste data'!I564,4)),VALUE(MID('Paste data'!I564,6,2)),VALUE(MID('Paste data'!I564,9,2)))+VALUE(MID('Paste data'!I564,12,2))/24+VALUE(MID('Paste data'!I564,15,2))/1440,""))),2)),"")</f>
      </c>
      <c r="G564" s="12">
        <f>IFERROR(IF(OR('Paste data'!H564="",'Paste data'!J564=""),"",ROUND((IF(ISNUMBER('Paste data'!J564),'Paste data'!J564,IFERROR(DATE(VALUE(LEFT('Paste data'!J564,4)),VALUE(MID('Paste data'!J564,6,2)),VALUE(MID('Paste data'!J564,9,2)))+VALUE(MID('Paste data'!J564,12,2))/24+VALUE(MID('Paste data'!J564,15,2))/1440,"")))-(IF(ISNUMBER('Paste data'!H564),'Paste data'!H564,IFERROR(DATE(VALUE(LEFT('Paste data'!H564,4)),VALUE(MID('Paste data'!H564,6,2)),VALUE(MID('Paste data'!H564,9,2)))+VALUE(MID('Paste data'!H564,12,2))/24+VALUE(MID('Paste data'!H564,15,2))/1440,""))),2)),"")</f>
      </c>
      <c r="H564" s="11">
        <f>IFERROR(IF('Paste data'!J564="","",(IF(ISNUMBER('Paste data'!J564),'Paste data'!J564,IFERROR(DATE(VALUE(LEFT('Paste data'!J564,4)),VALUE(MID('Paste data'!J564,6,2)),VALUE(MID('Paste data'!J564,9,2)))+VALUE(MID('Paste data'!J564,12,2))/24+VALUE(MID('Paste data'!J564,15,2))/1440,"")))-WEEKDAY((IF(ISNUMBER('Paste data'!J564),'Paste data'!J564,IFERROR(DATE(VALUE(LEFT('Paste data'!J564,4)),VALUE(MID('Paste data'!J564,6,2)),VALUE(MID('Paste data'!J564,9,2)))+VALUE(MID('Paste data'!J564,12,2))/24+VALUE(MID('Paste data'!J564,15,2))/1440,""))),3)),"")</f>
      </c>
    </row>
    <row r="565" spans="1:8" x14ac:dyDescent="0.25">
      <c r="A565" s="11">
        <f>IF('Paste data'!A565="","",'Paste data'!A565)</f>
      </c>
      <c r="B565" s="4">
        <f>IF('Paste data'!A565="","",'Paste data'!F565)</f>
      </c>
      <c r="C565" s="4">
        <f>IF('Paste data'!A565="","",'Paste data'!G565)</f>
      </c>
      <c r="D565" s="4">
        <f>IF('Paste data'!A565="","",'Paste data'!D565)</f>
      </c>
      <c r="E565" s="12">
        <f>IFERROR(IF(OR('Paste data'!H565="",'Paste data'!I565=""),"",ROUND((IF(ISNUMBER('Paste data'!I565),'Paste data'!I565,IFERROR(DATE(VALUE(LEFT('Paste data'!I565,4)),VALUE(MID('Paste data'!I565,6,2)),VALUE(MID('Paste data'!I565,9,2)))+VALUE(MID('Paste data'!I565,12,2))/24+VALUE(MID('Paste data'!I565,15,2))/1440,"")))-(IF(ISNUMBER('Paste data'!H565),'Paste data'!H565,IFERROR(DATE(VALUE(LEFT('Paste data'!H565,4)),VALUE(MID('Paste data'!H565,6,2)),VALUE(MID('Paste data'!H565,9,2)))+VALUE(MID('Paste data'!H565,12,2))/24+VALUE(MID('Paste data'!H565,15,2))/1440,""))),2)),"")</f>
      </c>
      <c r="F565" s="12">
        <f>IFERROR(IF(OR('Paste data'!I565="",'Paste data'!J565=""),"",ROUND((IF(ISNUMBER('Paste data'!J565),'Paste data'!J565,IFERROR(DATE(VALUE(LEFT('Paste data'!J565,4)),VALUE(MID('Paste data'!J565,6,2)),VALUE(MID('Paste data'!J565,9,2)))+VALUE(MID('Paste data'!J565,12,2))/24+VALUE(MID('Paste data'!J565,15,2))/1440,"")))-(IF(ISNUMBER('Paste data'!I565),'Paste data'!I565,IFERROR(DATE(VALUE(LEFT('Paste data'!I565,4)),VALUE(MID('Paste data'!I565,6,2)),VALUE(MID('Paste data'!I565,9,2)))+VALUE(MID('Paste data'!I565,12,2))/24+VALUE(MID('Paste data'!I565,15,2))/1440,""))),2)),"")</f>
      </c>
      <c r="G565" s="12">
        <f>IFERROR(IF(OR('Paste data'!H565="",'Paste data'!J565=""),"",ROUND((IF(ISNUMBER('Paste data'!J565),'Paste data'!J565,IFERROR(DATE(VALUE(LEFT('Paste data'!J565,4)),VALUE(MID('Paste data'!J565,6,2)),VALUE(MID('Paste data'!J565,9,2)))+VALUE(MID('Paste data'!J565,12,2))/24+VALUE(MID('Paste data'!J565,15,2))/1440,"")))-(IF(ISNUMBER('Paste data'!H565),'Paste data'!H565,IFERROR(DATE(VALUE(LEFT('Paste data'!H565,4)),VALUE(MID('Paste data'!H565,6,2)),VALUE(MID('Paste data'!H565,9,2)))+VALUE(MID('Paste data'!H565,12,2))/24+VALUE(MID('Paste data'!H565,15,2))/1440,""))),2)),"")</f>
      </c>
      <c r="H565" s="11">
        <f>IFERROR(IF('Paste data'!J565="","",(IF(ISNUMBER('Paste data'!J565),'Paste data'!J565,IFERROR(DATE(VALUE(LEFT('Paste data'!J565,4)),VALUE(MID('Paste data'!J565,6,2)),VALUE(MID('Paste data'!J565,9,2)))+VALUE(MID('Paste data'!J565,12,2))/24+VALUE(MID('Paste data'!J565,15,2))/1440,"")))-WEEKDAY((IF(ISNUMBER('Paste data'!J565),'Paste data'!J565,IFERROR(DATE(VALUE(LEFT('Paste data'!J565,4)),VALUE(MID('Paste data'!J565,6,2)),VALUE(MID('Paste data'!J565,9,2)))+VALUE(MID('Paste data'!J565,12,2))/24+VALUE(MID('Paste data'!J565,15,2))/1440,""))),3)),"")</f>
      </c>
    </row>
    <row r="566" spans="1:8" x14ac:dyDescent="0.25">
      <c r="A566" s="11">
        <f>IF('Paste data'!A566="","",'Paste data'!A566)</f>
      </c>
      <c r="B566" s="4">
        <f>IF('Paste data'!A566="","",'Paste data'!F566)</f>
      </c>
      <c r="C566" s="4">
        <f>IF('Paste data'!A566="","",'Paste data'!G566)</f>
      </c>
      <c r="D566" s="4">
        <f>IF('Paste data'!A566="","",'Paste data'!D566)</f>
      </c>
      <c r="E566" s="12">
        <f>IFERROR(IF(OR('Paste data'!H566="",'Paste data'!I566=""),"",ROUND((IF(ISNUMBER('Paste data'!I566),'Paste data'!I566,IFERROR(DATE(VALUE(LEFT('Paste data'!I566,4)),VALUE(MID('Paste data'!I566,6,2)),VALUE(MID('Paste data'!I566,9,2)))+VALUE(MID('Paste data'!I566,12,2))/24+VALUE(MID('Paste data'!I566,15,2))/1440,"")))-(IF(ISNUMBER('Paste data'!H566),'Paste data'!H566,IFERROR(DATE(VALUE(LEFT('Paste data'!H566,4)),VALUE(MID('Paste data'!H566,6,2)),VALUE(MID('Paste data'!H566,9,2)))+VALUE(MID('Paste data'!H566,12,2))/24+VALUE(MID('Paste data'!H566,15,2))/1440,""))),2)),"")</f>
      </c>
      <c r="F566" s="12">
        <f>IFERROR(IF(OR('Paste data'!I566="",'Paste data'!J566=""),"",ROUND((IF(ISNUMBER('Paste data'!J566),'Paste data'!J566,IFERROR(DATE(VALUE(LEFT('Paste data'!J566,4)),VALUE(MID('Paste data'!J566,6,2)),VALUE(MID('Paste data'!J566,9,2)))+VALUE(MID('Paste data'!J566,12,2))/24+VALUE(MID('Paste data'!J566,15,2))/1440,"")))-(IF(ISNUMBER('Paste data'!I566),'Paste data'!I566,IFERROR(DATE(VALUE(LEFT('Paste data'!I566,4)),VALUE(MID('Paste data'!I566,6,2)),VALUE(MID('Paste data'!I566,9,2)))+VALUE(MID('Paste data'!I566,12,2))/24+VALUE(MID('Paste data'!I566,15,2))/1440,""))),2)),"")</f>
      </c>
      <c r="G566" s="12">
        <f>IFERROR(IF(OR('Paste data'!H566="",'Paste data'!J566=""),"",ROUND((IF(ISNUMBER('Paste data'!J566),'Paste data'!J566,IFERROR(DATE(VALUE(LEFT('Paste data'!J566,4)),VALUE(MID('Paste data'!J566,6,2)),VALUE(MID('Paste data'!J566,9,2)))+VALUE(MID('Paste data'!J566,12,2))/24+VALUE(MID('Paste data'!J566,15,2))/1440,"")))-(IF(ISNUMBER('Paste data'!H566),'Paste data'!H566,IFERROR(DATE(VALUE(LEFT('Paste data'!H566,4)),VALUE(MID('Paste data'!H566,6,2)),VALUE(MID('Paste data'!H566,9,2)))+VALUE(MID('Paste data'!H566,12,2))/24+VALUE(MID('Paste data'!H566,15,2))/1440,""))),2)),"")</f>
      </c>
      <c r="H566" s="11">
        <f>IFERROR(IF('Paste data'!J566="","",(IF(ISNUMBER('Paste data'!J566),'Paste data'!J566,IFERROR(DATE(VALUE(LEFT('Paste data'!J566,4)),VALUE(MID('Paste data'!J566,6,2)),VALUE(MID('Paste data'!J566,9,2)))+VALUE(MID('Paste data'!J566,12,2))/24+VALUE(MID('Paste data'!J566,15,2))/1440,"")))-WEEKDAY((IF(ISNUMBER('Paste data'!J566),'Paste data'!J566,IFERROR(DATE(VALUE(LEFT('Paste data'!J566,4)),VALUE(MID('Paste data'!J566,6,2)),VALUE(MID('Paste data'!J566,9,2)))+VALUE(MID('Paste data'!J566,12,2))/24+VALUE(MID('Paste data'!J566,15,2))/1440,""))),3)),"")</f>
      </c>
    </row>
    <row r="567" spans="1:8" x14ac:dyDescent="0.25">
      <c r="A567" s="11">
        <f>IF('Paste data'!A567="","",'Paste data'!A567)</f>
      </c>
      <c r="B567" s="4">
        <f>IF('Paste data'!A567="","",'Paste data'!F567)</f>
      </c>
      <c r="C567" s="4">
        <f>IF('Paste data'!A567="","",'Paste data'!G567)</f>
      </c>
      <c r="D567" s="4">
        <f>IF('Paste data'!A567="","",'Paste data'!D567)</f>
      </c>
      <c r="E567" s="12">
        <f>IFERROR(IF(OR('Paste data'!H567="",'Paste data'!I567=""),"",ROUND((IF(ISNUMBER('Paste data'!I567),'Paste data'!I567,IFERROR(DATE(VALUE(LEFT('Paste data'!I567,4)),VALUE(MID('Paste data'!I567,6,2)),VALUE(MID('Paste data'!I567,9,2)))+VALUE(MID('Paste data'!I567,12,2))/24+VALUE(MID('Paste data'!I567,15,2))/1440,"")))-(IF(ISNUMBER('Paste data'!H567),'Paste data'!H567,IFERROR(DATE(VALUE(LEFT('Paste data'!H567,4)),VALUE(MID('Paste data'!H567,6,2)),VALUE(MID('Paste data'!H567,9,2)))+VALUE(MID('Paste data'!H567,12,2))/24+VALUE(MID('Paste data'!H567,15,2))/1440,""))),2)),"")</f>
      </c>
      <c r="F567" s="12">
        <f>IFERROR(IF(OR('Paste data'!I567="",'Paste data'!J567=""),"",ROUND((IF(ISNUMBER('Paste data'!J567),'Paste data'!J567,IFERROR(DATE(VALUE(LEFT('Paste data'!J567,4)),VALUE(MID('Paste data'!J567,6,2)),VALUE(MID('Paste data'!J567,9,2)))+VALUE(MID('Paste data'!J567,12,2))/24+VALUE(MID('Paste data'!J567,15,2))/1440,"")))-(IF(ISNUMBER('Paste data'!I567),'Paste data'!I567,IFERROR(DATE(VALUE(LEFT('Paste data'!I567,4)),VALUE(MID('Paste data'!I567,6,2)),VALUE(MID('Paste data'!I567,9,2)))+VALUE(MID('Paste data'!I567,12,2))/24+VALUE(MID('Paste data'!I567,15,2))/1440,""))),2)),"")</f>
      </c>
      <c r="G567" s="12">
        <f>IFERROR(IF(OR('Paste data'!H567="",'Paste data'!J567=""),"",ROUND((IF(ISNUMBER('Paste data'!J567),'Paste data'!J567,IFERROR(DATE(VALUE(LEFT('Paste data'!J567,4)),VALUE(MID('Paste data'!J567,6,2)),VALUE(MID('Paste data'!J567,9,2)))+VALUE(MID('Paste data'!J567,12,2))/24+VALUE(MID('Paste data'!J567,15,2))/1440,"")))-(IF(ISNUMBER('Paste data'!H567),'Paste data'!H567,IFERROR(DATE(VALUE(LEFT('Paste data'!H567,4)),VALUE(MID('Paste data'!H567,6,2)),VALUE(MID('Paste data'!H567,9,2)))+VALUE(MID('Paste data'!H567,12,2))/24+VALUE(MID('Paste data'!H567,15,2))/1440,""))),2)),"")</f>
      </c>
      <c r="H567" s="11">
        <f>IFERROR(IF('Paste data'!J567="","",(IF(ISNUMBER('Paste data'!J567),'Paste data'!J567,IFERROR(DATE(VALUE(LEFT('Paste data'!J567,4)),VALUE(MID('Paste data'!J567,6,2)),VALUE(MID('Paste data'!J567,9,2)))+VALUE(MID('Paste data'!J567,12,2))/24+VALUE(MID('Paste data'!J567,15,2))/1440,"")))-WEEKDAY((IF(ISNUMBER('Paste data'!J567),'Paste data'!J567,IFERROR(DATE(VALUE(LEFT('Paste data'!J567,4)),VALUE(MID('Paste data'!J567,6,2)),VALUE(MID('Paste data'!J567,9,2)))+VALUE(MID('Paste data'!J567,12,2))/24+VALUE(MID('Paste data'!J567,15,2))/1440,""))),3)),"")</f>
      </c>
    </row>
    <row r="568" spans="1:8" x14ac:dyDescent="0.25">
      <c r="A568" s="11">
        <f>IF('Paste data'!A568="","",'Paste data'!A568)</f>
      </c>
      <c r="B568" s="4">
        <f>IF('Paste data'!A568="","",'Paste data'!F568)</f>
      </c>
      <c r="C568" s="4">
        <f>IF('Paste data'!A568="","",'Paste data'!G568)</f>
      </c>
      <c r="D568" s="4">
        <f>IF('Paste data'!A568="","",'Paste data'!D568)</f>
      </c>
      <c r="E568" s="12">
        <f>IFERROR(IF(OR('Paste data'!H568="",'Paste data'!I568=""),"",ROUND((IF(ISNUMBER('Paste data'!I568),'Paste data'!I568,IFERROR(DATE(VALUE(LEFT('Paste data'!I568,4)),VALUE(MID('Paste data'!I568,6,2)),VALUE(MID('Paste data'!I568,9,2)))+VALUE(MID('Paste data'!I568,12,2))/24+VALUE(MID('Paste data'!I568,15,2))/1440,"")))-(IF(ISNUMBER('Paste data'!H568),'Paste data'!H568,IFERROR(DATE(VALUE(LEFT('Paste data'!H568,4)),VALUE(MID('Paste data'!H568,6,2)),VALUE(MID('Paste data'!H568,9,2)))+VALUE(MID('Paste data'!H568,12,2))/24+VALUE(MID('Paste data'!H568,15,2))/1440,""))),2)),"")</f>
      </c>
      <c r="F568" s="12">
        <f>IFERROR(IF(OR('Paste data'!I568="",'Paste data'!J568=""),"",ROUND((IF(ISNUMBER('Paste data'!J568),'Paste data'!J568,IFERROR(DATE(VALUE(LEFT('Paste data'!J568,4)),VALUE(MID('Paste data'!J568,6,2)),VALUE(MID('Paste data'!J568,9,2)))+VALUE(MID('Paste data'!J568,12,2))/24+VALUE(MID('Paste data'!J568,15,2))/1440,"")))-(IF(ISNUMBER('Paste data'!I568),'Paste data'!I568,IFERROR(DATE(VALUE(LEFT('Paste data'!I568,4)),VALUE(MID('Paste data'!I568,6,2)),VALUE(MID('Paste data'!I568,9,2)))+VALUE(MID('Paste data'!I568,12,2))/24+VALUE(MID('Paste data'!I568,15,2))/1440,""))),2)),"")</f>
      </c>
      <c r="G568" s="12">
        <f>IFERROR(IF(OR('Paste data'!H568="",'Paste data'!J568=""),"",ROUND((IF(ISNUMBER('Paste data'!J568),'Paste data'!J568,IFERROR(DATE(VALUE(LEFT('Paste data'!J568,4)),VALUE(MID('Paste data'!J568,6,2)),VALUE(MID('Paste data'!J568,9,2)))+VALUE(MID('Paste data'!J568,12,2))/24+VALUE(MID('Paste data'!J568,15,2))/1440,"")))-(IF(ISNUMBER('Paste data'!H568),'Paste data'!H568,IFERROR(DATE(VALUE(LEFT('Paste data'!H568,4)),VALUE(MID('Paste data'!H568,6,2)),VALUE(MID('Paste data'!H568,9,2)))+VALUE(MID('Paste data'!H568,12,2))/24+VALUE(MID('Paste data'!H568,15,2))/1440,""))),2)),"")</f>
      </c>
      <c r="H568" s="11">
        <f>IFERROR(IF('Paste data'!J568="","",(IF(ISNUMBER('Paste data'!J568),'Paste data'!J568,IFERROR(DATE(VALUE(LEFT('Paste data'!J568,4)),VALUE(MID('Paste data'!J568,6,2)),VALUE(MID('Paste data'!J568,9,2)))+VALUE(MID('Paste data'!J568,12,2))/24+VALUE(MID('Paste data'!J568,15,2))/1440,"")))-WEEKDAY((IF(ISNUMBER('Paste data'!J568),'Paste data'!J568,IFERROR(DATE(VALUE(LEFT('Paste data'!J568,4)),VALUE(MID('Paste data'!J568,6,2)),VALUE(MID('Paste data'!J568,9,2)))+VALUE(MID('Paste data'!J568,12,2))/24+VALUE(MID('Paste data'!J568,15,2))/1440,""))),3)),"")</f>
      </c>
    </row>
    <row r="569" spans="1:8" x14ac:dyDescent="0.25">
      <c r="A569" s="11">
        <f>IF('Paste data'!A569="","",'Paste data'!A569)</f>
      </c>
      <c r="B569" s="4">
        <f>IF('Paste data'!A569="","",'Paste data'!F569)</f>
      </c>
      <c r="C569" s="4">
        <f>IF('Paste data'!A569="","",'Paste data'!G569)</f>
      </c>
      <c r="D569" s="4">
        <f>IF('Paste data'!A569="","",'Paste data'!D569)</f>
      </c>
      <c r="E569" s="12">
        <f>IFERROR(IF(OR('Paste data'!H569="",'Paste data'!I569=""),"",ROUND((IF(ISNUMBER('Paste data'!I569),'Paste data'!I569,IFERROR(DATE(VALUE(LEFT('Paste data'!I569,4)),VALUE(MID('Paste data'!I569,6,2)),VALUE(MID('Paste data'!I569,9,2)))+VALUE(MID('Paste data'!I569,12,2))/24+VALUE(MID('Paste data'!I569,15,2))/1440,"")))-(IF(ISNUMBER('Paste data'!H569),'Paste data'!H569,IFERROR(DATE(VALUE(LEFT('Paste data'!H569,4)),VALUE(MID('Paste data'!H569,6,2)),VALUE(MID('Paste data'!H569,9,2)))+VALUE(MID('Paste data'!H569,12,2))/24+VALUE(MID('Paste data'!H569,15,2))/1440,""))),2)),"")</f>
      </c>
      <c r="F569" s="12">
        <f>IFERROR(IF(OR('Paste data'!I569="",'Paste data'!J569=""),"",ROUND((IF(ISNUMBER('Paste data'!J569),'Paste data'!J569,IFERROR(DATE(VALUE(LEFT('Paste data'!J569,4)),VALUE(MID('Paste data'!J569,6,2)),VALUE(MID('Paste data'!J569,9,2)))+VALUE(MID('Paste data'!J569,12,2))/24+VALUE(MID('Paste data'!J569,15,2))/1440,"")))-(IF(ISNUMBER('Paste data'!I569),'Paste data'!I569,IFERROR(DATE(VALUE(LEFT('Paste data'!I569,4)),VALUE(MID('Paste data'!I569,6,2)),VALUE(MID('Paste data'!I569,9,2)))+VALUE(MID('Paste data'!I569,12,2))/24+VALUE(MID('Paste data'!I569,15,2))/1440,""))),2)),"")</f>
      </c>
      <c r="G569" s="12">
        <f>IFERROR(IF(OR('Paste data'!H569="",'Paste data'!J569=""),"",ROUND((IF(ISNUMBER('Paste data'!J569),'Paste data'!J569,IFERROR(DATE(VALUE(LEFT('Paste data'!J569,4)),VALUE(MID('Paste data'!J569,6,2)),VALUE(MID('Paste data'!J569,9,2)))+VALUE(MID('Paste data'!J569,12,2))/24+VALUE(MID('Paste data'!J569,15,2))/1440,"")))-(IF(ISNUMBER('Paste data'!H569),'Paste data'!H569,IFERROR(DATE(VALUE(LEFT('Paste data'!H569,4)),VALUE(MID('Paste data'!H569,6,2)),VALUE(MID('Paste data'!H569,9,2)))+VALUE(MID('Paste data'!H569,12,2))/24+VALUE(MID('Paste data'!H569,15,2))/1440,""))),2)),"")</f>
      </c>
      <c r="H569" s="11">
        <f>IFERROR(IF('Paste data'!J569="","",(IF(ISNUMBER('Paste data'!J569),'Paste data'!J569,IFERROR(DATE(VALUE(LEFT('Paste data'!J569,4)),VALUE(MID('Paste data'!J569,6,2)),VALUE(MID('Paste data'!J569,9,2)))+VALUE(MID('Paste data'!J569,12,2))/24+VALUE(MID('Paste data'!J569,15,2))/1440,"")))-WEEKDAY((IF(ISNUMBER('Paste data'!J569),'Paste data'!J569,IFERROR(DATE(VALUE(LEFT('Paste data'!J569,4)),VALUE(MID('Paste data'!J569,6,2)),VALUE(MID('Paste data'!J569,9,2)))+VALUE(MID('Paste data'!J569,12,2))/24+VALUE(MID('Paste data'!J569,15,2))/1440,""))),3)),"")</f>
      </c>
    </row>
    <row r="570" spans="1:8" x14ac:dyDescent="0.25">
      <c r="A570" s="11">
        <f>IF('Paste data'!A570="","",'Paste data'!A570)</f>
      </c>
      <c r="B570" s="4">
        <f>IF('Paste data'!A570="","",'Paste data'!F570)</f>
      </c>
      <c r="C570" s="4">
        <f>IF('Paste data'!A570="","",'Paste data'!G570)</f>
      </c>
      <c r="D570" s="4">
        <f>IF('Paste data'!A570="","",'Paste data'!D570)</f>
      </c>
      <c r="E570" s="12">
        <f>IFERROR(IF(OR('Paste data'!H570="",'Paste data'!I570=""),"",ROUND((IF(ISNUMBER('Paste data'!I570),'Paste data'!I570,IFERROR(DATE(VALUE(LEFT('Paste data'!I570,4)),VALUE(MID('Paste data'!I570,6,2)),VALUE(MID('Paste data'!I570,9,2)))+VALUE(MID('Paste data'!I570,12,2))/24+VALUE(MID('Paste data'!I570,15,2))/1440,"")))-(IF(ISNUMBER('Paste data'!H570),'Paste data'!H570,IFERROR(DATE(VALUE(LEFT('Paste data'!H570,4)),VALUE(MID('Paste data'!H570,6,2)),VALUE(MID('Paste data'!H570,9,2)))+VALUE(MID('Paste data'!H570,12,2))/24+VALUE(MID('Paste data'!H570,15,2))/1440,""))),2)),"")</f>
      </c>
      <c r="F570" s="12">
        <f>IFERROR(IF(OR('Paste data'!I570="",'Paste data'!J570=""),"",ROUND((IF(ISNUMBER('Paste data'!J570),'Paste data'!J570,IFERROR(DATE(VALUE(LEFT('Paste data'!J570,4)),VALUE(MID('Paste data'!J570,6,2)),VALUE(MID('Paste data'!J570,9,2)))+VALUE(MID('Paste data'!J570,12,2))/24+VALUE(MID('Paste data'!J570,15,2))/1440,"")))-(IF(ISNUMBER('Paste data'!I570),'Paste data'!I570,IFERROR(DATE(VALUE(LEFT('Paste data'!I570,4)),VALUE(MID('Paste data'!I570,6,2)),VALUE(MID('Paste data'!I570,9,2)))+VALUE(MID('Paste data'!I570,12,2))/24+VALUE(MID('Paste data'!I570,15,2))/1440,""))),2)),"")</f>
      </c>
      <c r="G570" s="12">
        <f>IFERROR(IF(OR('Paste data'!H570="",'Paste data'!J570=""),"",ROUND((IF(ISNUMBER('Paste data'!J570),'Paste data'!J570,IFERROR(DATE(VALUE(LEFT('Paste data'!J570,4)),VALUE(MID('Paste data'!J570,6,2)),VALUE(MID('Paste data'!J570,9,2)))+VALUE(MID('Paste data'!J570,12,2))/24+VALUE(MID('Paste data'!J570,15,2))/1440,"")))-(IF(ISNUMBER('Paste data'!H570),'Paste data'!H570,IFERROR(DATE(VALUE(LEFT('Paste data'!H570,4)),VALUE(MID('Paste data'!H570,6,2)),VALUE(MID('Paste data'!H570,9,2)))+VALUE(MID('Paste data'!H570,12,2))/24+VALUE(MID('Paste data'!H570,15,2))/1440,""))),2)),"")</f>
      </c>
      <c r="H570" s="11">
        <f>IFERROR(IF('Paste data'!J570="","",(IF(ISNUMBER('Paste data'!J570),'Paste data'!J570,IFERROR(DATE(VALUE(LEFT('Paste data'!J570,4)),VALUE(MID('Paste data'!J570,6,2)),VALUE(MID('Paste data'!J570,9,2)))+VALUE(MID('Paste data'!J570,12,2))/24+VALUE(MID('Paste data'!J570,15,2))/1440,"")))-WEEKDAY((IF(ISNUMBER('Paste data'!J570),'Paste data'!J570,IFERROR(DATE(VALUE(LEFT('Paste data'!J570,4)),VALUE(MID('Paste data'!J570,6,2)),VALUE(MID('Paste data'!J570,9,2)))+VALUE(MID('Paste data'!J570,12,2))/24+VALUE(MID('Paste data'!J570,15,2))/1440,""))),3)),"")</f>
      </c>
    </row>
    <row r="571" spans="1:8" x14ac:dyDescent="0.25">
      <c r="A571" s="11">
        <f>IF('Paste data'!A571="","",'Paste data'!A571)</f>
      </c>
      <c r="B571" s="4">
        <f>IF('Paste data'!A571="","",'Paste data'!F571)</f>
      </c>
      <c r="C571" s="4">
        <f>IF('Paste data'!A571="","",'Paste data'!G571)</f>
      </c>
      <c r="D571" s="4">
        <f>IF('Paste data'!A571="","",'Paste data'!D571)</f>
      </c>
      <c r="E571" s="12">
        <f>IFERROR(IF(OR('Paste data'!H571="",'Paste data'!I571=""),"",ROUND((IF(ISNUMBER('Paste data'!I571),'Paste data'!I571,IFERROR(DATE(VALUE(LEFT('Paste data'!I571,4)),VALUE(MID('Paste data'!I571,6,2)),VALUE(MID('Paste data'!I571,9,2)))+VALUE(MID('Paste data'!I571,12,2))/24+VALUE(MID('Paste data'!I571,15,2))/1440,"")))-(IF(ISNUMBER('Paste data'!H571),'Paste data'!H571,IFERROR(DATE(VALUE(LEFT('Paste data'!H571,4)),VALUE(MID('Paste data'!H571,6,2)),VALUE(MID('Paste data'!H571,9,2)))+VALUE(MID('Paste data'!H571,12,2))/24+VALUE(MID('Paste data'!H571,15,2))/1440,""))),2)),"")</f>
      </c>
      <c r="F571" s="12">
        <f>IFERROR(IF(OR('Paste data'!I571="",'Paste data'!J571=""),"",ROUND((IF(ISNUMBER('Paste data'!J571),'Paste data'!J571,IFERROR(DATE(VALUE(LEFT('Paste data'!J571,4)),VALUE(MID('Paste data'!J571,6,2)),VALUE(MID('Paste data'!J571,9,2)))+VALUE(MID('Paste data'!J571,12,2))/24+VALUE(MID('Paste data'!J571,15,2))/1440,"")))-(IF(ISNUMBER('Paste data'!I571),'Paste data'!I571,IFERROR(DATE(VALUE(LEFT('Paste data'!I571,4)),VALUE(MID('Paste data'!I571,6,2)),VALUE(MID('Paste data'!I571,9,2)))+VALUE(MID('Paste data'!I571,12,2))/24+VALUE(MID('Paste data'!I571,15,2))/1440,""))),2)),"")</f>
      </c>
      <c r="G571" s="12">
        <f>IFERROR(IF(OR('Paste data'!H571="",'Paste data'!J571=""),"",ROUND((IF(ISNUMBER('Paste data'!J571),'Paste data'!J571,IFERROR(DATE(VALUE(LEFT('Paste data'!J571,4)),VALUE(MID('Paste data'!J571,6,2)),VALUE(MID('Paste data'!J571,9,2)))+VALUE(MID('Paste data'!J571,12,2))/24+VALUE(MID('Paste data'!J571,15,2))/1440,"")))-(IF(ISNUMBER('Paste data'!H571),'Paste data'!H571,IFERROR(DATE(VALUE(LEFT('Paste data'!H571,4)),VALUE(MID('Paste data'!H571,6,2)),VALUE(MID('Paste data'!H571,9,2)))+VALUE(MID('Paste data'!H571,12,2))/24+VALUE(MID('Paste data'!H571,15,2))/1440,""))),2)),"")</f>
      </c>
      <c r="H571" s="11">
        <f>IFERROR(IF('Paste data'!J571="","",(IF(ISNUMBER('Paste data'!J571),'Paste data'!J571,IFERROR(DATE(VALUE(LEFT('Paste data'!J571,4)),VALUE(MID('Paste data'!J571,6,2)),VALUE(MID('Paste data'!J571,9,2)))+VALUE(MID('Paste data'!J571,12,2))/24+VALUE(MID('Paste data'!J571,15,2))/1440,"")))-WEEKDAY((IF(ISNUMBER('Paste data'!J571),'Paste data'!J571,IFERROR(DATE(VALUE(LEFT('Paste data'!J571,4)),VALUE(MID('Paste data'!J571,6,2)),VALUE(MID('Paste data'!J571,9,2)))+VALUE(MID('Paste data'!J571,12,2))/24+VALUE(MID('Paste data'!J571,15,2))/1440,""))),3)),"")</f>
      </c>
    </row>
    <row r="572" spans="1:8" x14ac:dyDescent="0.25">
      <c r="A572" s="11">
        <f>IF('Paste data'!A572="","",'Paste data'!A572)</f>
      </c>
      <c r="B572" s="4">
        <f>IF('Paste data'!A572="","",'Paste data'!F572)</f>
      </c>
      <c r="C572" s="4">
        <f>IF('Paste data'!A572="","",'Paste data'!G572)</f>
      </c>
      <c r="D572" s="4">
        <f>IF('Paste data'!A572="","",'Paste data'!D572)</f>
      </c>
      <c r="E572" s="12">
        <f>IFERROR(IF(OR('Paste data'!H572="",'Paste data'!I572=""),"",ROUND((IF(ISNUMBER('Paste data'!I572),'Paste data'!I572,IFERROR(DATE(VALUE(LEFT('Paste data'!I572,4)),VALUE(MID('Paste data'!I572,6,2)),VALUE(MID('Paste data'!I572,9,2)))+VALUE(MID('Paste data'!I572,12,2))/24+VALUE(MID('Paste data'!I572,15,2))/1440,"")))-(IF(ISNUMBER('Paste data'!H572),'Paste data'!H572,IFERROR(DATE(VALUE(LEFT('Paste data'!H572,4)),VALUE(MID('Paste data'!H572,6,2)),VALUE(MID('Paste data'!H572,9,2)))+VALUE(MID('Paste data'!H572,12,2))/24+VALUE(MID('Paste data'!H572,15,2))/1440,""))),2)),"")</f>
      </c>
      <c r="F572" s="12">
        <f>IFERROR(IF(OR('Paste data'!I572="",'Paste data'!J572=""),"",ROUND((IF(ISNUMBER('Paste data'!J572),'Paste data'!J572,IFERROR(DATE(VALUE(LEFT('Paste data'!J572,4)),VALUE(MID('Paste data'!J572,6,2)),VALUE(MID('Paste data'!J572,9,2)))+VALUE(MID('Paste data'!J572,12,2))/24+VALUE(MID('Paste data'!J572,15,2))/1440,"")))-(IF(ISNUMBER('Paste data'!I572),'Paste data'!I572,IFERROR(DATE(VALUE(LEFT('Paste data'!I572,4)),VALUE(MID('Paste data'!I572,6,2)),VALUE(MID('Paste data'!I572,9,2)))+VALUE(MID('Paste data'!I572,12,2))/24+VALUE(MID('Paste data'!I572,15,2))/1440,""))),2)),"")</f>
      </c>
      <c r="G572" s="12">
        <f>IFERROR(IF(OR('Paste data'!H572="",'Paste data'!J572=""),"",ROUND((IF(ISNUMBER('Paste data'!J572),'Paste data'!J572,IFERROR(DATE(VALUE(LEFT('Paste data'!J572,4)),VALUE(MID('Paste data'!J572,6,2)),VALUE(MID('Paste data'!J572,9,2)))+VALUE(MID('Paste data'!J572,12,2))/24+VALUE(MID('Paste data'!J572,15,2))/1440,"")))-(IF(ISNUMBER('Paste data'!H572),'Paste data'!H572,IFERROR(DATE(VALUE(LEFT('Paste data'!H572,4)),VALUE(MID('Paste data'!H572,6,2)),VALUE(MID('Paste data'!H572,9,2)))+VALUE(MID('Paste data'!H572,12,2))/24+VALUE(MID('Paste data'!H572,15,2))/1440,""))),2)),"")</f>
      </c>
      <c r="H572" s="11">
        <f>IFERROR(IF('Paste data'!J572="","",(IF(ISNUMBER('Paste data'!J572),'Paste data'!J572,IFERROR(DATE(VALUE(LEFT('Paste data'!J572,4)),VALUE(MID('Paste data'!J572,6,2)),VALUE(MID('Paste data'!J572,9,2)))+VALUE(MID('Paste data'!J572,12,2))/24+VALUE(MID('Paste data'!J572,15,2))/1440,"")))-WEEKDAY((IF(ISNUMBER('Paste data'!J572),'Paste data'!J572,IFERROR(DATE(VALUE(LEFT('Paste data'!J572,4)),VALUE(MID('Paste data'!J572,6,2)),VALUE(MID('Paste data'!J572,9,2)))+VALUE(MID('Paste data'!J572,12,2))/24+VALUE(MID('Paste data'!J572,15,2))/1440,""))),3)),"")</f>
      </c>
    </row>
    <row r="573" spans="1:8" x14ac:dyDescent="0.25">
      <c r="A573" s="11">
        <f>IF('Paste data'!A573="","",'Paste data'!A573)</f>
      </c>
      <c r="B573" s="4">
        <f>IF('Paste data'!A573="","",'Paste data'!F573)</f>
      </c>
      <c r="C573" s="4">
        <f>IF('Paste data'!A573="","",'Paste data'!G573)</f>
      </c>
      <c r="D573" s="4">
        <f>IF('Paste data'!A573="","",'Paste data'!D573)</f>
      </c>
      <c r="E573" s="12">
        <f>IFERROR(IF(OR('Paste data'!H573="",'Paste data'!I573=""),"",ROUND((IF(ISNUMBER('Paste data'!I573),'Paste data'!I573,IFERROR(DATE(VALUE(LEFT('Paste data'!I573,4)),VALUE(MID('Paste data'!I573,6,2)),VALUE(MID('Paste data'!I573,9,2)))+VALUE(MID('Paste data'!I573,12,2))/24+VALUE(MID('Paste data'!I573,15,2))/1440,"")))-(IF(ISNUMBER('Paste data'!H573),'Paste data'!H573,IFERROR(DATE(VALUE(LEFT('Paste data'!H573,4)),VALUE(MID('Paste data'!H573,6,2)),VALUE(MID('Paste data'!H573,9,2)))+VALUE(MID('Paste data'!H573,12,2))/24+VALUE(MID('Paste data'!H573,15,2))/1440,""))),2)),"")</f>
      </c>
      <c r="F573" s="12">
        <f>IFERROR(IF(OR('Paste data'!I573="",'Paste data'!J573=""),"",ROUND((IF(ISNUMBER('Paste data'!J573),'Paste data'!J573,IFERROR(DATE(VALUE(LEFT('Paste data'!J573,4)),VALUE(MID('Paste data'!J573,6,2)),VALUE(MID('Paste data'!J573,9,2)))+VALUE(MID('Paste data'!J573,12,2))/24+VALUE(MID('Paste data'!J573,15,2))/1440,"")))-(IF(ISNUMBER('Paste data'!I573),'Paste data'!I573,IFERROR(DATE(VALUE(LEFT('Paste data'!I573,4)),VALUE(MID('Paste data'!I573,6,2)),VALUE(MID('Paste data'!I573,9,2)))+VALUE(MID('Paste data'!I573,12,2))/24+VALUE(MID('Paste data'!I573,15,2))/1440,""))),2)),"")</f>
      </c>
      <c r="G573" s="12">
        <f>IFERROR(IF(OR('Paste data'!H573="",'Paste data'!J573=""),"",ROUND((IF(ISNUMBER('Paste data'!J573),'Paste data'!J573,IFERROR(DATE(VALUE(LEFT('Paste data'!J573,4)),VALUE(MID('Paste data'!J573,6,2)),VALUE(MID('Paste data'!J573,9,2)))+VALUE(MID('Paste data'!J573,12,2))/24+VALUE(MID('Paste data'!J573,15,2))/1440,"")))-(IF(ISNUMBER('Paste data'!H573),'Paste data'!H573,IFERROR(DATE(VALUE(LEFT('Paste data'!H573,4)),VALUE(MID('Paste data'!H573,6,2)),VALUE(MID('Paste data'!H573,9,2)))+VALUE(MID('Paste data'!H573,12,2))/24+VALUE(MID('Paste data'!H573,15,2))/1440,""))),2)),"")</f>
      </c>
      <c r="H573" s="11">
        <f>IFERROR(IF('Paste data'!J573="","",(IF(ISNUMBER('Paste data'!J573),'Paste data'!J573,IFERROR(DATE(VALUE(LEFT('Paste data'!J573,4)),VALUE(MID('Paste data'!J573,6,2)),VALUE(MID('Paste data'!J573,9,2)))+VALUE(MID('Paste data'!J573,12,2))/24+VALUE(MID('Paste data'!J573,15,2))/1440,"")))-WEEKDAY((IF(ISNUMBER('Paste data'!J573),'Paste data'!J573,IFERROR(DATE(VALUE(LEFT('Paste data'!J573,4)),VALUE(MID('Paste data'!J573,6,2)),VALUE(MID('Paste data'!J573,9,2)))+VALUE(MID('Paste data'!J573,12,2))/24+VALUE(MID('Paste data'!J573,15,2))/1440,""))),3)),"")</f>
      </c>
    </row>
    <row r="574" spans="1:8" x14ac:dyDescent="0.25">
      <c r="A574" s="11">
        <f>IF('Paste data'!A574="","",'Paste data'!A574)</f>
      </c>
      <c r="B574" s="4">
        <f>IF('Paste data'!A574="","",'Paste data'!F574)</f>
      </c>
      <c r="C574" s="4">
        <f>IF('Paste data'!A574="","",'Paste data'!G574)</f>
      </c>
      <c r="D574" s="4">
        <f>IF('Paste data'!A574="","",'Paste data'!D574)</f>
      </c>
      <c r="E574" s="12">
        <f>IFERROR(IF(OR('Paste data'!H574="",'Paste data'!I574=""),"",ROUND((IF(ISNUMBER('Paste data'!I574),'Paste data'!I574,IFERROR(DATE(VALUE(LEFT('Paste data'!I574,4)),VALUE(MID('Paste data'!I574,6,2)),VALUE(MID('Paste data'!I574,9,2)))+VALUE(MID('Paste data'!I574,12,2))/24+VALUE(MID('Paste data'!I574,15,2))/1440,"")))-(IF(ISNUMBER('Paste data'!H574),'Paste data'!H574,IFERROR(DATE(VALUE(LEFT('Paste data'!H574,4)),VALUE(MID('Paste data'!H574,6,2)),VALUE(MID('Paste data'!H574,9,2)))+VALUE(MID('Paste data'!H574,12,2))/24+VALUE(MID('Paste data'!H574,15,2))/1440,""))),2)),"")</f>
      </c>
      <c r="F574" s="12">
        <f>IFERROR(IF(OR('Paste data'!I574="",'Paste data'!J574=""),"",ROUND((IF(ISNUMBER('Paste data'!J574),'Paste data'!J574,IFERROR(DATE(VALUE(LEFT('Paste data'!J574,4)),VALUE(MID('Paste data'!J574,6,2)),VALUE(MID('Paste data'!J574,9,2)))+VALUE(MID('Paste data'!J574,12,2))/24+VALUE(MID('Paste data'!J574,15,2))/1440,"")))-(IF(ISNUMBER('Paste data'!I574),'Paste data'!I574,IFERROR(DATE(VALUE(LEFT('Paste data'!I574,4)),VALUE(MID('Paste data'!I574,6,2)),VALUE(MID('Paste data'!I574,9,2)))+VALUE(MID('Paste data'!I574,12,2))/24+VALUE(MID('Paste data'!I574,15,2))/1440,""))),2)),"")</f>
      </c>
      <c r="G574" s="12">
        <f>IFERROR(IF(OR('Paste data'!H574="",'Paste data'!J574=""),"",ROUND((IF(ISNUMBER('Paste data'!J574),'Paste data'!J574,IFERROR(DATE(VALUE(LEFT('Paste data'!J574,4)),VALUE(MID('Paste data'!J574,6,2)),VALUE(MID('Paste data'!J574,9,2)))+VALUE(MID('Paste data'!J574,12,2))/24+VALUE(MID('Paste data'!J574,15,2))/1440,"")))-(IF(ISNUMBER('Paste data'!H574),'Paste data'!H574,IFERROR(DATE(VALUE(LEFT('Paste data'!H574,4)),VALUE(MID('Paste data'!H574,6,2)),VALUE(MID('Paste data'!H574,9,2)))+VALUE(MID('Paste data'!H574,12,2))/24+VALUE(MID('Paste data'!H574,15,2))/1440,""))),2)),"")</f>
      </c>
      <c r="H574" s="11">
        <f>IFERROR(IF('Paste data'!J574="","",(IF(ISNUMBER('Paste data'!J574),'Paste data'!J574,IFERROR(DATE(VALUE(LEFT('Paste data'!J574,4)),VALUE(MID('Paste data'!J574,6,2)),VALUE(MID('Paste data'!J574,9,2)))+VALUE(MID('Paste data'!J574,12,2))/24+VALUE(MID('Paste data'!J574,15,2))/1440,"")))-WEEKDAY((IF(ISNUMBER('Paste data'!J574),'Paste data'!J574,IFERROR(DATE(VALUE(LEFT('Paste data'!J574,4)),VALUE(MID('Paste data'!J574,6,2)),VALUE(MID('Paste data'!J574,9,2)))+VALUE(MID('Paste data'!J574,12,2))/24+VALUE(MID('Paste data'!J574,15,2))/1440,""))),3)),"")</f>
      </c>
    </row>
    <row r="575" spans="1:8" x14ac:dyDescent="0.25">
      <c r="A575" s="11">
        <f>IF('Paste data'!A575="","",'Paste data'!A575)</f>
      </c>
      <c r="B575" s="4">
        <f>IF('Paste data'!A575="","",'Paste data'!F575)</f>
      </c>
      <c r="C575" s="4">
        <f>IF('Paste data'!A575="","",'Paste data'!G575)</f>
      </c>
      <c r="D575" s="4">
        <f>IF('Paste data'!A575="","",'Paste data'!D575)</f>
      </c>
      <c r="E575" s="12">
        <f>IFERROR(IF(OR('Paste data'!H575="",'Paste data'!I575=""),"",ROUND((IF(ISNUMBER('Paste data'!I575),'Paste data'!I575,IFERROR(DATE(VALUE(LEFT('Paste data'!I575,4)),VALUE(MID('Paste data'!I575,6,2)),VALUE(MID('Paste data'!I575,9,2)))+VALUE(MID('Paste data'!I575,12,2))/24+VALUE(MID('Paste data'!I575,15,2))/1440,"")))-(IF(ISNUMBER('Paste data'!H575),'Paste data'!H575,IFERROR(DATE(VALUE(LEFT('Paste data'!H575,4)),VALUE(MID('Paste data'!H575,6,2)),VALUE(MID('Paste data'!H575,9,2)))+VALUE(MID('Paste data'!H575,12,2))/24+VALUE(MID('Paste data'!H575,15,2))/1440,""))),2)),"")</f>
      </c>
      <c r="F575" s="12">
        <f>IFERROR(IF(OR('Paste data'!I575="",'Paste data'!J575=""),"",ROUND((IF(ISNUMBER('Paste data'!J575),'Paste data'!J575,IFERROR(DATE(VALUE(LEFT('Paste data'!J575,4)),VALUE(MID('Paste data'!J575,6,2)),VALUE(MID('Paste data'!J575,9,2)))+VALUE(MID('Paste data'!J575,12,2))/24+VALUE(MID('Paste data'!J575,15,2))/1440,"")))-(IF(ISNUMBER('Paste data'!I575),'Paste data'!I575,IFERROR(DATE(VALUE(LEFT('Paste data'!I575,4)),VALUE(MID('Paste data'!I575,6,2)),VALUE(MID('Paste data'!I575,9,2)))+VALUE(MID('Paste data'!I575,12,2))/24+VALUE(MID('Paste data'!I575,15,2))/1440,""))),2)),"")</f>
      </c>
      <c r="G575" s="12">
        <f>IFERROR(IF(OR('Paste data'!H575="",'Paste data'!J575=""),"",ROUND((IF(ISNUMBER('Paste data'!J575),'Paste data'!J575,IFERROR(DATE(VALUE(LEFT('Paste data'!J575,4)),VALUE(MID('Paste data'!J575,6,2)),VALUE(MID('Paste data'!J575,9,2)))+VALUE(MID('Paste data'!J575,12,2))/24+VALUE(MID('Paste data'!J575,15,2))/1440,"")))-(IF(ISNUMBER('Paste data'!H575),'Paste data'!H575,IFERROR(DATE(VALUE(LEFT('Paste data'!H575,4)),VALUE(MID('Paste data'!H575,6,2)),VALUE(MID('Paste data'!H575,9,2)))+VALUE(MID('Paste data'!H575,12,2))/24+VALUE(MID('Paste data'!H575,15,2))/1440,""))),2)),"")</f>
      </c>
      <c r="H575" s="11">
        <f>IFERROR(IF('Paste data'!J575="","",(IF(ISNUMBER('Paste data'!J575),'Paste data'!J575,IFERROR(DATE(VALUE(LEFT('Paste data'!J575,4)),VALUE(MID('Paste data'!J575,6,2)),VALUE(MID('Paste data'!J575,9,2)))+VALUE(MID('Paste data'!J575,12,2))/24+VALUE(MID('Paste data'!J575,15,2))/1440,"")))-WEEKDAY((IF(ISNUMBER('Paste data'!J575),'Paste data'!J575,IFERROR(DATE(VALUE(LEFT('Paste data'!J575,4)),VALUE(MID('Paste data'!J575,6,2)),VALUE(MID('Paste data'!J575,9,2)))+VALUE(MID('Paste data'!J575,12,2))/24+VALUE(MID('Paste data'!J575,15,2))/1440,""))),3)),"")</f>
      </c>
    </row>
    <row r="576" spans="1:8" x14ac:dyDescent="0.25">
      <c r="A576" s="11">
        <f>IF('Paste data'!A576="","",'Paste data'!A576)</f>
      </c>
      <c r="B576" s="4">
        <f>IF('Paste data'!A576="","",'Paste data'!F576)</f>
      </c>
      <c r="C576" s="4">
        <f>IF('Paste data'!A576="","",'Paste data'!G576)</f>
      </c>
      <c r="D576" s="4">
        <f>IF('Paste data'!A576="","",'Paste data'!D576)</f>
      </c>
      <c r="E576" s="12">
        <f>IFERROR(IF(OR('Paste data'!H576="",'Paste data'!I576=""),"",ROUND((IF(ISNUMBER('Paste data'!I576),'Paste data'!I576,IFERROR(DATE(VALUE(LEFT('Paste data'!I576,4)),VALUE(MID('Paste data'!I576,6,2)),VALUE(MID('Paste data'!I576,9,2)))+VALUE(MID('Paste data'!I576,12,2))/24+VALUE(MID('Paste data'!I576,15,2))/1440,"")))-(IF(ISNUMBER('Paste data'!H576),'Paste data'!H576,IFERROR(DATE(VALUE(LEFT('Paste data'!H576,4)),VALUE(MID('Paste data'!H576,6,2)),VALUE(MID('Paste data'!H576,9,2)))+VALUE(MID('Paste data'!H576,12,2))/24+VALUE(MID('Paste data'!H576,15,2))/1440,""))),2)),"")</f>
      </c>
      <c r="F576" s="12">
        <f>IFERROR(IF(OR('Paste data'!I576="",'Paste data'!J576=""),"",ROUND((IF(ISNUMBER('Paste data'!J576),'Paste data'!J576,IFERROR(DATE(VALUE(LEFT('Paste data'!J576,4)),VALUE(MID('Paste data'!J576,6,2)),VALUE(MID('Paste data'!J576,9,2)))+VALUE(MID('Paste data'!J576,12,2))/24+VALUE(MID('Paste data'!J576,15,2))/1440,"")))-(IF(ISNUMBER('Paste data'!I576),'Paste data'!I576,IFERROR(DATE(VALUE(LEFT('Paste data'!I576,4)),VALUE(MID('Paste data'!I576,6,2)),VALUE(MID('Paste data'!I576,9,2)))+VALUE(MID('Paste data'!I576,12,2))/24+VALUE(MID('Paste data'!I576,15,2))/1440,""))),2)),"")</f>
      </c>
      <c r="G576" s="12">
        <f>IFERROR(IF(OR('Paste data'!H576="",'Paste data'!J576=""),"",ROUND((IF(ISNUMBER('Paste data'!J576),'Paste data'!J576,IFERROR(DATE(VALUE(LEFT('Paste data'!J576,4)),VALUE(MID('Paste data'!J576,6,2)),VALUE(MID('Paste data'!J576,9,2)))+VALUE(MID('Paste data'!J576,12,2))/24+VALUE(MID('Paste data'!J576,15,2))/1440,"")))-(IF(ISNUMBER('Paste data'!H576),'Paste data'!H576,IFERROR(DATE(VALUE(LEFT('Paste data'!H576,4)),VALUE(MID('Paste data'!H576,6,2)),VALUE(MID('Paste data'!H576,9,2)))+VALUE(MID('Paste data'!H576,12,2))/24+VALUE(MID('Paste data'!H576,15,2))/1440,""))),2)),"")</f>
      </c>
      <c r="H576" s="11">
        <f>IFERROR(IF('Paste data'!J576="","",(IF(ISNUMBER('Paste data'!J576),'Paste data'!J576,IFERROR(DATE(VALUE(LEFT('Paste data'!J576,4)),VALUE(MID('Paste data'!J576,6,2)),VALUE(MID('Paste data'!J576,9,2)))+VALUE(MID('Paste data'!J576,12,2))/24+VALUE(MID('Paste data'!J576,15,2))/1440,"")))-WEEKDAY((IF(ISNUMBER('Paste data'!J576),'Paste data'!J576,IFERROR(DATE(VALUE(LEFT('Paste data'!J576,4)),VALUE(MID('Paste data'!J576,6,2)),VALUE(MID('Paste data'!J576,9,2)))+VALUE(MID('Paste data'!J576,12,2))/24+VALUE(MID('Paste data'!J576,15,2))/1440,""))),3)),"")</f>
      </c>
    </row>
    <row r="577" spans="1:8" x14ac:dyDescent="0.25">
      <c r="A577" s="11">
        <f>IF('Paste data'!A577="","",'Paste data'!A577)</f>
      </c>
      <c r="B577" s="4">
        <f>IF('Paste data'!A577="","",'Paste data'!F577)</f>
      </c>
      <c r="C577" s="4">
        <f>IF('Paste data'!A577="","",'Paste data'!G577)</f>
      </c>
      <c r="D577" s="4">
        <f>IF('Paste data'!A577="","",'Paste data'!D577)</f>
      </c>
      <c r="E577" s="12">
        <f>IFERROR(IF(OR('Paste data'!H577="",'Paste data'!I577=""),"",ROUND((IF(ISNUMBER('Paste data'!I577),'Paste data'!I577,IFERROR(DATE(VALUE(LEFT('Paste data'!I577,4)),VALUE(MID('Paste data'!I577,6,2)),VALUE(MID('Paste data'!I577,9,2)))+VALUE(MID('Paste data'!I577,12,2))/24+VALUE(MID('Paste data'!I577,15,2))/1440,"")))-(IF(ISNUMBER('Paste data'!H577),'Paste data'!H577,IFERROR(DATE(VALUE(LEFT('Paste data'!H577,4)),VALUE(MID('Paste data'!H577,6,2)),VALUE(MID('Paste data'!H577,9,2)))+VALUE(MID('Paste data'!H577,12,2))/24+VALUE(MID('Paste data'!H577,15,2))/1440,""))),2)),"")</f>
      </c>
      <c r="F577" s="12">
        <f>IFERROR(IF(OR('Paste data'!I577="",'Paste data'!J577=""),"",ROUND((IF(ISNUMBER('Paste data'!J577),'Paste data'!J577,IFERROR(DATE(VALUE(LEFT('Paste data'!J577,4)),VALUE(MID('Paste data'!J577,6,2)),VALUE(MID('Paste data'!J577,9,2)))+VALUE(MID('Paste data'!J577,12,2))/24+VALUE(MID('Paste data'!J577,15,2))/1440,"")))-(IF(ISNUMBER('Paste data'!I577),'Paste data'!I577,IFERROR(DATE(VALUE(LEFT('Paste data'!I577,4)),VALUE(MID('Paste data'!I577,6,2)),VALUE(MID('Paste data'!I577,9,2)))+VALUE(MID('Paste data'!I577,12,2))/24+VALUE(MID('Paste data'!I577,15,2))/1440,""))),2)),"")</f>
      </c>
      <c r="G577" s="12">
        <f>IFERROR(IF(OR('Paste data'!H577="",'Paste data'!J577=""),"",ROUND((IF(ISNUMBER('Paste data'!J577),'Paste data'!J577,IFERROR(DATE(VALUE(LEFT('Paste data'!J577,4)),VALUE(MID('Paste data'!J577,6,2)),VALUE(MID('Paste data'!J577,9,2)))+VALUE(MID('Paste data'!J577,12,2))/24+VALUE(MID('Paste data'!J577,15,2))/1440,"")))-(IF(ISNUMBER('Paste data'!H577),'Paste data'!H577,IFERROR(DATE(VALUE(LEFT('Paste data'!H577,4)),VALUE(MID('Paste data'!H577,6,2)),VALUE(MID('Paste data'!H577,9,2)))+VALUE(MID('Paste data'!H577,12,2))/24+VALUE(MID('Paste data'!H577,15,2))/1440,""))),2)),"")</f>
      </c>
      <c r="H577" s="11">
        <f>IFERROR(IF('Paste data'!J577="","",(IF(ISNUMBER('Paste data'!J577),'Paste data'!J577,IFERROR(DATE(VALUE(LEFT('Paste data'!J577,4)),VALUE(MID('Paste data'!J577,6,2)),VALUE(MID('Paste data'!J577,9,2)))+VALUE(MID('Paste data'!J577,12,2))/24+VALUE(MID('Paste data'!J577,15,2))/1440,"")))-WEEKDAY((IF(ISNUMBER('Paste data'!J577),'Paste data'!J577,IFERROR(DATE(VALUE(LEFT('Paste data'!J577,4)),VALUE(MID('Paste data'!J577,6,2)),VALUE(MID('Paste data'!J577,9,2)))+VALUE(MID('Paste data'!J577,12,2))/24+VALUE(MID('Paste data'!J577,15,2))/1440,""))),3)),"")</f>
      </c>
    </row>
    <row r="578" spans="1:8" x14ac:dyDescent="0.25">
      <c r="A578" s="11">
        <f>IF('Paste data'!A578="","",'Paste data'!A578)</f>
      </c>
      <c r="B578" s="4">
        <f>IF('Paste data'!A578="","",'Paste data'!F578)</f>
      </c>
      <c r="C578" s="4">
        <f>IF('Paste data'!A578="","",'Paste data'!G578)</f>
      </c>
      <c r="D578" s="4">
        <f>IF('Paste data'!A578="","",'Paste data'!D578)</f>
      </c>
      <c r="E578" s="12">
        <f>IFERROR(IF(OR('Paste data'!H578="",'Paste data'!I578=""),"",ROUND((IF(ISNUMBER('Paste data'!I578),'Paste data'!I578,IFERROR(DATE(VALUE(LEFT('Paste data'!I578,4)),VALUE(MID('Paste data'!I578,6,2)),VALUE(MID('Paste data'!I578,9,2)))+VALUE(MID('Paste data'!I578,12,2))/24+VALUE(MID('Paste data'!I578,15,2))/1440,"")))-(IF(ISNUMBER('Paste data'!H578),'Paste data'!H578,IFERROR(DATE(VALUE(LEFT('Paste data'!H578,4)),VALUE(MID('Paste data'!H578,6,2)),VALUE(MID('Paste data'!H578,9,2)))+VALUE(MID('Paste data'!H578,12,2))/24+VALUE(MID('Paste data'!H578,15,2))/1440,""))),2)),"")</f>
      </c>
      <c r="F578" s="12">
        <f>IFERROR(IF(OR('Paste data'!I578="",'Paste data'!J578=""),"",ROUND((IF(ISNUMBER('Paste data'!J578),'Paste data'!J578,IFERROR(DATE(VALUE(LEFT('Paste data'!J578,4)),VALUE(MID('Paste data'!J578,6,2)),VALUE(MID('Paste data'!J578,9,2)))+VALUE(MID('Paste data'!J578,12,2))/24+VALUE(MID('Paste data'!J578,15,2))/1440,"")))-(IF(ISNUMBER('Paste data'!I578),'Paste data'!I578,IFERROR(DATE(VALUE(LEFT('Paste data'!I578,4)),VALUE(MID('Paste data'!I578,6,2)),VALUE(MID('Paste data'!I578,9,2)))+VALUE(MID('Paste data'!I578,12,2))/24+VALUE(MID('Paste data'!I578,15,2))/1440,""))),2)),"")</f>
      </c>
      <c r="G578" s="12">
        <f>IFERROR(IF(OR('Paste data'!H578="",'Paste data'!J578=""),"",ROUND((IF(ISNUMBER('Paste data'!J578),'Paste data'!J578,IFERROR(DATE(VALUE(LEFT('Paste data'!J578,4)),VALUE(MID('Paste data'!J578,6,2)),VALUE(MID('Paste data'!J578,9,2)))+VALUE(MID('Paste data'!J578,12,2))/24+VALUE(MID('Paste data'!J578,15,2))/1440,"")))-(IF(ISNUMBER('Paste data'!H578),'Paste data'!H578,IFERROR(DATE(VALUE(LEFT('Paste data'!H578,4)),VALUE(MID('Paste data'!H578,6,2)),VALUE(MID('Paste data'!H578,9,2)))+VALUE(MID('Paste data'!H578,12,2))/24+VALUE(MID('Paste data'!H578,15,2))/1440,""))),2)),"")</f>
      </c>
      <c r="H578" s="11">
        <f>IFERROR(IF('Paste data'!J578="","",(IF(ISNUMBER('Paste data'!J578),'Paste data'!J578,IFERROR(DATE(VALUE(LEFT('Paste data'!J578,4)),VALUE(MID('Paste data'!J578,6,2)),VALUE(MID('Paste data'!J578,9,2)))+VALUE(MID('Paste data'!J578,12,2))/24+VALUE(MID('Paste data'!J578,15,2))/1440,"")))-WEEKDAY((IF(ISNUMBER('Paste data'!J578),'Paste data'!J578,IFERROR(DATE(VALUE(LEFT('Paste data'!J578,4)),VALUE(MID('Paste data'!J578,6,2)),VALUE(MID('Paste data'!J578,9,2)))+VALUE(MID('Paste data'!J578,12,2))/24+VALUE(MID('Paste data'!J578,15,2))/1440,""))),3)),"")</f>
      </c>
    </row>
    <row r="579" spans="1:8" x14ac:dyDescent="0.25">
      <c r="A579" s="11">
        <f>IF('Paste data'!A579="","",'Paste data'!A579)</f>
      </c>
      <c r="B579" s="4">
        <f>IF('Paste data'!A579="","",'Paste data'!F579)</f>
      </c>
      <c r="C579" s="4">
        <f>IF('Paste data'!A579="","",'Paste data'!G579)</f>
      </c>
      <c r="D579" s="4">
        <f>IF('Paste data'!A579="","",'Paste data'!D579)</f>
      </c>
      <c r="E579" s="12">
        <f>IFERROR(IF(OR('Paste data'!H579="",'Paste data'!I579=""),"",ROUND((IF(ISNUMBER('Paste data'!I579),'Paste data'!I579,IFERROR(DATE(VALUE(LEFT('Paste data'!I579,4)),VALUE(MID('Paste data'!I579,6,2)),VALUE(MID('Paste data'!I579,9,2)))+VALUE(MID('Paste data'!I579,12,2))/24+VALUE(MID('Paste data'!I579,15,2))/1440,"")))-(IF(ISNUMBER('Paste data'!H579),'Paste data'!H579,IFERROR(DATE(VALUE(LEFT('Paste data'!H579,4)),VALUE(MID('Paste data'!H579,6,2)),VALUE(MID('Paste data'!H579,9,2)))+VALUE(MID('Paste data'!H579,12,2))/24+VALUE(MID('Paste data'!H579,15,2))/1440,""))),2)),"")</f>
      </c>
      <c r="F579" s="12">
        <f>IFERROR(IF(OR('Paste data'!I579="",'Paste data'!J579=""),"",ROUND((IF(ISNUMBER('Paste data'!J579),'Paste data'!J579,IFERROR(DATE(VALUE(LEFT('Paste data'!J579,4)),VALUE(MID('Paste data'!J579,6,2)),VALUE(MID('Paste data'!J579,9,2)))+VALUE(MID('Paste data'!J579,12,2))/24+VALUE(MID('Paste data'!J579,15,2))/1440,"")))-(IF(ISNUMBER('Paste data'!I579),'Paste data'!I579,IFERROR(DATE(VALUE(LEFT('Paste data'!I579,4)),VALUE(MID('Paste data'!I579,6,2)),VALUE(MID('Paste data'!I579,9,2)))+VALUE(MID('Paste data'!I579,12,2))/24+VALUE(MID('Paste data'!I579,15,2))/1440,""))),2)),"")</f>
      </c>
      <c r="G579" s="12">
        <f>IFERROR(IF(OR('Paste data'!H579="",'Paste data'!J579=""),"",ROUND((IF(ISNUMBER('Paste data'!J579),'Paste data'!J579,IFERROR(DATE(VALUE(LEFT('Paste data'!J579,4)),VALUE(MID('Paste data'!J579,6,2)),VALUE(MID('Paste data'!J579,9,2)))+VALUE(MID('Paste data'!J579,12,2))/24+VALUE(MID('Paste data'!J579,15,2))/1440,"")))-(IF(ISNUMBER('Paste data'!H579),'Paste data'!H579,IFERROR(DATE(VALUE(LEFT('Paste data'!H579,4)),VALUE(MID('Paste data'!H579,6,2)),VALUE(MID('Paste data'!H579,9,2)))+VALUE(MID('Paste data'!H579,12,2))/24+VALUE(MID('Paste data'!H579,15,2))/1440,""))),2)),"")</f>
      </c>
      <c r="H579" s="11">
        <f>IFERROR(IF('Paste data'!J579="","",(IF(ISNUMBER('Paste data'!J579),'Paste data'!J579,IFERROR(DATE(VALUE(LEFT('Paste data'!J579,4)),VALUE(MID('Paste data'!J579,6,2)),VALUE(MID('Paste data'!J579,9,2)))+VALUE(MID('Paste data'!J579,12,2))/24+VALUE(MID('Paste data'!J579,15,2))/1440,"")))-WEEKDAY((IF(ISNUMBER('Paste data'!J579),'Paste data'!J579,IFERROR(DATE(VALUE(LEFT('Paste data'!J579,4)),VALUE(MID('Paste data'!J579,6,2)),VALUE(MID('Paste data'!J579,9,2)))+VALUE(MID('Paste data'!J579,12,2))/24+VALUE(MID('Paste data'!J579,15,2))/1440,""))),3)),"")</f>
      </c>
    </row>
    <row r="580" spans="1:8" x14ac:dyDescent="0.25">
      <c r="A580" s="11">
        <f>IF('Paste data'!A580="","",'Paste data'!A580)</f>
      </c>
      <c r="B580" s="4">
        <f>IF('Paste data'!A580="","",'Paste data'!F580)</f>
      </c>
      <c r="C580" s="4">
        <f>IF('Paste data'!A580="","",'Paste data'!G580)</f>
      </c>
      <c r="D580" s="4">
        <f>IF('Paste data'!A580="","",'Paste data'!D580)</f>
      </c>
      <c r="E580" s="12">
        <f>IFERROR(IF(OR('Paste data'!H580="",'Paste data'!I580=""),"",ROUND((IF(ISNUMBER('Paste data'!I580),'Paste data'!I580,IFERROR(DATE(VALUE(LEFT('Paste data'!I580,4)),VALUE(MID('Paste data'!I580,6,2)),VALUE(MID('Paste data'!I580,9,2)))+VALUE(MID('Paste data'!I580,12,2))/24+VALUE(MID('Paste data'!I580,15,2))/1440,"")))-(IF(ISNUMBER('Paste data'!H580),'Paste data'!H580,IFERROR(DATE(VALUE(LEFT('Paste data'!H580,4)),VALUE(MID('Paste data'!H580,6,2)),VALUE(MID('Paste data'!H580,9,2)))+VALUE(MID('Paste data'!H580,12,2))/24+VALUE(MID('Paste data'!H580,15,2))/1440,""))),2)),"")</f>
      </c>
      <c r="F580" s="12">
        <f>IFERROR(IF(OR('Paste data'!I580="",'Paste data'!J580=""),"",ROUND((IF(ISNUMBER('Paste data'!J580),'Paste data'!J580,IFERROR(DATE(VALUE(LEFT('Paste data'!J580,4)),VALUE(MID('Paste data'!J580,6,2)),VALUE(MID('Paste data'!J580,9,2)))+VALUE(MID('Paste data'!J580,12,2))/24+VALUE(MID('Paste data'!J580,15,2))/1440,"")))-(IF(ISNUMBER('Paste data'!I580),'Paste data'!I580,IFERROR(DATE(VALUE(LEFT('Paste data'!I580,4)),VALUE(MID('Paste data'!I580,6,2)),VALUE(MID('Paste data'!I580,9,2)))+VALUE(MID('Paste data'!I580,12,2))/24+VALUE(MID('Paste data'!I580,15,2))/1440,""))),2)),"")</f>
      </c>
      <c r="G580" s="12">
        <f>IFERROR(IF(OR('Paste data'!H580="",'Paste data'!J580=""),"",ROUND((IF(ISNUMBER('Paste data'!J580),'Paste data'!J580,IFERROR(DATE(VALUE(LEFT('Paste data'!J580,4)),VALUE(MID('Paste data'!J580,6,2)),VALUE(MID('Paste data'!J580,9,2)))+VALUE(MID('Paste data'!J580,12,2))/24+VALUE(MID('Paste data'!J580,15,2))/1440,"")))-(IF(ISNUMBER('Paste data'!H580),'Paste data'!H580,IFERROR(DATE(VALUE(LEFT('Paste data'!H580,4)),VALUE(MID('Paste data'!H580,6,2)),VALUE(MID('Paste data'!H580,9,2)))+VALUE(MID('Paste data'!H580,12,2))/24+VALUE(MID('Paste data'!H580,15,2))/1440,""))),2)),"")</f>
      </c>
      <c r="H580" s="11">
        <f>IFERROR(IF('Paste data'!J580="","",(IF(ISNUMBER('Paste data'!J580),'Paste data'!J580,IFERROR(DATE(VALUE(LEFT('Paste data'!J580,4)),VALUE(MID('Paste data'!J580,6,2)),VALUE(MID('Paste data'!J580,9,2)))+VALUE(MID('Paste data'!J580,12,2))/24+VALUE(MID('Paste data'!J580,15,2))/1440,"")))-WEEKDAY((IF(ISNUMBER('Paste data'!J580),'Paste data'!J580,IFERROR(DATE(VALUE(LEFT('Paste data'!J580,4)),VALUE(MID('Paste data'!J580,6,2)),VALUE(MID('Paste data'!J580,9,2)))+VALUE(MID('Paste data'!J580,12,2))/24+VALUE(MID('Paste data'!J580,15,2))/1440,""))),3)),"")</f>
      </c>
    </row>
    <row r="581" spans="1:8" x14ac:dyDescent="0.25">
      <c r="A581" s="11">
        <f>IF('Paste data'!A581="","",'Paste data'!A581)</f>
      </c>
      <c r="B581" s="4">
        <f>IF('Paste data'!A581="","",'Paste data'!F581)</f>
      </c>
      <c r="C581" s="4">
        <f>IF('Paste data'!A581="","",'Paste data'!G581)</f>
      </c>
      <c r="D581" s="4">
        <f>IF('Paste data'!A581="","",'Paste data'!D581)</f>
      </c>
      <c r="E581" s="12">
        <f>IFERROR(IF(OR('Paste data'!H581="",'Paste data'!I581=""),"",ROUND((IF(ISNUMBER('Paste data'!I581),'Paste data'!I581,IFERROR(DATE(VALUE(LEFT('Paste data'!I581,4)),VALUE(MID('Paste data'!I581,6,2)),VALUE(MID('Paste data'!I581,9,2)))+VALUE(MID('Paste data'!I581,12,2))/24+VALUE(MID('Paste data'!I581,15,2))/1440,"")))-(IF(ISNUMBER('Paste data'!H581),'Paste data'!H581,IFERROR(DATE(VALUE(LEFT('Paste data'!H581,4)),VALUE(MID('Paste data'!H581,6,2)),VALUE(MID('Paste data'!H581,9,2)))+VALUE(MID('Paste data'!H581,12,2))/24+VALUE(MID('Paste data'!H581,15,2))/1440,""))),2)),"")</f>
      </c>
      <c r="F581" s="12">
        <f>IFERROR(IF(OR('Paste data'!I581="",'Paste data'!J581=""),"",ROUND((IF(ISNUMBER('Paste data'!J581),'Paste data'!J581,IFERROR(DATE(VALUE(LEFT('Paste data'!J581,4)),VALUE(MID('Paste data'!J581,6,2)),VALUE(MID('Paste data'!J581,9,2)))+VALUE(MID('Paste data'!J581,12,2))/24+VALUE(MID('Paste data'!J581,15,2))/1440,"")))-(IF(ISNUMBER('Paste data'!I581),'Paste data'!I581,IFERROR(DATE(VALUE(LEFT('Paste data'!I581,4)),VALUE(MID('Paste data'!I581,6,2)),VALUE(MID('Paste data'!I581,9,2)))+VALUE(MID('Paste data'!I581,12,2))/24+VALUE(MID('Paste data'!I581,15,2))/1440,""))),2)),"")</f>
      </c>
      <c r="G581" s="12">
        <f>IFERROR(IF(OR('Paste data'!H581="",'Paste data'!J581=""),"",ROUND((IF(ISNUMBER('Paste data'!J581),'Paste data'!J581,IFERROR(DATE(VALUE(LEFT('Paste data'!J581,4)),VALUE(MID('Paste data'!J581,6,2)),VALUE(MID('Paste data'!J581,9,2)))+VALUE(MID('Paste data'!J581,12,2))/24+VALUE(MID('Paste data'!J581,15,2))/1440,"")))-(IF(ISNUMBER('Paste data'!H581),'Paste data'!H581,IFERROR(DATE(VALUE(LEFT('Paste data'!H581,4)),VALUE(MID('Paste data'!H581,6,2)),VALUE(MID('Paste data'!H581,9,2)))+VALUE(MID('Paste data'!H581,12,2))/24+VALUE(MID('Paste data'!H581,15,2))/1440,""))),2)),"")</f>
      </c>
      <c r="H581" s="11">
        <f>IFERROR(IF('Paste data'!J581="","",(IF(ISNUMBER('Paste data'!J581),'Paste data'!J581,IFERROR(DATE(VALUE(LEFT('Paste data'!J581,4)),VALUE(MID('Paste data'!J581,6,2)),VALUE(MID('Paste data'!J581,9,2)))+VALUE(MID('Paste data'!J581,12,2))/24+VALUE(MID('Paste data'!J581,15,2))/1440,"")))-WEEKDAY((IF(ISNUMBER('Paste data'!J581),'Paste data'!J581,IFERROR(DATE(VALUE(LEFT('Paste data'!J581,4)),VALUE(MID('Paste data'!J581,6,2)),VALUE(MID('Paste data'!J581,9,2)))+VALUE(MID('Paste data'!J581,12,2))/24+VALUE(MID('Paste data'!J581,15,2))/1440,""))),3)),"")</f>
      </c>
    </row>
    <row r="582" spans="1:8" x14ac:dyDescent="0.25">
      <c r="A582" s="11">
        <f>IF('Paste data'!A582="","",'Paste data'!A582)</f>
      </c>
      <c r="B582" s="4">
        <f>IF('Paste data'!A582="","",'Paste data'!F582)</f>
      </c>
      <c r="C582" s="4">
        <f>IF('Paste data'!A582="","",'Paste data'!G582)</f>
      </c>
      <c r="D582" s="4">
        <f>IF('Paste data'!A582="","",'Paste data'!D582)</f>
      </c>
      <c r="E582" s="12">
        <f>IFERROR(IF(OR('Paste data'!H582="",'Paste data'!I582=""),"",ROUND((IF(ISNUMBER('Paste data'!I582),'Paste data'!I582,IFERROR(DATE(VALUE(LEFT('Paste data'!I582,4)),VALUE(MID('Paste data'!I582,6,2)),VALUE(MID('Paste data'!I582,9,2)))+VALUE(MID('Paste data'!I582,12,2))/24+VALUE(MID('Paste data'!I582,15,2))/1440,"")))-(IF(ISNUMBER('Paste data'!H582),'Paste data'!H582,IFERROR(DATE(VALUE(LEFT('Paste data'!H582,4)),VALUE(MID('Paste data'!H582,6,2)),VALUE(MID('Paste data'!H582,9,2)))+VALUE(MID('Paste data'!H582,12,2))/24+VALUE(MID('Paste data'!H582,15,2))/1440,""))),2)),"")</f>
      </c>
      <c r="F582" s="12">
        <f>IFERROR(IF(OR('Paste data'!I582="",'Paste data'!J582=""),"",ROUND((IF(ISNUMBER('Paste data'!J582),'Paste data'!J582,IFERROR(DATE(VALUE(LEFT('Paste data'!J582,4)),VALUE(MID('Paste data'!J582,6,2)),VALUE(MID('Paste data'!J582,9,2)))+VALUE(MID('Paste data'!J582,12,2))/24+VALUE(MID('Paste data'!J582,15,2))/1440,"")))-(IF(ISNUMBER('Paste data'!I582),'Paste data'!I582,IFERROR(DATE(VALUE(LEFT('Paste data'!I582,4)),VALUE(MID('Paste data'!I582,6,2)),VALUE(MID('Paste data'!I582,9,2)))+VALUE(MID('Paste data'!I582,12,2))/24+VALUE(MID('Paste data'!I582,15,2))/1440,""))),2)),"")</f>
      </c>
      <c r="G582" s="12">
        <f>IFERROR(IF(OR('Paste data'!H582="",'Paste data'!J582=""),"",ROUND((IF(ISNUMBER('Paste data'!J582),'Paste data'!J582,IFERROR(DATE(VALUE(LEFT('Paste data'!J582,4)),VALUE(MID('Paste data'!J582,6,2)),VALUE(MID('Paste data'!J582,9,2)))+VALUE(MID('Paste data'!J582,12,2))/24+VALUE(MID('Paste data'!J582,15,2))/1440,"")))-(IF(ISNUMBER('Paste data'!H582),'Paste data'!H582,IFERROR(DATE(VALUE(LEFT('Paste data'!H582,4)),VALUE(MID('Paste data'!H582,6,2)),VALUE(MID('Paste data'!H582,9,2)))+VALUE(MID('Paste data'!H582,12,2))/24+VALUE(MID('Paste data'!H582,15,2))/1440,""))),2)),"")</f>
      </c>
      <c r="H582" s="11">
        <f>IFERROR(IF('Paste data'!J582="","",(IF(ISNUMBER('Paste data'!J582),'Paste data'!J582,IFERROR(DATE(VALUE(LEFT('Paste data'!J582,4)),VALUE(MID('Paste data'!J582,6,2)),VALUE(MID('Paste data'!J582,9,2)))+VALUE(MID('Paste data'!J582,12,2))/24+VALUE(MID('Paste data'!J582,15,2))/1440,"")))-WEEKDAY((IF(ISNUMBER('Paste data'!J582),'Paste data'!J582,IFERROR(DATE(VALUE(LEFT('Paste data'!J582,4)),VALUE(MID('Paste data'!J582,6,2)),VALUE(MID('Paste data'!J582,9,2)))+VALUE(MID('Paste data'!J582,12,2))/24+VALUE(MID('Paste data'!J582,15,2))/1440,""))),3)),"")</f>
      </c>
    </row>
    <row r="583" spans="1:8" x14ac:dyDescent="0.25">
      <c r="A583" s="11">
        <f>IF('Paste data'!A583="","",'Paste data'!A583)</f>
      </c>
      <c r="B583" s="4">
        <f>IF('Paste data'!A583="","",'Paste data'!F583)</f>
      </c>
      <c r="C583" s="4">
        <f>IF('Paste data'!A583="","",'Paste data'!G583)</f>
      </c>
      <c r="D583" s="4">
        <f>IF('Paste data'!A583="","",'Paste data'!D583)</f>
      </c>
      <c r="E583" s="12">
        <f>IFERROR(IF(OR('Paste data'!H583="",'Paste data'!I583=""),"",ROUND((IF(ISNUMBER('Paste data'!I583),'Paste data'!I583,IFERROR(DATE(VALUE(LEFT('Paste data'!I583,4)),VALUE(MID('Paste data'!I583,6,2)),VALUE(MID('Paste data'!I583,9,2)))+VALUE(MID('Paste data'!I583,12,2))/24+VALUE(MID('Paste data'!I583,15,2))/1440,"")))-(IF(ISNUMBER('Paste data'!H583),'Paste data'!H583,IFERROR(DATE(VALUE(LEFT('Paste data'!H583,4)),VALUE(MID('Paste data'!H583,6,2)),VALUE(MID('Paste data'!H583,9,2)))+VALUE(MID('Paste data'!H583,12,2))/24+VALUE(MID('Paste data'!H583,15,2))/1440,""))),2)),"")</f>
      </c>
      <c r="F583" s="12">
        <f>IFERROR(IF(OR('Paste data'!I583="",'Paste data'!J583=""),"",ROUND((IF(ISNUMBER('Paste data'!J583),'Paste data'!J583,IFERROR(DATE(VALUE(LEFT('Paste data'!J583,4)),VALUE(MID('Paste data'!J583,6,2)),VALUE(MID('Paste data'!J583,9,2)))+VALUE(MID('Paste data'!J583,12,2))/24+VALUE(MID('Paste data'!J583,15,2))/1440,"")))-(IF(ISNUMBER('Paste data'!I583),'Paste data'!I583,IFERROR(DATE(VALUE(LEFT('Paste data'!I583,4)),VALUE(MID('Paste data'!I583,6,2)),VALUE(MID('Paste data'!I583,9,2)))+VALUE(MID('Paste data'!I583,12,2))/24+VALUE(MID('Paste data'!I583,15,2))/1440,""))),2)),"")</f>
      </c>
      <c r="G583" s="12">
        <f>IFERROR(IF(OR('Paste data'!H583="",'Paste data'!J583=""),"",ROUND((IF(ISNUMBER('Paste data'!J583),'Paste data'!J583,IFERROR(DATE(VALUE(LEFT('Paste data'!J583,4)),VALUE(MID('Paste data'!J583,6,2)),VALUE(MID('Paste data'!J583,9,2)))+VALUE(MID('Paste data'!J583,12,2))/24+VALUE(MID('Paste data'!J583,15,2))/1440,"")))-(IF(ISNUMBER('Paste data'!H583),'Paste data'!H583,IFERROR(DATE(VALUE(LEFT('Paste data'!H583,4)),VALUE(MID('Paste data'!H583,6,2)),VALUE(MID('Paste data'!H583,9,2)))+VALUE(MID('Paste data'!H583,12,2))/24+VALUE(MID('Paste data'!H583,15,2))/1440,""))),2)),"")</f>
      </c>
      <c r="H583" s="11">
        <f>IFERROR(IF('Paste data'!J583="","",(IF(ISNUMBER('Paste data'!J583),'Paste data'!J583,IFERROR(DATE(VALUE(LEFT('Paste data'!J583,4)),VALUE(MID('Paste data'!J583,6,2)),VALUE(MID('Paste data'!J583,9,2)))+VALUE(MID('Paste data'!J583,12,2))/24+VALUE(MID('Paste data'!J583,15,2))/1440,"")))-WEEKDAY((IF(ISNUMBER('Paste data'!J583),'Paste data'!J583,IFERROR(DATE(VALUE(LEFT('Paste data'!J583,4)),VALUE(MID('Paste data'!J583,6,2)),VALUE(MID('Paste data'!J583,9,2)))+VALUE(MID('Paste data'!J583,12,2))/24+VALUE(MID('Paste data'!J583,15,2))/1440,""))),3)),"")</f>
      </c>
    </row>
    <row r="584" spans="1:8" x14ac:dyDescent="0.25">
      <c r="A584" s="11">
        <f>IF('Paste data'!A584="","",'Paste data'!A584)</f>
      </c>
      <c r="B584" s="4">
        <f>IF('Paste data'!A584="","",'Paste data'!F584)</f>
      </c>
      <c r="C584" s="4">
        <f>IF('Paste data'!A584="","",'Paste data'!G584)</f>
      </c>
      <c r="D584" s="4">
        <f>IF('Paste data'!A584="","",'Paste data'!D584)</f>
      </c>
      <c r="E584" s="12">
        <f>IFERROR(IF(OR('Paste data'!H584="",'Paste data'!I584=""),"",ROUND((IF(ISNUMBER('Paste data'!I584),'Paste data'!I584,IFERROR(DATE(VALUE(LEFT('Paste data'!I584,4)),VALUE(MID('Paste data'!I584,6,2)),VALUE(MID('Paste data'!I584,9,2)))+VALUE(MID('Paste data'!I584,12,2))/24+VALUE(MID('Paste data'!I584,15,2))/1440,"")))-(IF(ISNUMBER('Paste data'!H584),'Paste data'!H584,IFERROR(DATE(VALUE(LEFT('Paste data'!H584,4)),VALUE(MID('Paste data'!H584,6,2)),VALUE(MID('Paste data'!H584,9,2)))+VALUE(MID('Paste data'!H584,12,2))/24+VALUE(MID('Paste data'!H584,15,2))/1440,""))),2)),"")</f>
      </c>
      <c r="F584" s="12">
        <f>IFERROR(IF(OR('Paste data'!I584="",'Paste data'!J584=""),"",ROUND((IF(ISNUMBER('Paste data'!J584),'Paste data'!J584,IFERROR(DATE(VALUE(LEFT('Paste data'!J584,4)),VALUE(MID('Paste data'!J584,6,2)),VALUE(MID('Paste data'!J584,9,2)))+VALUE(MID('Paste data'!J584,12,2))/24+VALUE(MID('Paste data'!J584,15,2))/1440,"")))-(IF(ISNUMBER('Paste data'!I584),'Paste data'!I584,IFERROR(DATE(VALUE(LEFT('Paste data'!I584,4)),VALUE(MID('Paste data'!I584,6,2)),VALUE(MID('Paste data'!I584,9,2)))+VALUE(MID('Paste data'!I584,12,2))/24+VALUE(MID('Paste data'!I584,15,2))/1440,""))),2)),"")</f>
      </c>
      <c r="G584" s="12">
        <f>IFERROR(IF(OR('Paste data'!H584="",'Paste data'!J584=""),"",ROUND((IF(ISNUMBER('Paste data'!J584),'Paste data'!J584,IFERROR(DATE(VALUE(LEFT('Paste data'!J584,4)),VALUE(MID('Paste data'!J584,6,2)),VALUE(MID('Paste data'!J584,9,2)))+VALUE(MID('Paste data'!J584,12,2))/24+VALUE(MID('Paste data'!J584,15,2))/1440,"")))-(IF(ISNUMBER('Paste data'!H584),'Paste data'!H584,IFERROR(DATE(VALUE(LEFT('Paste data'!H584,4)),VALUE(MID('Paste data'!H584,6,2)),VALUE(MID('Paste data'!H584,9,2)))+VALUE(MID('Paste data'!H584,12,2))/24+VALUE(MID('Paste data'!H584,15,2))/1440,""))),2)),"")</f>
      </c>
      <c r="H584" s="11">
        <f>IFERROR(IF('Paste data'!J584="","",(IF(ISNUMBER('Paste data'!J584),'Paste data'!J584,IFERROR(DATE(VALUE(LEFT('Paste data'!J584,4)),VALUE(MID('Paste data'!J584,6,2)),VALUE(MID('Paste data'!J584,9,2)))+VALUE(MID('Paste data'!J584,12,2))/24+VALUE(MID('Paste data'!J584,15,2))/1440,"")))-WEEKDAY((IF(ISNUMBER('Paste data'!J584),'Paste data'!J584,IFERROR(DATE(VALUE(LEFT('Paste data'!J584,4)),VALUE(MID('Paste data'!J584,6,2)),VALUE(MID('Paste data'!J584,9,2)))+VALUE(MID('Paste data'!J584,12,2))/24+VALUE(MID('Paste data'!J584,15,2))/1440,""))),3)),"")</f>
      </c>
    </row>
    <row r="585" spans="1:8" x14ac:dyDescent="0.25">
      <c r="A585" s="11">
        <f>IF('Paste data'!A585="","",'Paste data'!A585)</f>
      </c>
      <c r="B585" s="4">
        <f>IF('Paste data'!A585="","",'Paste data'!F585)</f>
      </c>
      <c r="C585" s="4">
        <f>IF('Paste data'!A585="","",'Paste data'!G585)</f>
      </c>
      <c r="D585" s="4">
        <f>IF('Paste data'!A585="","",'Paste data'!D585)</f>
      </c>
      <c r="E585" s="12">
        <f>IFERROR(IF(OR('Paste data'!H585="",'Paste data'!I585=""),"",ROUND((IF(ISNUMBER('Paste data'!I585),'Paste data'!I585,IFERROR(DATE(VALUE(LEFT('Paste data'!I585,4)),VALUE(MID('Paste data'!I585,6,2)),VALUE(MID('Paste data'!I585,9,2)))+VALUE(MID('Paste data'!I585,12,2))/24+VALUE(MID('Paste data'!I585,15,2))/1440,"")))-(IF(ISNUMBER('Paste data'!H585),'Paste data'!H585,IFERROR(DATE(VALUE(LEFT('Paste data'!H585,4)),VALUE(MID('Paste data'!H585,6,2)),VALUE(MID('Paste data'!H585,9,2)))+VALUE(MID('Paste data'!H585,12,2))/24+VALUE(MID('Paste data'!H585,15,2))/1440,""))),2)),"")</f>
      </c>
      <c r="F585" s="12">
        <f>IFERROR(IF(OR('Paste data'!I585="",'Paste data'!J585=""),"",ROUND((IF(ISNUMBER('Paste data'!J585),'Paste data'!J585,IFERROR(DATE(VALUE(LEFT('Paste data'!J585,4)),VALUE(MID('Paste data'!J585,6,2)),VALUE(MID('Paste data'!J585,9,2)))+VALUE(MID('Paste data'!J585,12,2))/24+VALUE(MID('Paste data'!J585,15,2))/1440,"")))-(IF(ISNUMBER('Paste data'!I585),'Paste data'!I585,IFERROR(DATE(VALUE(LEFT('Paste data'!I585,4)),VALUE(MID('Paste data'!I585,6,2)),VALUE(MID('Paste data'!I585,9,2)))+VALUE(MID('Paste data'!I585,12,2))/24+VALUE(MID('Paste data'!I585,15,2))/1440,""))),2)),"")</f>
      </c>
      <c r="G585" s="12">
        <f>IFERROR(IF(OR('Paste data'!H585="",'Paste data'!J585=""),"",ROUND((IF(ISNUMBER('Paste data'!J585),'Paste data'!J585,IFERROR(DATE(VALUE(LEFT('Paste data'!J585,4)),VALUE(MID('Paste data'!J585,6,2)),VALUE(MID('Paste data'!J585,9,2)))+VALUE(MID('Paste data'!J585,12,2))/24+VALUE(MID('Paste data'!J585,15,2))/1440,"")))-(IF(ISNUMBER('Paste data'!H585),'Paste data'!H585,IFERROR(DATE(VALUE(LEFT('Paste data'!H585,4)),VALUE(MID('Paste data'!H585,6,2)),VALUE(MID('Paste data'!H585,9,2)))+VALUE(MID('Paste data'!H585,12,2))/24+VALUE(MID('Paste data'!H585,15,2))/1440,""))),2)),"")</f>
      </c>
      <c r="H585" s="11">
        <f>IFERROR(IF('Paste data'!J585="","",(IF(ISNUMBER('Paste data'!J585),'Paste data'!J585,IFERROR(DATE(VALUE(LEFT('Paste data'!J585,4)),VALUE(MID('Paste data'!J585,6,2)),VALUE(MID('Paste data'!J585,9,2)))+VALUE(MID('Paste data'!J585,12,2))/24+VALUE(MID('Paste data'!J585,15,2))/1440,"")))-WEEKDAY((IF(ISNUMBER('Paste data'!J585),'Paste data'!J585,IFERROR(DATE(VALUE(LEFT('Paste data'!J585,4)),VALUE(MID('Paste data'!J585,6,2)),VALUE(MID('Paste data'!J585,9,2)))+VALUE(MID('Paste data'!J585,12,2))/24+VALUE(MID('Paste data'!J585,15,2))/1440,""))),3)),"")</f>
      </c>
    </row>
    <row r="586" spans="1:8" x14ac:dyDescent="0.25">
      <c r="A586" s="11">
        <f>IF('Paste data'!A586="","",'Paste data'!A586)</f>
      </c>
      <c r="B586" s="4">
        <f>IF('Paste data'!A586="","",'Paste data'!F586)</f>
      </c>
      <c r="C586" s="4">
        <f>IF('Paste data'!A586="","",'Paste data'!G586)</f>
      </c>
      <c r="D586" s="4">
        <f>IF('Paste data'!A586="","",'Paste data'!D586)</f>
      </c>
      <c r="E586" s="12">
        <f>IFERROR(IF(OR('Paste data'!H586="",'Paste data'!I586=""),"",ROUND((IF(ISNUMBER('Paste data'!I586),'Paste data'!I586,IFERROR(DATE(VALUE(LEFT('Paste data'!I586,4)),VALUE(MID('Paste data'!I586,6,2)),VALUE(MID('Paste data'!I586,9,2)))+VALUE(MID('Paste data'!I586,12,2))/24+VALUE(MID('Paste data'!I586,15,2))/1440,"")))-(IF(ISNUMBER('Paste data'!H586),'Paste data'!H586,IFERROR(DATE(VALUE(LEFT('Paste data'!H586,4)),VALUE(MID('Paste data'!H586,6,2)),VALUE(MID('Paste data'!H586,9,2)))+VALUE(MID('Paste data'!H586,12,2))/24+VALUE(MID('Paste data'!H586,15,2))/1440,""))),2)),"")</f>
      </c>
      <c r="F586" s="12">
        <f>IFERROR(IF(OR('Paste data'!I586="",'Paste data'!J586=""),"",ROUND((IF(ISNUMBER('Paste data'!J586),'Paste data'!J586,IFERROR(DATE(VALUE(LEFT('Paste data'!J586,4)),VALUE(MID('Paste data'!J586,6,2)),VALUE(MID('Paste data'!J586,9,2)))+VALUE(MID('Paste data'!J586,12,2))/24+VALUE(MID('Paste data'!J586,15,2))/1440,"")))-(IF(ISNUMBER('Paste data'!I586),'Paste data'!I586,IFERROR(DATE(VALUE(LEFT('Paste data'!I586,4)),VALUE(MID('Paste data'!I586,6,2)),VALUE(MID('Paste data'!I586,9,2)))+VALUE(MID('Paste data'!I586,12,2))/24+VALUE(MID('Paste data'!I586,15,2))/1440,""))),2)),"")</f>
      </c>
      <c r="G586" s="12">
        <f>IFERROR(IF(OR('Paste data'!H586="",'Paste data'!J586=""),"",ROUND((IF(ISNUMBER('Paste data'!J586),'Paste data'!J586,IFERROR(DATE(VALUE(LEFT('Paste data'!J586,4)),VALUE(MID('Paste data'!J586,6,2)),VALUE(MID('Paste data'!J586,9,2)))+VALUE(MID('Paste data'!J586,12,2))/24+VALUE(MID('Paste data'!J586,15,2))/1440,"")))-(IF(ISNUMBER('Paste data'!H586),'Paste data'!H586,IFERROR(DATE(VALUE(LEFT('Paste data'!H586,4)),VALUE(MID('Paste data'!H586,6,2)),VALUE(MID('Paste data'!H586,9,2)))+VALUE(MID('Paste data'!H586,12,2))/24+VALUE(MID('Paste data'!H586,15,2))/1440,""))),2)),"")</f>
      </c>
      <c r="H586" s="11">
        <f>IFERROR(IF('Paste data'!J586="","",(IF(ISNUMBER('Paste data'!J586),'Paste data'!J586,IFERROR(DATE(VALUE(LEFT('Paste data'!J586,4)),VALUE(MID('Paste data'!J586,6,2)),VALUE(MID('Paste data'!J586,9,2)))+VALUE(MID('Paste data'!J586,12,2))/24+VALUE(MID('Paste data'!J586,15,2))/1440,"")))-WEEKDAY((IF(ISNUMBER('Paste data'!J586),'Paste data'!J586,IFERROR(DATE(VALUE(LEFT('Paste data'!J586,4)),VALUE(MID('Paste data'!J586,6,2)),VALUE(MID('Paste data'!J586,9,2)))+VALUE(MID('Paste data'!J586,12,2))/24+VALUE(MID('Paste data'!J586,15,2))/1440,""))),3)),"")</f>
      </c>
    </row>
    <row r="587" spans="1:8" x14ac:dyDescent="0.25">
      <c r="A587" s="11">
        <f>IF('Paste data'!A587="","",'Paste data'!A587)</f>
      </c>
      <c r="B587" s="4">
        <f>IF('Paste data'!A587="","",'Paste data'!F587)</f>
      </c>
      <c r="C587" s="4">
        <f>IF('Paste data'!A587="","",'Paste data'!G587)</f>
      </c>
      <c r="D587" s="4">
        <f>IF('Paste data'!A587="","",'Paste data'!D587)</f>
      </c>
      <c r="E587" s="12">
        <f>IFERROR(IF(OR('Paste data'!H587="",'Paste data'!I587=""),"",ROUND((IF(ISNUMBER('Paste data'!I587),'Paste data'!I587,IFERROR(DATE(VALUE(LEFT('Paste data'!I587,4)),VALUE(MID('Paste data'!I587,6,2)),VALUE(MID('Paste data'!I587,9,2)))+VALUE(MID('Paste data'!I587,12,2))/24+VALUE(MID('Paste data'!I587,15,2))/1440,"")))-(IF(ISNUMBER('Paste data'!H587),'Paste data'!H587,IFERROR(DATE(VALUE(LEFT('Paste data'!H587,4)),VALUE(MID('Paste data'!H587,6,2)),VALUE(MID('Paste data'!H587,9,2)))+VALUE(MID('Paste data'!H587,12,2))/24+VALUE(MID('Paste data'!H587,15,2))/1440,""))),2)),"")</f>
      </c>
      <c r="F587" s="12">
        <f>IFERROR(IF(OR('Paste data'!I587="",'Paste data'!J587=""),"",ROUND((IF(ISNUMBER('Paste data'!J587),'Paste data'!J587,IFERROR(DATE(VALUE(LEFT('Paste data'!J587,4)),VALUE(MID('Paste data'!J587,6,2)),VALUE(MID('Paste data'!J587,9,2)))+VALUE(MID('Paste data'!J587,12,2))/24+VALUE(MID('Paste data'!J587,15,2))/1440,"")))-(IF(ISNUMBER('Paste data'!I587),'Paste data'!I587,IFERROR(DATE(VALUE(LEFT('Paste data'!I587,4)),VALUE(MID('Paste data'!I587,6,2)),VALUE(MID('Paste data'!I587,9,2)))+VALUE(MID('Paste data'!I587,12,2))/24+VALUE(MID('Paste data'!I587,15,2))/1440,""))),2)),"")</f>
      </c>
      <c r="G587" s="12">
        <f>IFERROR(IF(OR('Paste data'!H587="",'Paste data'!J587=""),"",ROUND((IF(ISNUMBER('Paste data'!J587),'Paste data'!J587,IFERROR(DATE(VALUE(LEFT('Paste data'!J587,4)),VALUE(MID('Paste data'!J587,6,2)),VALUE(MID('Paste data'!J587,9,2)))+VALUE(MID('Paste data'!J587,12,2))/24+VALUE(MID('Paste data'!J587,15,2))/1440,"")))-(IF(ISNUMBER('Paste data'!H587),'Paste data'!H587,IFERROR(DATE(VALUE(LEFT('Paste data'!H587,4)),VALUE(MID('Paste data'!H587,6,2)),VALUE(MID('Paste data'!H587,9,2)))+VALUE(MID('Paste data'!H587,12,2))/24+VALUE(MID('Paste data'!H587,15,2))/1440,""))),2)),"")</f>
      </c>
      <c r="H587" s="11">
        <f>IFERROR(IF('Paste data'!J587="","",(IF(ISNUMBER('Paste data'!J587),'Paste data'!J587,IFERROR(DATE(VALUE(LEFT('Paste data'!J587,4)),VALUE(MID('Paste data'!J587,6,2)),VALUE(MID('Paste data'!J587,9,2)))+VALUE(MID('Paste data'!J587,12,2))/24+VALUE(MID('Paste data'!J587,15,2))/1440,"")))-WEEKDAY((IF(ISNUMBER('Paste data'!J587),'Paste data'!J587,IFERROR(DATE(VALUE(LEFT('Paste data'!J587,4)),VALUE(MID('Paste data'!J587,6,2)),VALUE(MID('Paste data'!J587,9,2)))+VALUE(MID('Paste data'!J587,12,2))/24+VALUE(MID('Paste data'!J587,15,2))/1440,""))),3)),"")</f>
      </c>
    </row>
    <row r="588" spans="1:8" x14ac:dyDescent="0.25">
      <c r="A588" s="11">
        <f>IF('Paste data'!A588="","",'Paste data'!A588)</f>
      </c>
      <c r="B588" s="4">
        <f>IF('Paste data'!A588="","",'Paste data'!F588)</f>
      </c>
      <c r="C588" s="4">
        <f>IF('Paste data'!A588="","",'Paste data'!G588)</f>
      </c>
      <c r="D588" s="4">
        <f>IF('Paste data'!A588="","",'Paste data'!D588)</f>
      </c>
      <c r="E588" s="12">
        <f>IFERROR(IF(OR('Paste data'!H588="",'Paste data'!I588=""),"",ROUND((IF(ISNUMBER('Paste data'!I588),'Paste data'!I588,IFERROR(DATE(VALUE(LEFT('Paste data'!I588,4)),VALUE(MID('Paste data'!I588,6,2)),VALUE(MID('Paste data'!I588,9,2)))+VALUE(MID('Paste data'!I588,12,2))/24+VALUE(MID('Paste data'!I588,15,2))/1440,"")))-(IF(ISNUMBER('Paste data'!H588),'Paste data'!H588,IFERROR(DATE(VALUE(LEFT('Paste data'!H588,4)),VALUE(MID('Paste data'!H588,6,2)),VALUE(MID('Paste data'!H588,9,2)))+VALUE(MID('Paste data'!H588,12,2))/24+VALUE(MID('Paste data'!H588,15,2))/1440,""))),2)),"")</f>
      </c>
      <c r="F588" s="12">
        <f>IFERROR(IF(OR('Paste data'!I588="",'Paste data'!J588=""),"",ROUND((IF(ISNUMBER('Paste data'!J588),'Paste data'!J588,IFERROR(DATE(VALUE(LEFT('Paste data'!J588,4)),VALUE(MID('Paste data'!J588,6,2)),VALUE(MID('Paste data'!J588,9,2)))+VALUE(MID('Paste data'!J588,12,2))/24+VALUE(MID('Paste data'!J588,15,2))/1440,"")))-(IF(ISNUMBER('Paste data'!I588),'Paste data'!I588,IFERROR(DATE(VALUE(LEFT('Paste data'!I588,4)),VALUE(MID('Paste data'!I588,6,2)),VALUE(MID('Paste data'!I588,9,2)))+VALUE(MID('Paste data'!I588,12,2))/24+VALUE(MID('Paste data'!I588,15,2))/1440,""))),2)),"")</f>
      </c>
      <c r="G588" s="12">
        <f>IFERROR(IF(OR('Paste data'!H588="",'Paste data'!J588=""),"",ROUND((IF(ISNUMBER('Paste data'!J588),'Paste data'!J588,IFERROR(DATE(VALUE(LEFT('Paste data'!J588,4)),VALUE(MID('Paste data'!J588,6,2)),VALUE(MID('Paste data'!J588,9,2)))+VALUE(MID('Paste data'!J588,12,2))/24+VALUE(MID('Paste data'!J588,15,2))/1440,"")))-(IF(ISNUMBER('Paste data'!H588),'Paste data'!H588,IFERROR(DATE(VALUE(LEFT('Paste data'!H588,4)),VALUE(MID('Paste data'!H588,6,2)),VALUE(MID('Paste data'!H588,9,2)))+VALUE(MID('Paste data'!H588,12,2))/24+VALUE(MID('Paste data'!H588,15,2))/1440,""))),2)),"")</f>
      </c>
      <c r="H588" s="11">
        <f>IFERROR(IF('Paste data'!J588="","",(IF(ISNUMBER('Paste data'!J588),'Paste data'!J588,IFERROR(DATE(VALUE(LEFT('Paste data'!J588,4)),VALUE(MID('Paste data'!J588,6,2)),VALUE(MID('Paste data'!J588,9,2)))+VALUE(MID('Paste data'!J588,12,2))/24+VALUE(MID('Paste data'!J588,15,2))/1440,"")))-WEEKDAY((IF(ISNUMBER('Paste data'!J588),'Paste data'!J588,IFERROR(DATE(VALUE(LEFT('Paste data'!J588,4)),VALUE(MID('Paste data'!J588,6,2)),VALUE(MID('Paste data'!J588,9,2)))+VALUE(MID('Paste data'!J588,12,2))/24+VALUE(MID('Paste data'!J588,15,2))/1440,""))),3)),"")</f>
      </c>
    </row>
    <row r="589" spans="1:8" x14ac:dyDescent="0.25">
      <c r="A589" s="11">
        <f>IF('Paste data'!A589="","",'Paste data'!A589)</f>
      </c>
      <c r="B589" s="4">
        <f>IF('Paste data'!A589="","",'Paste data'!F589)</f>
      </c>
      <c r="C589" s="4">
        <f>IF('Paste data'!A589="","",'Paste data'!G589)</f>
      </c>
      <c r="D589" s="4">
        <f>IF('Paste data'!A589="","",'Paste data'!D589)</f>
      </c>
      <c r="E589" s="12">
        <f>IFERROR(IF(OR('Paste data'!H589="",'Paste data'!I589=""),"",ROUND((IF(ISNUMBER('Paste data'!I589),'Paste data'!I589,IFERROR(DATE(VALUE(LEFT('Paste data'!I589,4)),VALUE(MID('Paste data'!I589,6,2)),VALUE(MID('Paste data'!I589,9,2)))+VALUE(MID('Paste data'!I589,12,2))/24+VALUE(MID('Paste data'!I589,15,2))/1440,"")))-(IF(ISNUMBER('Paste data'!H589),'Paste data'!H589,IFERROR(DATE(VALUE(LEFT('Paste data'!H589,4)),VALUE(MID('Paste data'!H589,6,2)),VALUE(MID('Paste data'!H589,9,2)))+VALUE(MID('Paste data'!H589,12,2))/24+VALUE(MID('Paste data'!H589,15,2))/1440,""))),2)),"")</f>
      </c>
      <c r="F589" s="12">
        <f>IFERROR(IF(OR('Paste data'!I589="",'Paste data'!J589=""),"",ROUND((IF(ISNUMBER('Paste data'!J589),'Paste data'!J589,IFERROR(DATE(VALUE(LEFT('Paste data'!J589,4)),VALUE(MID('Paste data'!J589,6,2)),VALUE(MID('Paste data'!J589,9,2)))+VALUE(MID('Paste data'!J589,12,2))/24+VALUE(MID('Paste data'!J589,15,2))/1440,"")))-(IF(ISNUMBER('Paste data'!I589),'Paste data'!I589,IFERROR(DATE(VALUE(LEFT('Paste data'!I589,4)),VALUE(MID('Paste data'!I589,6,2)),VALUE(MID('Paste data'!I589,9,2)))+VALUE(MID('Paste data'!I589,12,2))/24+VALUE(MID('Paste data'!I589,15,2))/1440,""))),2)),"")</f>
      </c>
      <c r="G589" s="12">
        <f>IFERROR(IF(OR('Paste data'!H589="",'Paste data'!J589=""),"",ROUND((IF(ISNUMBER('Paste data'!J589),'Paste data'!J589,IFERROR(DATE(VALUE(LEFT('Paste data'!J589,4)),VALUE(MID('Paste data'!J589,6,2)),VALUE(MID('Paste data'!J589,9,2)))+VALUE(MID('Paste data'!J589,12,2))/24+VALUE(MID('Paste data'!J589,15,2))/1440,"")))-(IF(ISNUMBER('Paste data'!H589),'Paste data'!H589,IFERROR(DATE(VALUE(LEFT('Paste data'!H589,4)),VALUE(MID('Paste data'!H589,6,2)),VALUE(MID('Paste data'!H589,9,2)))+VALUE(MID('Paste data'!H589,12,2))/24+VALUE(MID('Paste data'!H589,15,2))/1440,""))),2)),"")</f>
      </c>
      <c r="H589" s="11">
        <f>IFERROR(IF('Paste data'!J589="","",(IF(ISNUMBER('Paste data'!J589),'Paste data'!J589,IFERROR(DATE(VALUE(LEFT('Paste data'!J589,4)),VALUE(MID('Paste data'!J589,6,2)),VALUE(MID('Paste data'!J589,9,2)))+VALUE(MID('Paste data'!J589,12,2))/24+VALUE(MID('Paste data'!J589,15,2))/1440,"")))-WEEKDAY((IF(ISNUMBER('Paste data'!J589),'Paste data'!J589,IFERROR(DATE(VALUE(LEFT('Paste data'!J589,4)),VALUE(MID('Paste data'!J589,6,2)),VALUE(MID('Paste data'!J589,9,2)))+VALUE(MID('Paste data'!J589,12,2))/24+VALUE(MID('Paste data'!J589,15,2))/1440,""))),3)),"")</f>
      </c>
    </row>
    <row r="590" spans="1:8" x14ac:dyDescent="0.25">
      <c r="A590" s="11">
        <f>IF('Paste data'!A590="","",'Paste data'!A590)</f>
      </c>
      <c r="B590" s="4">
        <f>IF('Paste data'!A590="","",'Paste data'!F590)</f>
      </c>
      <c r="C590" s="4">
        <f>IF('Paste data'!A590="","",'Paste data'!G590)</f>
      </c>
      <c r="D590" s="4">
        <f>IF('Paste data'!A590="","",'Paste data'!D590)</f>
      </c>
      <c r="E590" s="12">
        <f>IFERROR(IF(OR('Paste data'!H590="",'Paste data'!I590=""),"",ROUND((IF(ISNUMBER('Paste data'!I590),'Paste data'!I590,IFERROR(DATE(VALUE(LEFT('Paste data'!I590,4)),VALUE(MID('Paste data'!I590,6,2)),VALUE(MID('Paste data'!I590,9,2)))+VALUE(MID('Paste data'!I590,12,2))/24+VALUE(MID('Paste data'!I590,15,2))/1440,"")))-(IF(ISNUMBER('Paste data'!H590),'Paste data'!H590,IFERROR(DATE(VALUE(LEFT('Paste data'!H590,4)),VALUE(MID('Paste data'!H590,6,2)),VALUE(MID('Paste data'!H590,9,2)))+VALUE(MID('Paste data'!H590,12,2))/24+VALUE(MID('Paste data'!H590,15,2))/1440,""))),2)),"")</f>
      </c>
      <c r="F590" s="12">
        <f>IFERROR(IF(OR('Paste data'!I590="",'Paste data'!J590=""),"",ROUND((IF(ISNUMBER('Paste data'!J590),'Paste data'!J590,IFERROR(DATE(VALUE(LEFT('Paste data'!J590,4)),VALUE(MID('Paste data'!J590,6,2)),VALUE(MID('Paste data'!J590,9,2)))+VALUE(MID('Paste data'!J590,12,2))/24+VALUE(MID('Paste data'!J590,15,2))/1440,"")))-(IF(ISNUMBER('Paste data'!I590),'Paste data'!I590,IFERROR(DATE(VALUE(LEFT('Paste data'!I590,4)),VALUE(MID('Paste data'!I590,6,2)),VALUE(MID('Paste data'!I590,9,2)))+VALUE(MID('Paste data'!I590,12,2))/24+VALUE(MID('Paste data'!I590,15,2))/1440,""))),2)),"")</f>
      </c>
      <c r="G590" s="12">
        <f>IFERROR(IF(OR('Paste data'!H590="",'Paste data'!J590=""),"",ROUND((IF(ISNUMBER('Paste data'!J590),'Paste data'!J590,IFERROR(DATE(VALUE(LEFT('Paste data'!J590,4)),VALUE(MID('Paste data'!J590,6,2)),VALUE(MID('Paste data'!J590,9,2)))+VALUE(MID('Paste data'!J590,12,2))/24+VALUE(MID('Paste data'!J590,15,2))/1440,"")))-(IF(ISNUMBER('Paste data'!H590),'Paste data'!H590,IFERROR(DATE(VALUE(LEFT('Paste data'!H590,4)),VALUE(MID('Paste data'!H590,6,2)),VALUE(MID('Paste data'!H590,9,2)))+VALUE(MID('Paste data'!H590,12,2))/24+VALUE(MID('Paste data'!H590,15,2))/1440,""))),2)),"")</f>
      </c>
      <c r="H590" s="11">
        <f>IFERROR(IF('Paste data'!J590="","",(IF(ISNUMBER('Paste data'!J590),'Paste data'!J590,IFERROR(DATE(VALUE(LEFT('Paste data'!J590,4)),VALUE(MID('Paste data'!J590,6,2)),VALUE(MID('Paste data'!J590,9,2)))+VALUE(MID('Paste data'!J590,12,2))/24+VALUE(MID('Paste data'!J590,15,2))/1440,"")))-WEEKDAY((IF(ISNUMBER('Paste data'!J590),'Paste data'!J590,IFERROR(DATE(VALUE(LEFT('Paste data'!J590,4)),VALUE(MID('Paste data'!J590,6,2)),VALUE(MID('Paste data'!J590,9,2)))+VALUE(MID('Paste data'!J590,12,2))/24+VALUE(MID('Paste data'!J590,15,2))/1440,""))),3)),"")</f>
      </c>
    </row>
    <row r="591" spans="1:8" x14ac:dyDescent="0.25">
      <c r="A591" s="11">
        <f>IF('Paste data'!A591="","",'Paste data'!A591)</f>
      </c>
      <c r="B591" s="4">
        <f>IF('Paste data'!A591="","",'Paste data'!F591)</f>
      </c>
      <c r="C591" s="4">
        <f>IF('Paste data'!A591="","",'Paste data'!G591)</f>
      </c>
      <c r="D591" s="4">
        <f>IF('Paste data'!A591="","",'Paste data'!D591)</f>
      </c>
      <c r="E591" s="12">
        <f>IFERROR(IF(OR('Paste data'!H591="",'Paste data'!I591=""),"",ROUND((IF(ISNUMBER('Paste data'!I591),'Paste data'!I591,IFERROR(DATE(VALUE(LEFT('Paste data'!I591,4)),VALUE(MID('Paste data'!I591,6,2)),VALUE(MID('Paste data'!I591,9,2)))+VALUE(MID('Paste data'!I591,12,2))/24+VALUE(MID('Paste data'!I591,15,2))/1440,"")))-(IF(ISNUMBER('Paste data'!H591),'Paste data'!H591,IFERROR(DATE(VALUE(LEFT('Paste data'!H591,4)),VALUE(MID('Paste data'!H591,6,2)),VALUE(MID('Paste data'!H591,9,2)))+VALUE(MID('Paste data'!H591,12,2))/24+VALUE(MID('Paste data'!H591,15,2))/1440,""))),2)),"")</f>
      </c>
      <c r="F591" s="12">
        <f>IFERROR(IF(OR('Paste data'!I591="",'Paste data'!J591=""),"",ROUND((IF(ISNUMBER('Paste data'!J591),'Paste data'!J591,IFERROR(DATE(VALUE(LEFT('Paste data'!J591,4)),VALUE(MID('Paste data'!J591,6,2)),VALUE(MID('Paste data'!J591,9,2)))+VALUE(MID('Paste data'!J591,12,2))/24+VALUE(MID('Paste data'!J591,15,2))/1440,"")))-(IF(ISNUMBER('Paste data'!I591),'Paste data'!I591,IFERROR(DATE(VALUE(LEFT('Paste data'!I591,4)),VALUE(MID('Paste data'!I591,6,2)),VALUE(MID('Paste data'!I591,9,2)))+VALUE(MID('Paste data'!I591,12,2))/24+VALUE(MID('Paste data'!I591,15,2))/1440,""))),2)),"")</f>
      </c>
      <c r="G591" s="12">
        <f>IFERROR(IF(OR('Paste data'!H591="",'Paste data'!J591=""),"",ROUND((IF(ISNUMBER('Paste data'!J591),'Paste data'!J591,IFERROR(DATE(VALUE(LEFT('Paste data'!J591,4)),VALUE(MID('Paste data'!J591,6,2)),VALUE(MID('Paste data'!J591,9,2)))+VALUE(MID('Paste data'!J591,12,2))/24+VALUE(MID('Paste data'!J591,15,2))/1440,"")))-(IF(ISNUMBER('Paste data'!H591),'Paste data'!H591,IFERROR(DATE(VALUE(LEFT('Paste data'!H591,4)),VALUE(MID('Paste data'!H591,6,2)),VALUE(MID('Paste data'!H591,9,2)))+VALUE(MID('Paste data'!H591,12,2))/24+VALUE(MID('Paste data'!H591,15,2))/1440,""))),2)),"")</f>
      </c>
      <c r="H591" s="11">
        <f>IFERROR(IF('Paste data'!J591="","",(IF(ISNUMBER('Paste data'!J591),'Paste data'!J591,IFERROR(DATE(VALUE(LEFT('Paste data'!J591,4)),VALUE(MID('Paste data'!J591,6,2)),VALUE(MID('Paste data'!J591,9,2)))+VALUE(MID('Paste data'!J591,12,2))/24+VALUE(MID('Paste data'!J591,15,2))/1440,"")))-WEEKDAY((IF(ISNUMBER('Paste data'!J591),'Paste data'!J591,IFERROR(DATE(VALUE(LEFT('Paste data'!J591,4)),VALUE(MID('Paste data'!J591,6,2)),VALUE(MID('Paste data'!J591,9,2)))+VALUE(MID('Paste data'!J591,12,2))/24+VALUE(MID('Paste data'!J591,15,2))/1440,""))),3)),"")</f>
      </c>
    </row>
    <row r="592" spans="1:8" x14ac:dyDescent="0.25">
      <c r="A592" s="11">
        <f>IF('Paste data'!A592="","",'Paste data'!A592)</f>
      </c>
      <c r="B592" s="4">
        <f>IF('Paste data'!A592="","",'Paste data'!F592)</f>
      </c>
      <c r="C592" s="4">
        <f>IF('Paste data'!A592="","",'Paste data'!G592)</f>
      </c>
      <c r="D592" s="4">
        <f>IF('Paste data'!A592="","",'Paste data'!D592)</f>
      </c>
      <c r="E592" s="12">
        <f>IFERROR(IF(OR('Paste data'!H592="",'Paste data'!I592=""),"",ROUND((IF(ISNUMBER('Paste data'!I592),'Paste data'!I592,IFERROR(DATE(VALUE(LEFT('Paste data'!I592,4)),VALUE(MID('Paste data'!I592,6,2)),VALUE(MID('Paste data'!I592,9,2)))+VALUE(MID('Paste data'!I592,12,2))/24+VALUE(MID('Paste data'!I592,15,2))/1440,"")))-(IF(ISNUMBER('Paste data'!H592),'Paste data'!H592,IFERROR(DATE(VALUE(LEFT('Paste data'!H592,4)),VALUE(MID('Paste data'!H592,6,2)),VALUE(MID('Paste data'!H592,9,2)))+VALUE(MID('Paste data'!H592,12,2))/24+VALUE(MID('Paste data'!H592,15,2))/1440,""))),2)),"")</f>
      </c>
      <c r="F592" s="12">
        <f>IFERROR(IF(OR('Paste data'!I592="",'Paste data'!J592=""),"",ROUND((IF(ISNUMBER('Paste data'!J592),'Paste data'!J592,IFERROR(DATE(VALUE(LEFT('Paste data'!J592,4)),VALUE(MID('Paste data'!J592,6,2)),VALUE(MID('Paste data'!J592,9,2)))+VALUE(MID('Paste data'!J592,12,2))/24+VALUE(MID('Paste data'!J592,15,2))/1440,"")))-(IF(ISNUMBER('Paste data'!I592),'Paste data'!I592,IFERROR(DATE(VALUE(LEFT('Paste data'!I592,4)),VALUE(MID('Paste data'!I592,6,2)),VALUE(MID('Paste data'!I592,9,2)))+VALUE(MID('Paste data'!I592,12,2))/24+VALUE(MID('Paste data'!I592,15,2))/1440,""))),2)),"")</f>
      </c>
      <c r="G592" s="12">
        <f>IFERROR(IF(OR('Paste data'!H592="",'Paste data'!J592=""),"",ROUND((IF(ISNUMBER('Paste data'!J592),'Paste data'!J592,IFERROR(DATE(VALUE(LEFT('Paste data'!J592,4)),VALUE(MID('Paste data'!J592,6,2)),VALUE(MID('Paste data'!J592,9,2)))+VALUE(MID('Paste data'!J592,12,2))/24+VALUE(MID('Paste data'!J592,15,2))/1440,"")))-(IF(ISNUMBER('Paste data'!H592),'Paste data'!H592,IFERROR(DATE(VALUE(LEFT('Paste data'!H592,4)),VALUE(MID('Paste data'!H592,6,2)),VALUE(MID('Paste data'!H592,9,2)))+VALUE(MID('Paste data'!H592,12,2))/24+VALUE(MID('Paste data'!H592,15,2))/1440,""))),2)),"")</f>
      </c>
      <c r="H592" s="11">
        <f>IFERROR(IF('Paste data'!J592="","",(IF(ISNUMBER('Paste data'!J592),'Paste data'!J592,IFERROR(DATE(VALUE(LEFT('Paste data'!J592,4)),VALUE(MID('Paste data'!J592,6,2)),VALUE(MID('Paste data'!J592,9,2)))+VALUE(MID('Paste data'!J592,12,2))/24+VALUE(MID('Paste data'!J592,15,2))/1440,"")))-WEEKDAY((IF(ISNUMBER('Paste data'!J592),'Paste data'!J592,IFERROR(DATE(VALUE(LEFT('Paste data'!J592,4)),VALUE(MID('Paste data'!J592,6,2)),VALUE(MID('Paste data'!J592,9,2)))+VALUE(MID('Paste data'!J592,12,2))/24+VALUE(MID('Paste data'!J592,15,2))/1440,""))),3)),"")</f>
      </c>
    </row>
    <row r="593" spans="1:8" x14ac:dyDescent="0.25">
      <c r="A593" s="11">
        <f>IF('Paste data'!A593="","",'Paste data'!A593)</f>
      </c>
      <c r="B593" s="4">
        <f>IF('Paste data'!A593="","",'Paste data'!F593)</f>
      </c>
      <c r="C593" s="4">
        <f>IF('Paste data'!A593="","",'Paste data'!G593)</f>
      </c>
      <c r="D593" s="4">
        <f>IF('Paste data'!A593="","",'Paste data'!D593)</f>
      </c>
      <c r="E593" s="12">
        <f>IFERROR(IF(OR('Paste data'!H593="",'Paste data'!I593=""),"",ROUND((IF(ISNUMBER('Paste data'!I593),'Paste data'!I593,IFERROR(DATE(VALUE(LEFT('Paste data'!I593,4)),VALUE(MID('Paste data'!I593,6,2)),VALUE(MID('Paste data'!I593,9,2)))+VALUE(MID('Paste data'!I593,12,2))/24+VALUE(MID('Paste data'!I593,15,2))/1440,"")))-(IF(ISNUMBER('Paste data'!H593),'Paste data'!H593,IFERROR(DATE(VALUE(LEFT('Paste data'!H593,4)),VALUE(MID('Paste data'!H593,6,2)),VALUE(MID('Paste data'!H593,9,2)))+VALUE(MID('Paste data'!H593,12,2))/24+VALUE(MID('Paste data'!H593,15,2))/1440,""))),2)),"")</f>
      </c>
      <c r="F593" s="12">
        <f>IFERROR(IF(OR('Paste data'!I593="",'Paste data'!J593=""),"",ROUND((IF(ISNUMBER('Paste data'!J593),'Paste data'!J593,IFERROR(DATE(VALUE(LEFT('Paste data'!J593,4)),VALUE(MID('Paste data'!J593,6,2)),VALUE(MID('Paste data'!J593,9,2)))+VALUE(MID('Paste data'!J593,12,2))/24+VALUE(MID('Paste data'!J593,15,2))/1440,"")))-(IF(ISNUMBER('Paste data'!I593),'Paste data'!I593,IFERROR(DATE(VALUE(LEFT('Paste data'!I593,4)),VALUE(MID('Paste data'!I593,6,2)),VALUE(MID('Paste data'!I593,9,2)))+VALUE(MID('Paste data'!I593,12,2))/24+VALUE(MID('Paste data'!I593,15,2))/1440,""))),2)),"")</f>
      </c>
      <c r="G593" s="12">
        <f>IFERROR(IF(OR('Paste data'!H593="",'Paste data'!J593=""),"",ROUND((IF(ISNUMBER('Paste data'!J593),'Paste data'!J593,IFERROR(DATE(VALUE(LEFT('Paste data'!J593,4)),VALUE(MID('Paste data'!J593,6,2)),VALUE(MID('Paste data'!J593,9,2)))+VALUE(MID('Paste data'!J593,12,2))/24+VALUE(MID('Paste data'!J593,15,2))/1440,"")))-(IF(ISNUMBER('Paste data'!H593),'Paste data'!H593,IFERROR(DATE(VALUE(LEFT('Paste data'!H593,4)),VALUE(MID('Paste data'!H593,6,2)),VALUE(MID('Paste data'!H593,9,2)))+VALUE(MID('Paste data'!H593,12,2))/24+VALUE(MID('Paste data'!H593,15,2))/1440,""))),2)),"")</f>
      </c>
      <c r="H593" s="11">
        <f>IFERROR(IF('Paste data'!J593="","",(IF(ISNUMBER('Paste data'!J593),'Paste data'!J593,IFERROR(DATE(VALUE(LEFT('Paste data'!J593,4)),VALUE(MID('Paste data'!J593,6,2)),VALUE(MID('Paste data'!J593,9,2)))+VALUE(MID('Paste data'!J593,12,2))/24+VALUE(MID('Paste data'!J593,15,2))/1440,"")))-WEEKDAY((IF(ISNUMBER('Paste data'!J593),'Paste data'!J593,IFERROR(DATE(VALUE(LEFT('Paste data'!J593,4)),VALUE(MID('Paste data'!J593,6,2)),VALUE(MID('Paste data'!J593,9,2)))+VALUE(MID('Paste data'!J593,12,2))/24+VALUE(MID('Paste data'!J593,15,2))/1440,""))),3)),"")</f>
      </c>
    </row>
    <row r="594" spans="1:8" x14ac:dyDescent="0.25">
      <c r="A594" s="11">
        <f>IF('Paste data'!A594="","",'Paste data'!A594)</f>
      </c>
      <c r="B594" s="4">
        <f>IF('Paste data'!A594="","",'Paste data'!F594)</f>
      </c>
      <c r="C594" s="4">
        <f>IF('Paste data'!A594="","",'Paste data'!G594)</f>
      </c>
      <c r="D594" s="4">
        <f>IF('Paste data'!A594="","",'Paste data'!D594)</f>
      </c>
      <c r="E594" s="12">
        <f>IFERROR(IF(OR('Paste data'!H594="",'Paste data'!I594=""),"",ROUND((IF(ISNUMBER('Paste data'!I594),'Paste data'!I594,IFERROR(DATE(VALUE(LEFT('Paste data'!I594,4)),VALUE(MID('Paste data'!I594,6,2)),VALUE(MID('Paste data'!I594,9,2)))+VALUE(MID('Paste data'!I594,12,2))/24+VALUE(MID('Paste data'!I594,15,2))/1440,"")))-(IF(ISNUMBER('Paste data'!H594),'Paste data'!H594,IFERROR(DATE(VALUE(LEFT('Paste data'!H594,4)),VALUE(MID('Paste data'!H594,6,2)),VALUE(MID('Paste data'!H594,9,2)))+VALUE(MID('Paste data'!H594,12,2))/24+VALUE(MID('Paste data'!H594,15,2))/1440,""))),2)),"")</f>
      </c>
      <c r="F594" s="12">
        <f>IFERROR(IF(OR('Paste data'!I594="",'Paste data'!J594=""),"",ROUND((IF(ISNUMBER('Paste data'!J594),'Paste data'!J594,IFERROR(DATE(VALUE(LEFT('Paste data'!J594,4)),VALUE(MID('Paste data'!J594,6,2)),VALUE(MID('Paste data'!J594,9,2)))+VALUE(MID('Paste data'!J594,12,2))/24+VALUE(MID('Paste data'!J594,15,2))/1440,"")))-(IF(ISNUMBER('Paste data'!I594),'Paste data'!I594,IFERROR(DATE(VALUE(LEFT('Paste data'!I594,4)),VALUE(MID('Paste data'!I594,6,2)),VALUE(MID('Paste data'!I594,9,2)))+VALUE(MID('Paste data'!I594,12,2))/24+VALUE(MID('Paste data'!I594,15,2))/1440,""))),2)),"")</f>
      </c>
      <c r="G594" s="12">
        <f>IFERROR(IF(OR('Paste data'!H594="",'Paste data'!J594=""),"",ROUND((IF(ISNUMBER('Paste data'!J594),'Paste data'!J594,IFERROR(DATE(VALUE(LEFT('Paste data'!J594,4)),VALUE(MID('Paste data'!J594,6,2)),VALUE(MID('Paste data'!J594,9,2)))+VALUE(MID('Paste data'!J594,12,2))/24+VALUE(MID('Paste data'!J594,15,2))/1440,"")))-(IF(ISNUMBER('Paste data'!H594),'Paste data'!H594,IFERROR(DATE(VALUE(LEFT('Paste data'!H594,4)),VALUE(MID('Paste data'!H594,6,2)),VALUE(MID('Paste data'!H594,9,2)))+VALUE(MID('Paste data'!H594,12,2))/24+VALUE(MID('Paste data'!H594,15,2))/1440,""))),2)),"")</f>
      </c>
      <c r="H594" s="11">
        <f>IFERROR(IF('Paste data'!J594="","",(IF(ISNUMBER('Paste data'!J594),'Paste data'!J594,IFERROR(DATE(VALUE(LEFT('Paste data'!J594,4)),VALUE(MID('Paste data'!J594,6,2)),VALUE(MID('Paste data'!J594,9,2)))+VALUE(MID('Paste data'!J594,12,2))/24+VALUE(MID('Paste data'!J594,15,2))/1440,"")))-WEEKDAY((IF(ISNUMBER('Paste data'!J594),'Paste data'!J594,IFERROR(DATE(VALUE(LEFT('Paste data'!J594,4)),VALUE(MID('Paste data'!J594,6,2)),VALUE(MID('Paste data'!J594,9,2)))+VALUE(MID('Paste data'!J594,12,2))/24+VALUE(MID('Paste data'!J594,15,2))/1440,""))),3)),"")</f>
      </c>
    </row>
    <row r="595" spans="1:8" x14ac:dyDescent="0.25">
      <c r="A595" s="11">
        <f>IF('Paste data'!A595="","",'Paste data'!A595)</f>
      </c>
      <c r="B595" s="4">
        <f>IF('Paste data'!A595="","",'Paste data'!F595)</f>
      </c>
      <c r="C595" s="4">
        <f>IF('Paste data'!A595="","",'Paste data'!G595)</f>
      </c>
      <c r="D595" s="4">
        <f>IF('Paste data'!A595="","",'Paste data'!D595)</f>
      </c>
      <c r="E595" s="12">
        <f>IFERROR(IF(OR('Paste data'!H595="",'Paste data'!I595=""),"",ROUND((IF(ISNUMBER('Paste data'!I595),'Paste data'!I595,IFERROR(DATE(VALUE(LEFT('Paste data'!I595,4)),VALUE(MID('Paste data'!I595,6,2)),VALUE(MID('Paste data'!I595,9,2)))+VALUE(MID('Paste data'!I595,12,2))/24+VALUE(MID('Paste data'!I595,15,2))/1440,"")))-(IF(ISNUMBER('Paste data'!H595),'Paste data'!H595,IFERROR(DATE(VALUE(LEFT('Paste data'!H595,4)),VALUE(MID('Paste data'!H595,6,2)),VALUE(MID('Paste data'!H595,9,2)))+VALUE(MID('Paste data'!H595,12,2))/24+VALUE(MID('Paste data'!H595,15,2))/1440,""))),2)),"")</f>
      </c>
      <c r="F595" s="12">
        <f>IFERROR(IF(OR('Paste data'!I595="",'Paste data'!J595=""),"",ROUND((IF(ISNUMBER('Paste data'!J595),'Paste data'!J595,IFERROR(DATE(VALUE(LEFT('Paste data'!J595,4)),VALUE(MID('Paste data'!J595,6,2)),VALUE(MID('Paste data'!J595,9,2)))+VALUE(MID('Paste data'!J595,12,2))/24+VALUE(MID('Paste data'!J595,15,2))/1440,"")))-(IF(ISNUMBER('Paste data'!I595),'Paste data'!I595,IFERROR(DATE(VALUE(LEFT('Paste data'!I595,4)),VALUE(MID('Paste data'!I595,6,2)),VALUE(MID('Paste data'!I595,9,2)))+VALUE(MID('Paste data'!I595,12,2))/24+VALUE(MID('Paste data'!I595,15,2))/1440,""))),2)),"")</f>
      </c>
      <c r="G595" s="12">
        <f>IFERROR(IF(OR('Paste data'!H595="",'Paste data'!J595=""),"",ROUND((IF(ISNUMBER('Paste data'!J595),'Paste data'!J595,IFERROR(DATE(VALUE(LEFT('Paste data'!J595,4)),VALUE(MID('Paste data'!J595,6,2)),VALUE(MID('Paste data'!J595,9,2)))+VALUE(MID('Paste data'!J595,12,2))/24+VALUE(MID('Paste data'!J595,15,2))/1440,"")))-(IF(ISNUMBER('Paste data'!H595),'Paste data'!H595,IFERROR(DATE(VALUE(LEFT('Paste data'!H595,4)),VALUE(MID('Paste data'!H595,6,2)),VALUE(MID('Paste data'!H595,9,2)))+VALUE(MID('Paste data'!H595,12,2))/24+VALUE(MID('Paste data'!H595,15,2))/1440,""))),2)),"")</f>
      </c>
      <c r="H595" s="11">
        <f>IFERROR(IF('Paste data'!J595="","",(IF(ISNUMBER('Paste data'!J595),'Paste data'!J595,IFERROR(DATE(VALUE(LEFT('Paste data'!J595,4)),VALUE(MID('Paste data'!J595,6,2)),VALUE(MID('Paste data'!J595,9,2)))+VALUE(MID('Paste data'!J595,12,2))/24+VALUE(MID('Paste data'!J595,15,2))/1440,"")))-WEEKDAY((IF(ISNUMBER('Paste data'!J595),'Paste data'!J595,IFERROR(DATE(VALUE(LEFT('Paste data'!J595,4)),VALUE(MID('Paste data'!J595,6,2)),VALUE(MID('Paste data'!J595,9,2)))+VALUE(MID('Paste data'!J595,12,2))/24+VALUE(MID('Paste data'!J595,15,2))/1440,""))),3)),"")</f>
      </c>
    </row>
    <row r="596" spans="1:8" x14ac:dyDescent="0.25">
      <c r="A596" s="11">
        <f>IF('Paste data'!A596="","",'Paste data'!A596)</f>
      </c>
      <c r="B596" s="4">
        <f>IF('Paste data'!A596="","",'Paste data'!F596)</f>
      </c>
      <c r="C596" s="4">
        <f>IF('Paste data'!A596="","",'Paste data'!G596)</f>
      </c>
      <c r="D596" s="4">
        <f>IF('Paste data'!A596="","",'Paste data'!D596)</f>
      </c>
      <c r="E596" s="12">
        <f>IFERROR(IF(OR('Paste data'!H596="",'Paste data'!I596=""),"",ROUND((IF(ISNUMBER('Paste data'!I596),'Paste data'!I596,IFERROR(DATE(VALUE(LEFT('Paste data'!I596,4)),VALUE(MID('Paste data'!I596,6,2)),VALUE(MID('Paste data'!I596,9,2)))+VALUE(MID('Paste data'!I596,12,2))/24+VALUE(MID('Paste data'!I596,15,2))/1440,"")))-(IF(ISNUMBER('Paste data'!H596),'Paste data'!H596,IFERROR(DATE(VALUE(LEFT('Paste data'!H596,4)),VALUE(MID('Paste data'!H596,6,2)),VALUE(MID('Paste data'!H596,9,2)))+VALUE(MID('Paste data'!H596,12,2))/24+VALUE(MID('Paste data'!H596,15,2))/1440,""))),2)),"")</f>
      </c>
      <c r="F596" s="12">
        <f>IFERROR(IF(OR('Paste data'!I596="",'Paste data'!J596=""),"",ROUND((IF(ISNUMBER('Paste data'!J596),'Paste data'!J596,IFERROR(DATE(VALUE(LEFT('Paste data'!J596,4)),VALUE(MID('Paste data'!J596,6,2)),VALUE(MID('Paste data'!J596,9,2)))+VALUE(MID('Paste data'!J596,12,2))/24+VALUE(MID('Paste data'!J596,15,2))/1440,"")))-(IF(ISNUMBER('Paste data'!I596),'Paste data'!I596,IFERROR(DATE(VALUE(LEFT('Paste data'!I596,4)),VALUE(MID('Paste data'!I596,6,2)),VALUE(MID('Paste data'!I596,9,2)))+VALUE(MID('Paste data'!I596,12,2))/24+VALUE(MID('Paste data'!I596,15,2))/1440,""))),2)),"")</f>
      </c>
      <c r="G596" s="12">
        <f>IFERROR(IF(OR('Paste data'!H596="",'Paste data'!J596=""),"",ROUND((IF(ISNUMBER('Paste data'!J596),'Paste data'!J596,IFERROR(DATE(VALUE(LEFT('Paste data'!J596,4)),VALUE(MID('Paste data'!J596,6,2)),VALUE(MID('Paste data'!J596,9,2)))+VALUE(MID('Paste data'!J596,12,2))/24+VALUE(MID('Paste data'!J596,15,2))/1440,"")))-(IF(ISNUMBER('Paste data'!H596),'Paste data'!H596,IFERROR(DATE(VALUE(LEFT('Paste data'!H596,4)),VALUE(MID('Paste data'!H596,6,2)),VALUE(MID('Paste data'!H596,9,2)))+VALUE(MID('Paste data'!H596,12,2))/24+VALUE(MID('Paste data'!H596,15,2))/1440,""))),2)),"")</f>
      </c>
      <c r="H596" s="11">
        <f>IFERROR(IF('Paste data'!J596="","",(IF(ISNUMBER('Paste data'!J596),'Paste data'!J596,IFERROR(DATE(VALUE(LEFT('Paste data'!J596,4)),VALUE(MID('Paste data'!J596,6,2)),VALUE(MID('Paste data'!J596,9,2)))+VALUE(MID('Paste data'!J596,12,2))/24+VALUE(MID('Paste data'!J596,15,2))/1440,"")))-WEEKDAY((IF(ISNUMBER('Paste data'!J596),'Paste data'!J596,IFERROR(DATE(VALUE(LEFT('Paste data'!J596,4)),VALUE(MID('Paste data'!J596,6,2)),VALUE(MID('Paste data'!J596,9,2)))+VALUE(MID('Paste data'!J596,12,2))/24+VALUE(MID('Paste data'!J596,15,2))/1440,""))),3)),"")</f>
      </c>
    </row>
    <row r="597" spans="1:8" x14ac:dyDescent="0.25">
      <c r="A597" s="11">
        <f>IF('Paste data'!A597="","",'Paste data'!A597)</f>
      </c>
      <c r="B597" s="4">
        <f>IF('Paste data'!A597="","",'Paste data'!F597)</f>
      </c>
      <c r="C597" s="4">
        <f>IF('Paste data'!A597="","",'Paste data'!G597)</f>
      </c>
      <c r="D597" s="4">
        <f>IF('Paste data'!A597="","",'Paste data'!D597)</f>
      </c>
      <c r="E597" s="12">
        <f>IFERROR(IF(OR('Paste data'!H597="",'Paste data'!I597=""),"",ROUND((IF(ISNUMBER('Paste data'!I597),'Paste data'!I597,IFERROR(DATE(VALUE(LEFT('Paste data'!I597,4)),VALUE(MID('Paste data'!I597,6,2)),VALUE(MID('Paste data'!I597,9,2)))+VALUE(MID('Paste data'!I597,12,2))/24+VALUE(MID('Paste data'!I597,15,2))/1440,"")))-(IF(ISNUMBER('Paste data'!H597),'Paste data'!H597,IFERROR(DATE(VALUE(LEFT('Paste data'!H597,4)),VALUE(MID('Paste data'!H597,6,2)),VALUE(MID('Paste data'!H597,9,2)))+VALUE(MID('Paste data'!H597,12,2))/24+VALUE(MID('Paste data'!H597,15,2))/1440,""))),2)),"")</f>
      </c>
      <c r="F597" s="12">
        <f>IFERROR(IF(OR('Paste data'!I597="",'Paste data'!J597=""),"",ROUND((IF(ISNUMBER('Paste data'!J597),'Paste data'!J597,IFERROR(DATE(VALUE(LEFT('Paste data'!J597,4)),VALUE(MID('Paste data'!J597,6,2)),VALUE(MID('Paste data'!J597,9,2)))+VALUE(MID('Paste data'!J597,12,2))/24+VALUE(MID('Paste data'!J597,15,2))/1440,"")))-(IF(ISNUMBER('Paste data'!I597),'Paste data'!I597,IFERROR(DATE(VALUE(LEFT('Paste data'!I597,4)),VALUE(MID('Paste data'!I597,6,2)),VALUE(MID('Paste data'!I597,9,2)))+VALUE(MID('Paste data'!I597,12,2))/24+VALUE(MID('Paste data'!I597,15,2))/1440,""))),2)),"")</f>
      </c>
      <c r="G597" s="12">
        <f>IFERROR(IF(OR('Paste data'!H597="",'Paste data'!J597=""),"",ROUND((IF(ISNUMBER('Paste data'!J597),'Paste data'!J597,IFERROR(DATE(VALUE(LEFT('Paste data'!J597,4)),VALUE(MID('Paste data'!J597,6,2)),VALUE(MID('Paste data'!J597,9,2)))+VALUE(MID('Paste data'!J597,12,2))/24+VALUE(MID('Paste data'!J597,15,2))/1440,"")))-(IF(ISNUMBER('Paste data'!H597),'Paste data'!H597,IFERROR(DATE(VALUE(LEFT('Paste data'!H597,4)),VALUE(MID('Paste data'!H597,6,2)),VALUE(MID('Paste data'!H597,9,2)))+VALUE(MID('Paste data'!H597,12,2))/24+VALUE(MID('Paste data'!H597,15,2))/1440,""))),2)),"")</f>
      </c>
      <c r="H597" s="11">
        <f>IFERROR(IF('Paste data'!J597="","",(IF(ISNUMBER('Paste data'!J597),'Paste data'!J597,IFERROR(DATE(VALUE(LEFT('Paste data'!J597,4)),VALUE(MID('Paste data'!J597,6,2)),VALUE(MID('Paste data'!J597,9,2)))+VALUE(MID('Paste data'!J597,12,2))/24+VALUE(MID('Paste data'!J597,15,2))/1440,"")))-WEEKDAY((IF(ISNUMBER('Paste data'!J597),'Paste data'!J597,IFERROR(DATE(VALUE(LEFT('Paste data'!J597,4)),VALUE(MID('Paste data'!J597,6,2)),VALUE(MID('Paste data'!J597,9,2)))+VALUE(MID('Paste data'!J597,12,2))/24+VALUE(MID('Paste data'!J597,15,2))/1440,""))),3)),"")</f>
      </c>
    </row>
    <row r="598" spans="1:8" x14ac:dyDescent="0.25">
      <c r="A598" s="11">
        <f>IF('Paste data'!A598="","",'Paste data'!A598)</f>
      </c>
      <c r="B598" s="4">
        <f>IF('Paste data'!A598="","",'Paste data'!F598)</f>
      </c>
      <c r="C598" s="4">
        <f>IF('Paste data'!A598="","",'Paste data'!G598)</f>
      </c>
      <c r="D598" s="4">
        <f>IF('Paste data'!A598="","",'Paste data'!D598)</f>
      </c>
      <c r="E598" s="12">
        <f>IFERROR(IF(OR('Paste data'!H598="",'Paste data'!I598=""),"",ROUND((IF(ISNUMBER('Paste data'!I598),'Paste data'!I598,IFERROR(DATE(VALUE(LEFT('Paste data'!I598,4)),VALUE(MID('Paste data'!I598,6,2)),VALUE(MID('Paste data'!I598,9,2)))+VALUE(MID('Paste data'!I598,12,2))/24+VALUE(MID('Paste data'!I598,15,2))/1440,"")))-(IF(ISNUMBER('Paste data'!H598),'Paste data'!H598,IFERROR(DATE(VALUE(LEFT('Paste data'!H598,4)),VALUE(MID('Paste data'!H598,6,2)),VALUE(MID('Paste data'!H598,9,2)))+VALUE(MID('Paste data'!H598,12,2))/24+VALUE(MID('Paste data'!H598,15,2))/1440,""))),2)),"")</f>
      </c>
      <c r="F598" s="12">
        <f>IFERROR(IF(OR('Paste data'!I598="",'Paste data'!J598=""),"",ROUND((IF(ISNUMBER('Paste data'!J598),'Paste data'!J598,IFERROR(DATE(VALUE(LEFT('Paste data'!J598,4)),VALUE(MID('Paste data'!J598,6,2)),VALUE(MID('Paste data'!J598,9,2)))+VALUE(MID('Paste data'!J598,12,2))/24+VALUE(MID('Paste data'!J598,15,2))/1440,"")))-(IF(ISNUMBER('Paste data'!I598),'Paste data'!I598,IFERROR(DATE(VALUE(LEFT('Paste data'!I598,4)),VALUE(MID('Paste data'!I598,6,2)),VALUE(MID('Paste data'!I598,9,2)))+VALUE(MID('Paste data'!I598,12,2))/24+VALUE(MID('Paste data'!I598,15,2))/1440,""))),2)),"")</f>
      </c>
      <c r="G598" s="12">
        <f>IFERROR(IF(OR('Paste data'!H598="",'Paste data'!J598=""),"",ROUND((IF(ISNUMBER('Paste data'!J598),'Paste data'!J598,IFERROR(DATE(VALUE(LEFT('Paste data'!J598,4)),VALUE(MID('Paste data'!J598,6,2)),VALUE(MID('Paste data'!J598,9,2)))+VALUE(MID('Paste data'!J598,12,2))/24+VALUE(MID('Paste data'!J598,15,2))/1440,"")))-(IF(ISNUMBER('Paste data'!H598),'Paste data'!H598,IFERROR(DATE(VALUE(LEFT('Paste data'!H598,4)),VALUE(MID('Paste data'!H598,6,2)),VALUE(MID('Paste data'!H598,9,2)))+VALUE(MID('Paste data'!H598,12,2))/24+VALUE(MID('Paste data'!H598,15,2))/1440,""))),2)),"")</f>
      </c>
      <c r="H598" s="11">
        <f>IFERROR(IF('Paste data'!J598="","",(IF(ISNUMBER('Paste data'!J598),'Paste data'!J598,IFERROR(DATE(VALUE(LEFT('Paste data'!J598,4)),VALUE(MID('Paste data'!J598,6,2)),VALUE(MID('Paste data'!J598,9,2)))+VALUE(MID('Paste data'!J598,12,2))/24+VALUE(MID('Paste data'!J598,15,2))/1440,"")))-WEEKDAY((IF(ISNUMBER('Paste data'!J598),'Paste data'!J598,IFERROR(DATE(VALUE(LEFT('Paste data'!J598,4)),VALUE(MID('Paste data'!J598,6,2)),VALUE(MID('Paste data'!J598,9,2)))+VALUE(MID('Paste data'!J598,12,2))/24+VALUE(MID('Paste data'!J598,15,2))/1440,""))),3)),"")</f>
      </c>
    </row>
    <row r="599" spans="1:8" x14ac:dyDescent="0.25">
      <c r="A599" s="11">
        <f>IF('Paste data'!A599="","",'Paste data'!A599)</f>
      </c>
      <c r="B599" s="4">
        <f>IF('Paste data'!A599="","",'Paste data'!F599)</f>
      </c>
      <c r="C599" s="4">
        <f>IF('Paste data'!A599="","",'Paste data'!G599)</f>
      </c>
      <c r="D599" s="4">
        <f>IF('Paste data'!A599="","",'Paste data'!D599)</f>
      </c>
      <c r="E599" s="12">
        <f>IFERROR(IF(OR('Paste data'!H599="",'Paste data'!I599=""),"",ROUND((IF(ISNUMBER('Paste data'!I599),'Paste data'!I599,IFERROR(DATE(VALUE(LEFT('Paste data'!I599,4)),VALUE(MID('Paste data'!I599,6,2)),VALUE(MID('Paste data'!I599,9,2)))+VALUE(MID('Paste data'!I599,12,2))/24+VALUE(MID('Paste data'!I599,15,2))/1440,"")))-(IF(ISNUMBER('Paste data'!H599),'Paste data'!H599,IFERROR(DATE(VALUE(LEFT('Paste data'!H599,4)),VALUE(MID('Paste data'!H599,6,2)),VALUE(MID('Paste data'!H599,9,2)))+VALUE(MID('Paste data'!H599,12,2))/24+VALUE(MID('Paste data'!H599,15,2))/1440,""))),2)),"")</f>
      </c>
      <c r="F599" s="12">
        <f>IFERROR(IF(OR('Paste data'!I599="",'Paste data'!J599=""),"",ROUND((IF(ISNUMBER('Paste data'!J599),'Paste data'!J599,IFERROR(DATE(VALUE(LEFT('Paste data'!J599,4)),VALUE(MID('Paste data'!J599,6,2)),VALUE(MID('Paste data'!J599,9,2)))+VALUE(MID('Paste data'!J599,12,2))/24+VALUE(MID('Paste data'!J599,15,2))/1440,"")))-(IF(ISNUMBER('Paste data'!I599),'Paste data'!I599,IFERROR(DATE(VALUE(LEFT('Paste data'!I599,4)),VALUE(MID('Paste data'!I599,6,2)),VALUE(MID('Paste data'!I599,9,2)))+VALUE(MID('Paste data'!I599,12,2))/24+VALUE(MID('Paste data'!I599,15,2))/1440,""))),2)),"")</f>
      </c>
      <c r="G599" s="12">
        <f>IFERROR(IF(OR('Paste data'!H599="",'Paste data'!J599=""),"",ROUND((IF(ISNUMBER('Paste data'!J599),'Paste data'!J599,IFERROR(DATE(VALUE(LEFT('Paste data'!J599,4)),VALUE(MID('Paste data'!J599,6,2)),VALUE(MID('Paste data'!J599,9,2)))+VALUE(MID('Paste data'!J599,12,2))/24+VALUE(MID('Paste data'!J599,15,2))/1440,"")))-(IF(ISNUMBER('Paste data'!H599),'Paste data'!H599,IFERROR(DATE(VALUE(LEFT('Paste data'!H599,4)),VALUE(MID('Paste data'!H599,6,2)),VALUE(MID('Paste data'!H599,9,2)))+VALUE(MID('Paste data'!H599,12,2))/24+VALUE(MID('Paste data'!H599,15,2))/1440,""))),2)),"")</f>
      </c>
      <c r="H599" s="11">
        <f>IFERROR(IF('Paste data'!J599="","",(IF(ISNUMBER('Paste data'!J599),'Paste data'!J599,IFERROR(DATE(VALUE(LEFT('Paste data'!J599,4)),VALUE(MID('Paste data'!J599,6,2)),VALUE(MID('Paste data'!J599,9,2)))+VALUE(MID('Paste data'!J599,12,2))/24+VALUE(MID('Paste data'!J599,15,2))/1440,"")))-WEEKDAY((IF(ISNUMBER('Paste data'!J599),'Paste data'!J599,IFERROR(DATE(VALUE(LEFT('Paste data'!J599,4)),VALUE(MID('Paste data'!J599,6,2)),VALUE(MID('Paste data'!J599,9,2)))+VALUE(MID('Paste data'!J599,12,2))/24+VALUE(MID('Paste data'!J599,15,2))/1440,""))),3)),"")</f>
      </c>
    </row>
    <row r="600" spans="1:8" x14ac:dyDescent="0.25">
      <c r="A600" s="11">
        <f>IF('Paste data'!A600="","",'Paste data'!A600)</f>
      </c>
      <c r="B600" s="4">
        <f>IF('Paste data'!A600="","",'Paste data'!F600)</f>
      </c>
      <c r="C600" s="4">
        <f>IF('Paste data'!A600="","",'Paste data'!G600)</f>
      </c>
      <c r="D600" s="4">
        <f>IF('Paste data'!A600="","",'Paste data'!D600)</f>
      </c>
      <c r="E600" s="12">
        <f>IFERROR(IF(OR('Paste data'!H600="",'Paste data'!I600=""),"",ROUND((IF(ISNUMBER('Paste data'!I600),'Paste data'!I600,IFERROR(DATE(VALUE(LEFT('Paste data'!I600,4)),VALUE(MID('Paste data'!I600,6,2)),VALUE(MID('Paste data'!I600,9,2)))+VALUE(MID('Paste data'!I600,12,2))/24+VALUE(MID('Paste data'!I600,15,2))/1440,"")))-(IF(ISNUMBER('Paste data'!H600),'Paste data'!H600,IFERROR(DATE(VALUE(LEFT('Paste data'!H600,4)),VALUE(MID('Paste data'!H600,6,2)),VALUE(MID('Paste data'!H600,9,2)))+VALUE(MID('Paste data'!H600,12,2))/24+VALUE(MID('Paste data'!H600,15,2))/1440,""))),2)),"")</f>
      </c>
      <c r="F600" s="12">
        <f>IFERROR(IF(OR('Paste data'!I600="",'Paste data'!J600=""),"",ROUND((IF(ISNUMBER('Paste data'!J600),'Paste data'!J600,IFERROR(DATE(VALUE(LEFT('Paste data'!J600,4)),VALUE(MID('Paste data'!J600,6,2)),VALUE(MID('Paste data'!J600,9,2)))+VALUE(MID('Paste data'!J600,12,2))/24+VALUE(MID('Paste data'!J600,15,2))/1440,"")))-(IF(ISNUMBER('Paste data'!I600),'Paste data'!I600,IFERROR(DATE(VALUE(LEFT('Paste data'!I600,4)),VALUE(MID('Paste data'!I600,6,2)),VALUE(MID('Paste data'!I600,9,2)))+VALUE(MID('Paste data'!I600,12,2))/24+VALUE(MID('Paste data'!I600,15,2))/1440,""))),2)),"")</f>
      </c>
      <c r="G600" s="12">
        <f>IFERROR(IF(OR('Paste data'!H600="",'Paste data'!J600=""),"",ROUND((IF(ISNUMBER('Paste data'!J600),'Paste data'!J600,IFERROR(DATE(VALUE(LEFT('Paste data'!J600,4)),VALUE(MID('Paste data'!J600,6,2)),VALUE(MID('Paste data'!J600,9,2)))+VALUE(MID('Paste data'!J600,12,2))/24+VALUE(MID('Paste data'!J600,15,2))/1440,"")))-(IF(ISNUMBER('Paste data'!H600),'Paste data'!H600,IFERROR(DATE(VALUE(LEFT('Paste data'!H600,4)),VALUE(MID('Paste data'!H600,6,2)),VALUE(MID('Paste data'!H600,9,2)))+VALUE(MID('Paste data'!H600,12,2))/24+VALUE(MID('Paste data'!H600,15,2))/1440,""))),2)),"")</f>
      </c>
      <c r="H600" s="11">
        <f>IFERROR(IF('Paste data'!J600="","",(IF(ISNUMBER('Paste data'!J600),'Paste data'!J600,IFERROR(DATE(VALUE(LEFT('Paste data'!J600,4)),VALUE(MID('Paste data'!J600,6,2)),VALUE(MID('Paste data'!J600,9,2)))+VALUE(MID('Paste data'!J600,12,2))/24+VALUE(MID('Paste data'!J600,15,2))/1440,"")))-WEEKDAY((IF(ISNUMBER('Paste data'!J600),'Paste data'!J600,IFERROR(DATE(VALUE(LEFT('Paste data'!J600,4)),VALUE(MID('Paste data'!J600,6,2)),VALUE(MID('Paste data'!J600,9,2)))+VALUE(MID('Paste data'!J600,12,2))/24+VALUE(MID('Paste data'!J600,15,2))/1440,""))),3)),"")</f>
      </c>
    </row>
    <row r="601" spans="1:8" x14ac:dyDescent="0.25">
      <c r="A601" s="11">
        <f>IF('Paste data'!A601="","",'Paste data'!A601)</f>
      </c>
      <c r="B601" s="4">
        <f>IF('Paste data'!A601="","",'Paste data'!F601)</f>
      </c>
      <c r="C601" s="4">
        <f>IF('Paste data'!A601="","",'Paste data'!G601)</f>
      </c>
      <c r="D601" s="4">
        <f>IF('Paste data'!A601="","",'Paste data'!D601)</f>
      </c>
      <c r="E601" s="12">
        <f>IFERROR(IF(OR('Paste data'!H601="",'Paste data'!I601=""),"",ROUND((IF(ISNUMBER('Paste data'!I601),'Paste data'!I601,IFERROR(DATE(VALUE(LEFT('Paste data'!I601,4)),VALUE(MID('Paste data'!I601,6,2)),VALUE(MID('Paste data'!I601,9,2)))+VALUE(MID('Paste data'!I601,12,2))/24+VALUE(MID('Paste data'!I601,15,2))/1440,"")))-(IF(ISNUMBER('Paste data'!H601),'Paste data'!H601,IFERROR(DATE(VALUE(LEFT('Paste data'!H601,4)),VALUE(MID('Paste data'!H601,6,2)),VALUE(MID('Paste data'!H601,9,2)))+VALUE(MID('Paste data'!H601,12,2))/24+VALUE(MID('Paste data'!H601,15,2))/1440,""))),2)),"")</f>
      </c>
      <c r="F601" s="12">
        <f>IFERROR(IF(OR('Paste data'!I601="",'Paste data'!J601=""),"",ROUND((IF(ISNUMBER('Paste data'!J601),'Paste data'!J601,IFERROR(DATE(VALUE(LEFT('Paste data'!J601,4)),VALUE(MID('Paste data'!J601,6,2)),VALUE(MID('Paste data'!J601,9,2)))+VALUE(MID('Paste data'!J601,12,2))/24+VALUE(MID('Paste data'!J601,15,2))/1440,"")))-(IF(ISNUMBER('Paste data'!I601),'Paste data'!I601,IFERROR(DATE(VALUE(LEFT('Paste data'!I601,4)),VALUE(MID('Paste data'!I601,6,2)),VALUE(MID('Paste data'!I601,9,2)))+VALUE(MID('Paste data'!I601,12,2))/24+VALUE(MID('Paste data'!I601,15,2))/1440,""))),2)),"")</f>
      </c>
      <c r="G601" s="12">
        <f>IFERROR(IF(OR('Paste data'!H601="",'Paste data'!J601=""),"",ROUND((IF(ISNUMBER('Paste data'!J601),'Paste data'!J601,IFERROR(DATE(VALUE(LEFT('Paste data'!J601,4)),VALUE(MID('Paste data'!J601,6,2)),VALUE(MID('Paste data'!J601,9,2)))+VALUE(MID('Paste data'!J601,12,2))/24+VALUE(MID('Paste data'!J601,15,2))/1440,"")))-(IF(ISNUMBER('Paste data'!H601),'Paste data'!H601,IFERROR(DATE(VALUE(LEFT('Paste data'!H601,4)),VALUE(MID('Paste data'!H601,6,2)),VALUE(MID('Paste data'!H601,9,2)))+VALUE(MID('Paste data'!H601,12,2))/24+VALUE(MID('Paste data'!H601,15,2))/1440,""))),2)),"")</f>
      </c>
      <c r="H601" s="11">
        <f>IFERROR(IF('Paste data'!J601="","",(IF(ISNUMBER('Paste data'!J601),'Paste data'!J601,IFERROR(DATE(VALUE(LEFT('Paste data'!J601,4)),VALUE(MID('Paste data'!J601,6,2)),VALUE(MID('Paste data'!J601,9,2)))+VALUE(MID('Paste data'!J601,12,2))/24+VALUE(MID('Paste data'!J601,15,2))/1440,"")))-WEEKDAY((IF(ISNUMBER('Paste data'!J601),'Paste data'!J601,IFERROR(DATE(VALUE(LEFT('Paste data'!J601,4)),VALUE(MID('Paste data'!J601,6,2)),VALUE(MID('Paste data'!J601,9,2)))+VALUE(MID('Paste data'!J601,12,2))/24+VALUE(MID('Paste data'!J601,15,2))/1440,""))),3)),"")</f>
      </c>
    </row>
    <row r="602" spans="1:8" x14ac:dyDescent="0.25">
      <c r="A602" s="11">
        <f>IF('Paste data'!A602="","",'Paste data'!A602)</f>
      </c>
      <c r="B602" s="4">
        <f>IF('Paste data'!A602="","",'Paste data'!F602)</f>
      </c>
      <c r="C602" s="4">
        <f>IF('Paste data'!A602="","",'Paste data'!G602)</f>
      </c>
      <c r="D602" s="4">
        <f>IF('Paste data'!A602="","",'Paste data'!D602)</f>
      </c>
      <c r="E602" s="12">
        <f>IFERROR(IF(OR('Paste data'!H602="",'Paste data'!I602=""),"",ROUND((IF(ISNUMBER('Paste data'!I602),'Paste data'!I602,IFERROR(DATE(VALUE(LEFT('Paste data'!I602,4)),VALUE(MID('Paste data'!I602,6,2)),VALUE(MID('Paste data'!I602,9,2)))+VALUE(MID('Paste data'!I602,12,2))/24+VALUE(MID('Paste data'!I602,15,2))/1440,"")))-(IF(ISNUMBER('Paste data'!H602),'Paste data'!H602,IFERROR(DATE(VALUE(LEFT('Paste data'!H602,4)),VALUE(MID('Paste data'!H602,6,2)),VALUE(MID('Paste data'!H602,9,2)))+VALUE(MID('Paste data'!H602,12,2))/24+VALUE(MID('Paste data'!H602,15,2))/1440,""))),2)),"")</f>
      </c>
      <c r="F602" s="12">
        <f>IFERROR(IF(OR('Paste data'!I602="",'Paste data'!J602=""),"",ROUND((IF(ISNUMBER('Paste data'!J602),'Paste data'!J602,IFERROR(DATE(VALUE(LEFT('Paste data'!J602,4)),VALUE(MID('Paste data'!J602,6,2)),VALUE(MID('Paste data'!J602,9,2)))+VALUE(MID('Paste data'!J602,12,2))/24+VALUE(MID('Paste data'!J602,15,2))/1440,"")))-(IF(ISNUMBER('Paste data'!I602),'Paste data'!I602,IFERROR(DATE(VALUE(LEFT('Paste data'!I602,4)),VALUE(MID('Paste data'!I602,6,2)),VALUE(MID('Paste data'!I602,9,2)))+VALUE(MID('Paste data'!I602,12,2))/24+VALUE(MID('Paste data'!I602,15,2))/1440,""))),2)),"")</f>
      </c>
      <c r="G602" s="12">
        <f>IFERROR(IF(OR('Paste data'!H602="",'Paste data'!J602=""),"",ROUND((IF(ISNUMBER('Paste data'!J602),'Paste data'!J602,IFERROR(DATE(VALUE(LEFT('Paste data'!J602,4)),VALUE(MID('Paste data'!J602,6,2)),VALUE(MID('Paste data'!J602,9,2)))+VALUE(MID('Paste data'!J602,12,2))/24+VALUE(MID('Paste data'!J602,15,2))/1440,"")))-(IF(ISNUMBER('Paste data'!H602),'Paste data'!H602,IFERROR(DATE(VALUE(LEFT('Paste data'!H602,4)),VALUE(MID('Paste data'!H602,6,2)),VALUE(MID('Paste data'!H602,9,2)))+VALUE(MID('Paste data'!H602,12,2))/24+VALUE(MID('Paste data'!H602,15,2))/1440,""))),2)),"")</f>
      </c>
      <c r="H602" s="11">
        <f>IFERROR(IF('Paste data'!J602="","",(IF(ISNUMBER('Paste data'!J602),'Paste data'!J602,IFERROR(DATE(VALUE(LEFT('Paste data'!J602,4)),VALUE(MID('Paste data'!J602,6,2)),VALUE(MID('Paste data'!J602,9,2)))+VALUE(MID('Paste data'!J602,12,2))/24+VALUE(MID('Paste data'!J602,15,2))/1440,"")))-WEEKDAY((IF(ISNUMBER('Paste data'!J602),'Paste data'!J602,IFERROR(DATE(VALUE(LEFT('Paste data'!J602,4)),VALUE(MID('Paste data'!J602,6,2)),VALUE(MID('Paste data'!J602,9,2)))+VALUE(MID('Paste data'!J602,12,2))/24+VALUE(MID('Paste data'!J602,15,2))/1440,""))),3)),"")</f>
      </c>
    </row>
    <row r="603" spans="1:8" x14ac:dyDescent="0.25">
      <c r="A603" s="11">
        <f>IF('Paste data'!A603="","",'Paste data'!A603)</f>
      </c>
      <c r="B603" s="4">
        <f>IF('Paste data'!A603="","",'Paste data'!F603)</f>
      </c>
      <c r="C603" s="4">
        <f>IF('Paste data'!A603="","",'Paste data'!G603)</f>
      </c>
      <c r="D603" s="4">
        <f>IF('Paste data'!A603="","",'Paste data'!D603)</f>
      </c>
      <c r="E603" s="12">
        <f>IFERROR(IF(OR('Paste data'!H603="",'Paste data'!I603=""),"",ROUND((IF(ISNUMBER('Paste data'!I603),'Paste data'!I603,IFERROR(DATE(VALUE(LEFT('Paste data'!I603,4)),VALUE(MID('Paste data'!I603,6,2)),VALUE(MID('Paste data'!I603,9,2)))+VALUE(MID('Paste data'!I603,12,2))/24+VALUE(MID('Paste data'!I603,15,2))/1440,"")))-(IF(ISNUMBER('Paste data'!H603),'Paste data'!H603,IFERROR(DATE(VALUE(LEFT('Paste data'!H603,4)),VALUE(MID('Paste data'!H603,6,2)),VALUE(MID('Paste data'!H603,9,2)))+VALUE(MID('Paste data'!H603,12,2))/24+VALUE(MID('Paste data'!H603,15,2))/1440,""))),2)),"")</f>
      </c>
      <c r="F603" s="12">
        <f>IFERROR(IF(OR('Paste data'!I603="",'Paste data'!J603=""),"",ROUND((IF(ISNUMBER('Paste data'!J603),'Paste data'!J603,IFERROR(DATE(VALUE(LEFT('Paste data'!J603,4)),VALUE(MID('Paste data'!J603,6,2)),VALUE(MID('Paste data'!J603,9,2)))+VALUE(MID('Paste data'!J603,12,2))/24+VALUE(MID('Paste data'!J603,15,2))/1440,"")))-(IF(ISNUMBER('Paste data'!I603),'Paste data'!I603,IFERROR(DATE(VALUE(LEFT('Paste data'!I603,4)),VALUE(MID('Paste data'!I603,6,2)),VALUE(MID('Paste data'!I603,9,2)))+VALUE(MID('Paste data'!I603,12,2))/24+VALUE(MID('Paste data'!I603,15,2))/1440,""))),2)),"")</f>
      </c>
      <c r="G603" s="12">
        <f>IFERROR(IF(OR('Paste data'!H603="",'Paste data'!J603=""),"",ROUND((IF(ISNUMBER('Paste data'!J603),'Paste data'!J603,IFERROR(DATE(VALUE(LEFT('Paste data'!J603,4)),VALUE(MID('Paste data'!J603,6,2)),VALUE(MID('Paste data'!J603,9,2)))+VALUE(MID('Paste data'!J603,12,2))/24+VALUE(MID('Paste data'!J603,15,2))/1440,"")))-(IF(ISNUMBER('Paste data'!H603),'Paste data'!H603,IFERROR(DATE(VALUE(LEFT('Paste data'!H603,4)),VALUE(MID('Paste data'!H603,6,2)),VALUE(MID('Paste data'!H603,9,2)))+VALUE(MID('Paste data'!H603,12,2))/24+VALUE(MID('Paste data'!H603,15,2))/1440,""))),2)),"")</f>
      </c>
      <c r="H603" s="11">
        <f>IFERROR(IF('Paste data'!J603="","",(IF(ISNUMBER('Paste data'!J603),'Paste data'!J603,IFERROR(DATE(VALUE(LEFT('Paste data'!J603,4)),VALUE(MID('Paste data'!J603,6,2)),VALUE(MID('Paste data'!J603,9,2)))+VALUE(MID('Paste data'!J603,12,2))/24+VALUE(MID('Paste data'!J603,15,2))/1440,"")))-WEEKDAY((IF(ISNUMBER('Paste data'!J603),'Paste data'!J603,IFERROR(DATE(VALUE(LEFT('Paste data'!J603,4)),VALUE(MID('Paste data'!J603,6,2)),VALUE(MID('Paste data'!J603,9,2)))+VALUE(MID('Paste data'!J603,12,2))/24+VALUE(MID('Paste data'!J603,15,2))/1440,""))),3)),"")</f>
      </c>
    </row>
    <row r="604" spans="1:8" x14ac:dyDescent="0.25">
      <c r="A604" s="11">
        <f>IF('Paste data'!A604="","",'Paste data'!A604)</f>
      </c>
      <c r="B604" s="4">
        <f>IF('Paste data'!A604="","",'Paste data'!F604)</f>
      </c>
      <c r="C604" s="4">
        <f>IF('Paste data'!A604="","",'Paste data'!G604)</f>
      </c>
      <c r="D604" s="4">
        <f>IF('Paste data'!A604="","",'Paste data'!D604)</f>
      </c>
      <c r="E604" s="12">
        <f>IFERROR(IF(OR('Paste data'!H604="",'Paste data'!I604=""),"",ROUND((IF(ISNUMBER('Paste data'!I604),'Paste data'!I604,IFERROR(DATE(VALUE(LEFT('Paste data'!I604,4)),VALUE(MID('Paste data'!I604,6,2)),VALUE(MID('Paste data'!I604,9,2)))+VALUE(MID('Paste data'!I604,12,2))/24+VALUE(MID('Paste data'!I604,15,2))/1440,"")))-(IF(ISNUMBER('Paste data'!H604),'Paste data'!H604,IFERROR(DATE(VALUE(LEFT('Paste data'!H604,4)),VALUE(MID('Paste data'!H604,6,2)),VALUE(MID('Paste data'!H604,9,2)))+VALUE(MID('Paste data'!H604,12,2))/24+VALUE(MID('Paste data'!H604,15,2))/1440,""))),2)),"")</f>
      </c>
      <c r="F604" s="12">
        <f>IFERROR(IF(OR('Paste data'!I604="",'Paste data'!J604=""),"",ROUND((IF(ISNUMBER('Paste data'!J604),'Paste data'!J604,IFERROR(DATE(VALUE(LEFT('Paste data'!J604,4)),VALUE(MID('Paste data'!J604,6,2)),VALUE(MID('Paste data'!J604,9,2)))+VALUE(MID('Paste data'!J604,12,2))/24+VALUE(MID('Paste data'!J604,15,2))/1440,"")))-(IF(ISNUMBER('Paste data'!I604),'Paste data'!I604,IFERROR(DATE(VALUE(LEFT('Paste data'!I604,4)),VALUE(MID('Paste data'!I604,6,2)),VALUE(MID('Paste data'!I604,9,2)))+VALUE(MID('Paste data'!I604,12,2))/24+VALUE(MID('Paste data'!I604,15,2))/1440,""))),2)),"")</f>
      </c>
      <c r="G604" s="12">
        <f>IFERROR(IF(OR('Paste data'!H604="",'Paste data'!J604=""),"",ROUND((IF(ISNUMBER('Paste data'!J604),'Paste data'!J604,IFERROR(DATE(VALUE(LEFT('Paste data'!J604,4)),VALUE(MID('Paste data'!J604,6,2)),VALUE(MID('Paste data'!J604,9,2)))+VALUE(MID('Paste data'!J604,12,2))/24+VALUE(MID('Paste data'!J604,15,2))/1440,"")))-(IF(ISNUMBER('Paste data'!H604),'Paste data'!H604,IFERROR(DATE(VALUE(LEFT('Paste data'!H604,4)),VALUE(MID('Paste data'!H604,6,2)),VALUE(MID('Paste data'!H604,9,2)))+VALUE(MID('Paste data'!H604,12,2))/24+VALUE(MID('Paste data'!H604,15,2))/1440,""))),2)),"")</f>
      </c>
      <c r="H604" s="11">
        <f>IFERROR(IF('Paste data'!J604="","",(IF(ISNUMBER('Paste data'!J604),'Paste data'!J604,IFERROR(DATE(VALUE(LEFT('Paste data'!J604,4)),VALUE(MID('Paste data'!J604,6,2)),VALUE(MID('Paste data'!J604,9,2)))+VALUE(MID('Paste data'!J604,12,2))/24+VALUE(MID('Paste data'!J604,15,2))/1440,"")))-WEEKDAY((IF(ISNUMBER('Paste data'!J604),'Paste data'!J604,IFERROR(DATE(VALUE(LEFT('Paste data'!J604,4)),VALUE(MID('Paste data'!J604,6,2)),VALUE(MID('Paste data'!J604,9,2)))+VALUE(MID('Paste data'!J604,12,2))/24+VALUE(MID('Paste data'!J604,15,2))/1440,""))),3)),"")</f>
      </c>
    </row>
    <row r="605" spans="1:8" x14ac:dyDescent="0.25">
      <c r="A605" s="11">
        <f>IF('Paste data'!A605="","",'Paste data'!A605)</f>
      </c>
      <c r="B605" s="4">
        <f>IF('Paste data'!A605="","",'Paste data'!F605)</f>
      </c>
      <c r="C605" s="4">
        <f>IF('Paste data'!A605="","",'Paste data'!G605)</f>
      </c>
      <c r="D605" s="4">
        <f>IF('Paste data'!A605="","",'Paste data'!D605)</f>
      </c>
      <c r="E605" s="12">
        <f>IFERROR(IF(OR('Paste data'!H605="",'Paste data'!I605=""),"",ROUND((IF(ISNUMBER('Paste data'!I605),'Paste data'!I605,IFERROR(DATE(VALUE(LEFT('Paste data'!I605,4)),VALUE(MID('Paste data'!I605,6,2)),VALUE(MID('Paste data'!I605,9,2)))+VALUE(MID('Paste data'!I605,12,2))/24+VALUE(MID('Paste data'!I605,15,2))/1440,"")))-(IF(ISNUMBER('Paste data'!H605),'Paste data'!H605,IFERROR(DATE(VALUE(LEFT('Paste data'!H605,4)),VALUE(MID('Paste data'!H605,6,2)),VALUE(MID('Paste data'!H605,9,2)))+VALUE(MID('Paste data'!H605,12,2))/24+VALUE(MID('Paste data'!H605,15,2))/1440,""))),2)),"")</f>
      </c>
      <c r="F605" s="12">
        <f>IFERROR(IF(OR('Paste data'!I605="",'Paste data'!J605=""),"",ROUND((IF(ISNUMBER('Paste data'!J605),'Paste data'!J605,IFERROR(DATE(VALUE(LEFT('Paste data'!J605,4)),VALUE(MID('Paste data'!J605,6,2)),VALUE(MID('Paste data'!J605,9,2)))+VALUE(MID('Paste data'!J605,12,2))/24+VALUE(MID('Paste data'!J605,15,2))/1440,"")))-(IF(ISNUMBER('Paste data'!I605),'Paste data'!I605,IFERROR(DATE(VALUE(LEFT('Paste data'!I605,4)),VALUE(MID('Paste data'!I605,6,2)),VALUE(MID('Paste data'!I605,9,2)))+VALUE(MID('Paste data'!I605,12,2))/24+VALUE(MID('Paste data'!I605,15,2))/1440,""))),2)),"")</f>
      </c>
      <c r="G605" s="12">
        <f>IFERROR(IF(OR('Paste data'!H605="",'Paste data'!J605=""),"",ROUND((IF(ISNUMBER('Paste data'!J605),'Paste data'!J605,IFERROR(DATE(VALUE(LEFT('Paste data'!J605,4)),VALUE(MID('Paste data'!J605,6,2)),VALUE(MID('Paste data'!J605,9,2)))+VALUE(MID('Paste data'!J605,12,2))/24+VALUE(MID('Paste data'!J605,15,2))/1440,"")))-(IF(ISNUMBER('Paste data'!H605),'Paste data'!H605,IFERROR(DATE(VALUE(LEFT('Paste data'!H605,4)),VALUE(MID('Paste data'!H605,6,2)),VALUE(MID('Paste data'!H605,9,2)))+VALUE(MID('Paste data'!H605,12,2))/24+VALUE(MID('Paste data'!H605,15,2))/1440,""))),2)),"")</f>
      </c>
      <c r="H605" s="11">
        <f>IFERROR(IF('Paste data'!J605="","",(IF(ISNUMBER('Paste data'!J605),'Paste data'!J605,IFERROR(DATE(VALUE(LEFT('Paste data'!J605,4)),VALUE(MID('Paste data'!J605,6,2)),VALUE(MID('Paste data'!J605,9,2)))+VALUE(MID('Paste data'!J605,12,2))/24+VALUE(MID('Paste data'!J605,15,2))/1440,"")))-WEEKDAY((IF(ISNUMBER('Paste data'!J605),'Paste data'!J605,IFERROR(DATE(VALUE(LEFT('Paste data'!J605,4)),VALUE(MID('Paste data'!J605,6,2)),VALUE(MID('Paste data'!J605,9,2)))+VALUE(MID('Paste data'!J605,12,2))/24+VALUE(MID('Paste data'!J605,15,2))/1440,""))),3)),"")</f>
      </c>
    </row>
    <row r="606" spans="1:8" x14ac:dyDescent="0.25">
      <c r="A606" s="11">
        <f>IF('Paste data'!A606="","",'Paste data'!A606)</f>
      </c>
      <c r="B606" s="4">
        <f>IF('Paste data'!A606="","",'Paste data'!F606)</f>
      </c>
      <c r="C606" s="4">
        <f>IF('Paste data'!A606="","",'Paste data'!G606)</f>
      </c>
      <c r="D606" s="4">
        <f>IF('Paste data'!A606="","",'Paste data'!D606)</f>
      </c>
      <c r="E606" s="12">
        <f>IFERROR(IF(OR('Paste data'!H606="",'Paste data'!I606=""),"",ROUND((IF(ISNUMBER('Paste data'!I606),'Paste data'!I606,IFERROR(DATE(VALUE(LEFT('Paste data'!I606,4)),VALUE(MID('Paste data'!I606,6,2)),VALUE(MID('Paste data'!I606,9,2)))+VALUE(MID('Paste data'!I606,12,2))/24+VALUE(MID('Paste data'!I606,15,2))/1440,"")))-(IF(ISNUMBER('Paste data'!H606),'Paste data'!H606,IFERROR(DATE(VALUE(LEFT('Paste data'!H606,4)),VALUE(MID('Paste data'!H606,6,2)),VALUE(MID('Paste data'!H606,9,2)))+VALUE(MID('Paste data'!H606,12,2))/24+VALUE(MID('Paste data'!H606,15,2))/1440,""))),2)),"")</f>
      </c>
      <c r="F606" s="12">
        <f>IFERROR(IF(OR('Paste data'!I606="",'Paste data'!J606=""),"",ROUND((IF(ISNUMBER('Paste data'!J606),'Paste data'!J606,IFERROR(DATE(VALUE(LEFT('Paste data'!J606,4)),VALUE(MID('Paste data'!J606,6,2)),VALUE(MID('Paste data'!J606,9,2)))+VALUE(MID('Paste data'!J606,12,2))/24+VALUE(MID('Paste data'!J606,15,2))/1440,"")))-(IF(ISNUMBER('Paste data'!I606),'Paste data'!I606,IFERROR(DATE(VALUE(LEFT('Paste data'!I606,4)),VALUE(MID('Paste data'!I606,6,2)),VALUE(MID('Paste data'!I606,9,2)))+VALUE(MID('Paste data'!I606,12,2))/24+VALUE(MID('Paste data'!I606,15,2))/1440,""))),2)),"")</f>
      </c>
      <c r="G606" s="12">
        <f>IFERROR(IF(OR('Paste data'!H606="",'Paste data'!J606=""),"",ROUND((IF(ISNUMBER('Paste data'!J606),'Paste data'!J606,IFERROR(DATE(VALUE(LEFT('Paste data'!J606,4)),VALUE(MID('Paste data'!J606,6,2)),VALUE(MID('Paste data'!J606,9,2)))+VALUE(MID('Paste data'!J606,12,2))/24+VALUE(MID('Paste data'!J606,15,2))/1440,"")))-(IF(ISNUMBER('Paste data'!H606),'Paste data'!H606,IFERROR(DATE(VALUE(LEFT('Paste data'!H606,4)),VALUE(MID('Paste data'!H606,6,2)),VALUE(MID('Paste data'!H606,9,2)))+VALUE(MID('Paste data'!H606,12,2))/24+VALUE(MID('Paste data'!H606,15,2))/1440,""))),2)),"")</f>
      </c>
      <c r="H606" s="11">
        <f>IFERROR(IF('Paste data'!J606="","",(IF(ISNUMBER('Paste data'!J606),'Paste data'!J606,IFERROR(DATE(VALUE(LEFT('Paste data'!J606,4)),VALUE(MID('Paste data'!J606,6,2)),VALUE(MID('Paste data'!J606,9,2)))+VALUE(MID('Paste data'!J606,12,2))/24+VALUE(MID('Paste data'!J606,15,2))/1440,"")))-WEEKDAY((IF(ISNUMBER('Paste data'!J606),'Paste data'!J606,IFERROR(DATE(VALUE(LEFT('Paste data'!J606,4)),VALUE(MID('Paste data'!J606,6,2)),VALUE(MID('Paste data'!J606,9,2)))+VALUE(MID('Paste data'!J606,12,2))/24+VALUE(MID('Paste data'!J606,15,2))/1440,""))),3)),"")</f>
      </c>
    </row>
    <row r="607" spans="1:8" x14ac:dyDescent="0.25">
      <c r="A607" s="11">
        <f>IF('Paste data'!A607="","",'Paste data'!A607)</f>
      </c>
      <c r="B607" s="4">
        <f>IF('Paste data'!A607="","",'Paste data'!F607)</f>
      </c>
      <c r="C607" s="4">
        <f>IF('Paste data'!A607="","",'Paste data'!G607)</f>
      </c>
      <c r="D607" s="4">
        <f>IF('Paste data'!A607="","",'Paste data'!D607)</f>
      </c>
      <c r="E607" s="12">
        <f>IFERROR(IF(OR('Paste data'!H607="",'Paste data'!I607=""),"",ROUND((IF(ISNUMBER('Paste data'!I607),'Paste data'!I607,IFERROR(DATE(VALUE(LEFT('Paste data'!I607,4)),VALUE(MID('Paste data'!I607,6,2)),VALUE(MID('Paste data'!I607,9,2)))+VALUE(MID('Paste data'!I607,12,2))/24+VALUE(MID('Paste data'!I607,15,2))/1440,"")))-(IF(ISNUMBER('Paste data'!H607),'Paste data'!H607,IFERROR(DATE(VALUE(LEFT('Paste data'!H607,4)),VALUE(MID('Paste data'!H607,6,2)),VALUE(MID('Paste data'!H607,9,2)))+VALUE(MID('Paste data'!H607,12,2))/24+VALUE(MID('Paste data'!H607,15,2))/1440,""))),2)),"")</f>
      </c>
      <c r="F607" s="12">
        <f>IFERROR(IF(OR('Paste data'!I607="",'Paste data'!J607=""),"",ROUND((IF(ISNUMBER('Paste data'!J607),'Paste data'!J607,IFERROR(DATE(VALUE(LEFT('Paste data'!J607,4)),VALUE(MID('Paste data'!J607,6,2)),VALUE(MID('Paste data'!J607,9,2)))+VALUE(MID('Paste data'!J607,12,2))/24+VALUE(MID('Paste data'!J607,15,2))/1440,"")))-(IF(ISNUMBER('Paste data'!I607),'Paste data'!I607,IFERROR(DATE(VALUE(LEFT('Paste data'!I607,4)),VALUE(MID('Paste data'!I607,6,2)),VALUE(MID('Paste data'!I607,9,2)))+VALUE(MID('Paste data'!I607,12,2))/24+VALUE(MID('Paste data'!I607,15,2))/1440,""))),2)),"")</f>
      </c>
      <c r="G607" s="12">
        <f>IFERROR(IF(OR('Paste data'!H607="",'Paste data'!J607=""),"",ROUND((IF(ISNUMBER('Paste data'!J607),'Paste data'!J607,IFERROR(DATE(VALUE(LEFT('Paste data'!J607,4)),VALUE(MID('Paste data'!J607,6,2)),VALUE(MID('Paste data'!J607,9,2)))+VALUE(MID('Paste data'!J607,12,2))/24+VALUE(MID('Paste data'!J607,15,2))/1440,"")))-(IF(ISNUMBER('Paste data'!H607),'Paste data'!H607,IFERROR(DATE(VALUE(LEFT('Paste data'!H607,4)),VALUE(MID('Paste data'!H607,6,2)),VALUE(MID('Paste data'!H607,9,2)))+VALUE(MID('Paste data'!H607,12,2))/24+VALUE(MID('Paste data'!H607,15,2))/1440,""))),2)),"")</f>
      </c>
      <c r="H607" s="11">
        <f>IFERROR(IF('Paste data'!J607="","",(IF(ISNUMBER('Paste data'!J607),'Paste data'!J607,IFERROR(DATE(VALUE(LEFT('Paste data'!J607,4)),VALUE(MID('Paste data'!J607,6,2)),VALUE(MID('Paste data'!J607,9,2)))+VALUE(MID('Paste data'!J607,12,2))/24+VALUE(MID('Paste data'!J607,15,2))/1440,"")))-WEEKDAY((IF(ISNUMBER('Paste data'!J607),'Paste data'!J607,IFERROR(DATE(VALUE(LEFT('Paste data'!J607,4)),VALUE(MID('Paste data'!J607,6,2)),VALUE(MID('Paste data'!J607,9,2)))+VALUE(MID('Paste data'!J607,12,2))/24+VALUE(MID('Paste data'!J607,15,2))/1440,""))),3)),"")</f>
      </c>
    </row>
    <row r="608" spans="1:8" x14ac:dyDescent="0.25">
      <c r="A608" s="11">
        <f>IF('Paste data'!A608="","",'Paste data'!A608)</f>
      </c>
      <c r="B608" s="4">
        <f>IF('Paste data'!A608="","",'Paste data'!F608)</f>
      </c>
      <c r="C608" s="4">
        <f>IF('Paste data'!A608="","",'Paste data'!G608)</f>
      </c>
      <c r="D608" s="4">
        <f>IF('Paste data'!A608="","",'Paste data'!D608)</f>
      </c>
      <c r="E608" s="12">
        <f>IFERROR(IF(OR('Paste data'!H608="",'Paste data'!I608=""),"",ROUND((IF(ISNUMBER('Paste data'!I608),'Paste data'!I608,IFERROR(DATE(VALUE(LEFT('Paste data'!I608,4)),VALUE(MID('Paste data'!I608,6,2)),VALUE(MID('Paste data'!I608,9,2)))+VALUE(MID('Paste data'!I608,12,2))/24+VALUE(MID('Paste data'!I608,15,2))/1440,"")))-(IF(ISNUMBER('Paste data'!H608),'Paste data'!H608,IFERROR(DATE(VALUE(LEFT('Paste data'!H608,4)),VALUE(MID('Paste data'!H608,6,2)),VALUE(MID('Paste data'!H608,9,2)))+VALUE(MID('Paste data'!H608,12,2))/24+VALUE(MID('Paste data'!H608,15,2))/1440,""))),2)),"")</f>
      </c>
      <c r="F608" s="12">
        <f>IFERROR(IF(OR('Paste data'!I608="",'Paste data'!J608=""),"",ROUND((IF(ISNUMBER('Paste data'!J608),'Paste data'!J608,IFERROR(DATE(VALUE(LEFT('Paste data'!J608,4)),VALUE(MID('Paste data'!J608,6,2)),VALUE(MID('Paste data'!J608,9,2)))+VALUE(MID('Paste data'!J608,12,2))/24+VALUE(MID('Paste data'!J608,15,2))/1440,"")))-(IF(ISNUMBER('Paste data'!I608),'Paste data'!I608,IFERROR(DATE(VALUE(LEFT('Paste data'!I608,4)),VALUE(MID('Paste data'!I608,6,2)),VALUE(MID('Paste data'!I608,9,2)))+VALUE(MID('Paste data'!I608,12,2))/24+VALUE(MID('Paste data'!I608,15,2))/1440,""))),2)),"")</f>
      </c>
      <c r="G608" s="12">
        <f>IFERROR(IF(OR('Paste data'!H608="",'Paste data'!J608=""),"",ROUND((IF(ISNUMBER('Paste data'!J608),'Paste data'!J608,IFERROR(DATE(VALUE(LEFT('Paste data'!J608,4)),VALUE(MID('Paste data'!J608,6,2)),VALUE(MID('Paste data'!J608,9,2)))+VALUE(MID('Paste data'!J608,12,2))/24+VALUE(MID('Paste data'!J608,15,2))/1440,"")))-(IF(ISNUMBER('Paste data'!H608),'Paste data'!H608,IFERROR(DATE(VALUE(LEFT('Paste data'!H608,4)),VALUE(MID('Paste data'!H608,6,2)),VALUE(MID('Paste data'!H608,9,2)))+VALUE(MID('Paste data'!H608,12,2))/24+VALUE(MID('Paste data'!H608,15,2))/1440,""))),2)),"")</f>
      </c>
      <c r="H608" s="11">
        <f>IFERROR(IF('Paste data'!J608="","",(IF(ISNUMBER('Paste data'!J608),'Paste data'!J608,IFERROR(DATE(VALUE(LEFT('Paste data'!J608,4)),VALUE(MID('Paste data'!J608,6,2)),VALUE(MID('Paste data'!J608,9,2)))+VALUE(MID('Paste data'!J608,12,2))/24+VALUE(MID('Paste data'!J608,15,2))/1440,"")))-WEEKDAY((IF(ISNUMBER('Paste data'!J608),'Paste data'!J608,IFERROR(DATE(VALUE(LEFT('Paste data'!J608,4)),VALUE(MID('Paste data'!J608,6,2)),VALUE(MID('Paste data'!J608,9,2)))+VALUE(MID('Paste data'!J608,12,2))/24+VALUE(MID('Paste data'!J608,15,2))/1440,""))),3)),"")</f>
      </c>
    </row>
    <row r="609" spans="1:8" x14ac:dyDescent="0.25">
      <c r="A609" s="11">
        <f>IF('Paste data'!A609="","",'Paste data'!A609)</f>
      </c>
      <c r="B609" s="4">
        <f>IF('Paste data'!A609="","",'Paste data'!F609)</f>
      </c>
      <c r="C609" s="4">
        <f>IF('Paste data'!A609="","",'Paste data'!G609)</f>
      </c>
      <c r="D609" s="4">
        <f>IF('Paste data'!A609="","",'Paste data'!D609)</f>
      </c>
      <c r="E609" s="12">
        <f>IFERROR(IF(OR('Paste data'!H609="",'Paste data'!I609=""),"",ROUND((IF(ISNUMBER('Paste data'!I609),'Paste data'!I609,IFERROR(DATE(VALUE(LEFT('Paste data'!I609,4)),VALUE(MID('Paste data'!I609,6,2)),VALUE(MID('Paste data'!I609,9,2)))+VALUE(MID('Paste data'!I609,12,2))/24+VALUE(MID('Paste data'!I609,15,2))/1440,"")))-(IF(ISNUMBER('Paste data'!H609),'Paste data'!H609,IFERROR(DATE(VALUE(LEFT('Paste data'!H609,4)),VALUE(MID('Paste data'!H609,6,2)),VALUE(MID('Paste data'!H609,9,2)))+VALUE(MID('Paste data'!H609,12,2))/24+VALUE(MID('Paste data'!H609,15,2))/1440,""))),2)),"")</f>
      </c>
      <c r="F609" s="12">
        <f>IFERROR(IF(OR('Paste data'!I609="",'Paste data'!J609=""),"",ROUND((IF(ISNUMBER('Paste data'!J609),'Paste data'!J609,IFERROR(DATE(VALUE(LEFT('Paste data'!J609,4)),VALUE(MID('Paste data'!J609,6,2)),VALUE(MID('Paste data'!J609,9,2)))+VALUE(MID('Paste data'!J609,12,2))/24+VALUE(MID('Paste data'!J609,15,2))/1440,"")))-(IF(ISNUMBER('Paste data'!I609),'Paste data'!I609,IFERROR(DATE(VALUE(LEFT('Paste data'!I609,4)),VALUE(MID('Paste data'!I609,6,2)),VALUE(MID('Paste data'!I609,9,2)))+VALUE(MID('Paste data'!I609,12,2))/24+VALUE(MID('Paste data'!I609,15,2))/1440,""))),2)),"")</f>
      </c>
      <c r="G609" s="12">
        <f>IFERROR(IF(OR('Paste data'!H609="",'Paste data'!J609=""),"",ROUND((IF(ISNUMBER('Paste data'!J609),'Paste data'!J609,IFERROR(DATE(VALUE(LEFT('Paste data'!J609,4)),VALUE(MID('Paste data'!J609,6,2)),VALUE(MID('Paste data'!J609,9,2)))+VALUE(MID('Paste data'!J609,12,2))/24+VALUE(MID('Paste data'!J609,15,2))/1440,"")))-(IF(ISNUMBER('Paste data'!H609),'Paste data'!H609,IFERROR(DATE(VALUE(LEFT('Paste data'!H609,4)),VALUE(MID('Paste data'!H609,6,2)),VALUE(MID('Paste data'!H609,9,2)))+VALUE(MID('Paste data'!H609,12,2))/24+VALUE(MID('Paste data'!H609,15,2))/1440,""))),2)),"")</f>
      </c>
      <c r="H609" s="11">
        <f>IFERROR(IF('Paste data'!J609="","",(IF(ISNUMBER('Paste data'!J609),'Paste data'!J609,IFERROR(DATE(VALUE(LEFT('Paste data'!J609,4)),VALUE(MID('Paste data'!J609,6,2)),VALUE(MID('Paste data'!J609,9,2)))+VALUE(MID('Paste data'!J609,12,2))/24+VALUE(MID('Paste data'!J609,15,2))/1440,"")))-WEEKDAY((IF(ISNUMBER('Paste data'!J609),'Paste data'!J609,IFERROR(DATE(VALUE(LEFT('Paste data'!J609,4)),VALUE(MID('Paste data'!J609,6,2)),VALUE(MID('Paste data'!J609,9,2)))+VALUE(MID('Paste data'!J609,12,2))/24+VALUE(MID('Paste data'!J609,15,2))/1440,""))),3)),"")</f>
      </c>
    </row>
    <row r="610" spans="1:8" x14ac:dyDescent="0.25">
      <c r="A610" s="11">
        <f>IF('Paste data'!A610="","",'Paste data'!A610)</f>
      </c>
      <c r="B610" s="4">
        <f>IF('Paste data'!A610="","",'Paste data'!F610)</f>
      </c>
      <c r="C610" s="4">
        <f>IF('Paste data'!A610="","",'Paste data'!G610)</f>
      </c>
      <c r="D610" s="4">
        <f>IF('Paste data'!A610="","",'Paste data'!D610)</f>
      </c>
      <c r="E610" s="12">
        <f>IFERROR(IF(OR('Paste data'!H610="",'Paste data'!I610=""),"",ROUND((IF(ISNUMBER('Paste data'!I610),'Paste data'!I610,IFERROR(DATE(VALUE(LEFT('Paste data'!I610,4)),VALUE(MID('Paste data'!I610,6,2)),VALUE(MID('Paste data'!I610,9,2)))+VALUE(MID('Paste data'!I610,12,2))/24+VALUE(MID('Paste data'!I610,15,2))/1440,"")))-(IF(ISNUMBER('Paste data'!H610),'Paste data'!H610,IFERROR(DATE(VALUE(LEFT('Paste data'!H610,4)),VALUE(MID('Paste data'!H610,6,2)),VALUE(MID('Paste data'!H610,9,2)))+VALUE(MID('Paste data'!H610,12,2))/24+VALUE(MID('Paste data'!H610,15,2))/1440,""))),2)),"")</f>
      </c>
      <c r="F610" s="12">
        <f>IFERROR(IF(OR('Paste data'!I610="",'Paste data'!J610=""),"",ROUND((IF(ISNUMBER('Paste data'!J610),'Paste data'!J610,IFERROR(DATE(VALUE(LEFT('Paste data'!J610,4)),VALUE(MID('Paste data'!J610,6,2)),VALUE(MID('Paste data'!J610,9,2)))+VALUE(MID('Paste data'!J610,12,2))/24+VALUE(MID('Paste data'!J610,15,2))/1440,"")))-(IF(ISNUMBER('Paste data'!I610),'Paste data'!I610,IFERROR(DATE(VALUE(LEFT('Paste data'!I610,4)),VALUE(MID('Paste data'!I610,6,2)),VALUE(MID('Paste data'!I610,9,2)))+VALUE(MID('Paste data'!I610,12,2))/24+VALUE(MID('Paste data'!I610,15,2))/1440,""))),2)),"")</f>
      </c>
      <c r="G610" s="12">
        <f>IFERROR(IF(OR('Paste data'!H610="",'Paste data'!J610=""),"",ROUND((IF(ISNUMBER('Paste data'!J610),'Paste data'!J610,IFERROR(DATE(VALUE(LEFT('Paste data'!J610,4)),VALUE(MID('Paste data'!J610,6,2)),VALUE(MID('Paste data'!J610,9,2)))+VALUE(MID('Paste data'!J610,12,2))/24+VALUE(MID('Paste data'!J610,15,2))/1440,"")))-(IF(ISNUMBER('Paste data'!H610),'Paste data'!H610,IFERROR(DATE(VALUE(LEFT('Paste data'!H610,4)),VALUE(MID('Paste data'!H610,6,2)),VALUE(MID('Paste data'!H610,9,2)))+VALUE(MID('Paste data'!H610,12,2))/24+VALUE(MID('Paste data'!H610,15,2))/1440,""))),2)),"")</f>
      </c>
      <c r="H610" s="11">
        <f>IFERROR(IF('Paste data'!J610="","",(IF(ISNUMBER('Paste data'!J610),'Paste data'!J610,IFERROR(DATE(VALUE(LEFT('Paste data'!J610,4)),VALUE(MID('Paste data'!J610,6,2)),VALUE(MID('Paste data'!J610,9,2)))+VALUE(MID('Paste data'!J610,12,2))/24+VALUE(MID('Paste data'!J610,15,2))/1440,"")))-WEEKDAY((IF(ISNUMBER('Paste data'!J610),'Paste data'!J610,IFERROR(DATE(VALUE(LEFT('Paste data'!J610,4)),VALUE(MID('Paste data'!J610,6,2)),VALUE(MID('Paste data'!J610,9,2)))+VALUE(MID('Paste data'!J610,12,2))/24+VALUE(MID('Paste data'!J610,15,2))/1440,""))),3)),"")</f>
      </c>
    </row>
    <row r="611" spans="1:8" x14ac:dyDescent="0.25">
      <c r="A611" s="11">
        <f>IF('Paste data'!A611="","",'Paste data'!A611)</f>
      </c>
      <c r="B611" s="4">
        <f>IF('Paste data'!A611="","",'Paste data'!F611)</f>
      </c>
      <c r="C611" s="4">
        <f>IF('Paste data'!A611="","",'Paste data'!G611)</f>
      </c>
      <c r="D611" s="4">
        <f>IF('Paste data'!A611="","",'Paste data'!D611)</f>
      </c>
      <c r="E611" s="12">
        <f>IFERROR(IF(OR('Paste data'!H611="",'Paste data'!I611=""),"",ROUND((IF(ISNUMBER('Paste data'!I611),'Paste data'!I611,IFERROR(DATE(VALUE(LEFT('Paste data'!I611,4)),VALUE(MID('Paste data'!I611,6,2)),VALUE(MID('Paste data'!I611,9,2)))+VALUE(MID('Paste data'!I611,12,2))/24+VALUE(MID('Paste data'!I611,15,2))/1440,"")))-(IF(ISNUMBER('Paste data'!H611),'Paste data'!H611,IFERROR(DATE(VALUE(LEFT('Paste data'!H611,4)),VALUE(MID('Paste data'!H611,6,2)),VALUE(MID('Paste data'!H611,9,2)))+VALUE(MID('Paste data'!H611,12,2))/24+VALUE(MID('Paste data'!H611,15,2))/1440,""))),2)),"")</f>
      </c>
      <c r="F611" s="12">
        <f>IFERROR(IF(OR('Paste data'!I611="",'Paste data'!J611=""),"",ROUND((IF(ISNUMBER('Paste data'!J611),'Paste data'!J611,IFERROR(DATE(VALUE(LEFT('Paste data'!J611,4)),VALUE(MID('Paste data'!J611,6,2)),VALUE(MID('Paste data'!J611,9,2)))+VALUE(MID('Paste data'!J611,12,2))/24+VALUE(MID('Paste data'!J611,15,2))/1440,"")))-(IF(ISNUMBER('Paste data'!I611),'Paste data'!I611,IFERROR(DATE(VALUE(LEFT('Paste data'!I611,4)),VALUE(MID('Paste data'!I611,6,2)),VALUE(MID('Paste data'!I611,9,2)))+VALUE(MID('Paste data'!I611,12,2))/24+VALUE(MID('Paste data'!I611,15,2))/1440,""))),2)),"")</f>
      </c>
      <c r="G611" s="12">
        <f>IFERROR(IF(OR('Paste data'!H611="",'Paste data'!J611=""),"",ROUND((IF(ISNUMBER('Paste data'!J611),'Paste data'!J611,IFERROR(DATE(VALUE(LEFT('Paste data'!J611,4)),VALUE(MID('Paste data'!J611,6,2)),VALUE(MID('Paste data'!J611,9,2)))+VALUE(MID('Paste data'!J611,12,2))/24+VALUE(MID('Paste data'!J611,15,2))/1440,"")))-(IF(ISNUMBER('Paste data'!H611),'Paste data'!H611,IFERROR(DATE(VALUE(LEFT('Paste data'!H611,4)),VALUE(MID('Paste data'!H611,6,2)),VALUE(MID('Paste data'!H611,9,2)))+VALUE(MID('Paste data'!H611,12,2))/24+VALUE(MID('Paste data'!H611,15,2))/1440,""))),2)),"")</f>
      </c>
      <c r="H611" s="11">
        <f>IFERROR(IF('Paste data'!J611="","",(IF(ISNUMBER('Paste data'!J611),'Paste data'!J611,IFERROR(DATE(VALUE(LEFT('Paste data'!J611,4)),VALUE(MID('Paste data'!J611,6,2)),VALUE(MID('Paste data'!J611,9,2)))+VALUE(MID('Paste data'!J611,12,2))/24+VALUE(MID('Paste data'!J611,15,2))/1440,"")))-WEEKDAY((IF(ISNUMBER('Paste data'!J611),'Paste data'!J611,IFERROR(DATE(VALUE(LEFT('Paste data'!J611,4)),VALUE(MID('Paste data'!J611,6,2)),VALUE(MID('Paste data'!J611,9,2)))+VALUE(MID('Paste data'!J611,12,2))/24+VALUE(MID('Paste data'!J611,15,2))/1440,""))),3)),"")</f>
      </c>
    </row>
    <row r="612" spans="1:8" x14ac:dyDescent="0.25">
      <c r="A612" s="11">
        <f>IF('Paste data'!A612="","",'Paste data'!A612)</f>
      </c>
      <c r="B612" s="4">
        <f>IF('Paste data'!A612="","",'Paste data'!F612)</f>
      </c>
      <c r="C612" s="4">
        <f>IF('Paste data'!A612="","",'Paste data'!G612)</f>
      </c>
      <c r="D612" s="4">
        <f>IF('Paste data'!A612="","",'Paste data'!D612)</f>
      </c>
      <c r="E612" s="12">
        <f>IFERROR(IF(OR('Paste data'!H612="",'Paste data'!I612=""),"",ROUND((IF(ISNUMBER('Paste data'!I612),'Paste data'!I612,IFERROR(DATE(VALUE(LEFT('Paste data'!I612,4)),VALUE(MID('Paste data'!I612,6,2)),VALUE(MID('Paste data'!I612,9,2)))+VALUE(MID('Paste data'!I612,12,2))/24+VALUE(MID('Paste data'!I612,15,2))/1440,"")))-(IF(ISNUMBER('Paste data'!H612),'Paste data'!H612,IFERROR(DATE(VALUE(LEFT('Paste data'!H612,4)),VALUE(MID('Paste data'!H612,6,2)),VALUE(MID('Paste data'!H612,9,2)))+VALUE(MID('Paste data'!H612,12,2))/24+VALUE(MID('Paste data'!H612,15,2))/1440,""))),2)),"")</f>
      </c>
      <c r="F612" s="12">
        <f>IFERROR(IF(OR('Paste data'!I612="",'Paste data'!J612=""),"",ROUND((IF(ISNUMBER('Paste data'!J612),'Paste data'!J612,IFERROR(DATE(VALUE(LEFT('Paste data'!J612,4)),VALUE(MID('Paste data'!J612,6,2)),VALUE(MID('Paste data'!J612,9,2)))+VALUE(MID('Paste data'!J612,12,2))/24+VALUE(MID('Paste data'!J612,15,2))/1440,"")))-(IF(ISNUMBER('Paste data'!I612),'Paste data'!I612,IFERROR(DATE(VALUE(LEFT('Paste data'!I612,4)),VALUE(MID('Paste data'!I612,6,2)),VALUE(MID('Paste data'!I612,9,2)))+VALUE(MID('Paste data'!I612,12,2))/24+VALUE(MID('Paste data'!I612,15,2))/1440,""))),2)),"")</f>
      </c>
      <c r="G612" s="12">
        <f>IFERROR(IF(OR('Paste data'!H612="",'Paste data'!J612=""),"",ROUND((IF(ISNUMBER('Paste data'!J612),'Paste data'!J612,IFERROR(DATE(VALUE(LEFT('Paste data'!J612,4)),VALUE(MID('Paste data'!J612,6,2)),VALUE(MID('Paste data'!J612,9,2)))+VALUE(MID('Paste data'!J612,12,2))/24+VALUE(MID('Paste data'!J612,15,2))/1440,"")))-(IF(ISNUMBER('Paste data'!H612),'Paste data'!H612,IFERROR(DATE(VALUE(LEFT('Paste data'!H612,4)),VALUE(MID('Paste data'!H612,6,2)),VALUE(MID('Paste data'!H612,9,2)))+VALUE(MID('Paste data'!H612,12,2))/24+VALUE(MID('Paste data'!H612,15,2))/1440,""))),2)),"")</f>
      </c>
      <c r="H612" s="11">
        <f>IFERROR(IF('Paste data'!J612="","",(IF(ISNUMBER('Paste data'!J612),'Paste data'!J612,IFERROR(DATE(VALUE(LEFT('Paste data'!J612,4)),VALUE(MID('Paste data'!J612,6,2)),VALUE(MID('Paste data'!J612,9,2)))+VALUE(MID('Paste data'!J612,12,2))/24+VALUE(MID('Paste data'!J612,15,2))/1440,"")))-WEEKDAY((IF(ISNUMBER('Paste data'!J612),'Paste data'!J612,IFERROR(DATE(VALUE(LEFT('Paste data'!J612,4)),VALUE(MID('Paste data'!J612,6,2)),VALUE(MID('Paste data'!J612,9,2)))+VALUE(MID('Paste data'!J612,12,2))/24+VALUE(MID('Paste data'!J612,15,2))/1440,""))),3)),"")</f>
      </c>
    </row>
    <row r="613" spans="1:8" x14ac:dyDescent="0.25">
      <c r="A613" s="11">
        <f>IF('Paste data'!A613="","",'Paste data'!A613)</f>
      </c>
      <c r="B613" s="4">
        <f>IF('Paste data'!A613="","",'Paste data'!F613)</f>
      </c>
      <c r="C613" s="4">
        <f>IF('Paste data'!A613="","",'Paste data'!G613)</f>
      </c>
      <c r="D613" s="4">
        <f>IF('Paste data'!A613="","",'Paste data'!D613)</f>
      </c>
      <c r="E613" s="12">
        <f>IFERROR(IF(OR('Paste data'!H613="",'Paste data'!I613=""),"",ROUND((IF(ISNUMBER('Paste data'!I613),'Paste data'!I613,IFERROR(DATE(VALUE(LEFT('Paste data'!I613,4)),VALUE(MID('Paste data'!I613,6,2)),VALUE(MID('Paste data'!I613,9,2)))+VALUE(MID('Paste data'!I613,12,2))/24+VALUE(MID('Paste data'!I613,15,2))/1440,"")))-(IF(ISNUMBER('Paste data'!H613),'Paste data'!H613,IFERROR(DATE(VALUE(LEFT('Paste data'!H613,4)),VALUE(MID('Paste data'!H613,6,2)),VALUE(MID('Paste data'!H613,9,2)))+VALUE(MID('Paste data'!H613,12,2))/24+VALUE(MID('Paste data'!H613,15,2))/1440,""))),2)),"")</f>
      </c>
      <c r="F613" s="12">
        <f>IFERROR(IF(OR('Paste data'!I613="",'Paste data'!J613=""),"",ROUND((IF(ISNUMBER('Paste data'!J613),'Paste data'!J613,IFERROR(DATE(VALUE(LEFT('Paste data'!J613,4)),VALUE(MID('Paste data'!J613,6,2)),VALUE(MID('Paste data'!J613,9,2)))+VALUE(MID('Paste data'!J613,12,2))/24+VALUE(MID('Paste data'!J613,15,2))/1440,"")))-(IF(ISNUMBER('Paste data'!I613),'Paste data'!I613,IFERROR(DATE(VALUE(LEFT('Paste data'!I613,4)),VALUE(MID('Paste data'!I613,6,2)),VALUE(MID('Paste data'!I613,9,2)))+VALUE(MID('Paste data'!I613,12,2))/24+VALUE(MID('Paste data'!I613,15,2))/1440,""))),2)),"")</f>
      </c>
      <c r="G613" s="12">
        <f>IFERROR(IF(OR('Paste data'!H613="",'Paste data'!J613=""),"",ROUND((IF(ISNUMBER('Paste data'!J613),'Paste data'!J613,IFERROR(DATE(VALUE(LEFT('Paste data'!J613,4)),VALUE(MID('Paste data'!J613,6,2)),VALUE(MID('Paste data'!J613,9,2)))+VALUE(MID('Paste data'!J613,12,2))/24+VALUE(MID('Paste data'!J613,15,2))/1440,"")))-(IF(ISNUMBER('Paste data'!H613),'Paste data'!H613,IFERROR(DATE(VALUE(LEFT('Paste data'!H613,4)),VALUE(MID('Paste data'!H613,6,2)),VALUE(MID('Paste data'!H613,9,2)))+VALUE(MID('Paste data'!H613,12,2))/24+VALUE(MID('Paste data'!H613,15,2))/1440,""))),2)),"")</f>
      </c>
      <c r="H613" s="11">
        <f>IFERROR(IF('Paste data'!J613="","",(IF(ISNUMBER('Paste data'!J613),'Paste data'!J613,IFERROR(DATE(VALUE(LEFT('Paste data'!J613,4)),VALUE(MID('Paste data'!J613,6,2)),VALUE(MID('Paste data'!J613,9,2)))+VALUE(MID('Paste data'!J613,12,2))/24+VALUE(MID('Paste data'!J613,15,2))/1440,"")))-WEEKDAY((IF(ISNUMBER('Paste data'!J613),'Paste data'!J613,IFERROR(DATE(VALUE(LEFT('Paste data'!J613,4)),VALUE(MID('Paste data'!J613,6,2)),VALUE(MID('Paste data'!J613,9,2)))+VALUE(MID('Paste data'!J613,12,2))/24+VALUE(MID('Paste data'!J613,15,2))/1440,""))),3)),"")</f>
      </c>
    </row>
    <row r="614" spans="1:8" x14ac:dyDescent="0.25">
      <c r="A614" s="11">
        <f>IF('Paste data'!A614="","",'Paste data'!A614)</f>
      </c>
      <c r="B614" s="4">
        <f>IF('Paste data'!A614="","",'Paste data'!F614)</f>
      </c>
      <c r="C614" s="4">
        <f>IF('Paste data'!A614="","",'Paste data'!G614)</f>
      </c>
      <c r="D614" s="4">
        <f>IF('Paste data'!A614="","",'Paste data'!D614)</f>
      </c>
      <c r="E614" s="12">
        <f>IFERROR(IF(OR('Paste data'!H614="",'Paste data'!I614=""),"",ROUND((IF(ISNUMBER('Paste data'!I614),'Paste data'!I614,IFERROR(DATE(VALUE(LEFT('Paste data'!I614,4)),VALUE(MID('Paste data'!I614,6,2)),VALUE(MID('Paste data'!I614,9,2)))+VALUE(MID('Paste data'!I614,12,2))/24+VALUE(MID('Paste data'!I614,15,2))/1440,"")))-(IF(ISNUMBER('Paste data'!H614),'Paste data'!H614,IFERROR(DATE(VALUE(LEFT('Paste data'!H614,4)),VALUE(MID('Paste data'!H614,6,2)),VALUE(MID('Paste data'!H614,9,2)))+VALUE(MID('Paste data'!H614,12,2))/24+VALUE(MID('Paste data'!H614,15,2))/1440,""))),2)),"")</f>
      </c>
      <c r="F614" s="12">
        <f>IFERROR(IF(OR('Paste data'!I614="",'Paste data'!J614=""),"",ROUND((IF(ISNUMBER('Paste data'!J614),'Paste data'!J614,IFERROR(DATE(VALUE(LEFT('Paste data'!J614,4)),VALUE(MID('Paste data'!J614,6,2)),VALUE(MID('Paste data'!J614,9,2)))+VALUE(MID('Paste data'!J614,12,2))/24+VALUE(MID('Paste data'!J614,15,2))/1440,"")))-(IF(ISNUMBER('Paste data'!I614),'Paste data'!I614,IFERROR(DATE(VALUE(LEFT('Paste data'!I614,4)),VALUE(MID('Paste data'!I614,6,2)),VALUE(MID('Paste data'!I614,9,2)))+VALUE(MID('Paste data'!I614,12,2))/24+VALUE(MID('Paste data'!I614,15,2))/1440,""))),2)),"")</f>
      </c>
      <c r="G614" s="12">
        <f>IFERROR(IF(OR('Paste data'!H614="",'Paste data'!J614=""),"",ROUND((IF(ISNUMBER('Paste data'!J614),'Paste data'!J614,IFERROR(DATE(VALUE(LEFT('Paste data'!J614,4)),VALUE(MID('Paste data'!J614,6,2)),VALUE(MID('Paste data'!J614,9,2)))+VALUE(MID('Paste data'!J614,12,2))/24+VALUE(MID('Paste data'!J614,15,2))/1440,"")))-(IF(ISNUMBER('Paste data'!H614),'Paste data'!H614,IFERROR(DATE(VALUE(LEFT('Paste data'!H614,4)),VALUE(MID('Paste data'!H614,6,2)),VALUE(MID('Paste data'!H614,9,2)))+VALUE(MID('Paste data'!H614,12,2))/24+VALUE(MID('Paste data'!H614,15,2))/1440,""))),2)),"")</f>
      </c>
      <c r="H614" s="11">
        <f>IFERROR(IF('Paste data'!J614="","",(IF(ISNUMBER('Paste data'!J614),'Paste data'!J614,IFERROR(DATE(VALUE(LEFT('Paste data'!J614,4)),VALUE(MID('Paste data'!J614,6,2)),VALUE(MID('Paste data'!J614,9,2)))+VALUE(MID('Paste data'!J614,12,2))/24+VALUE(MID('Paste data'!J614,15,2))/1440,"")))-WEEKDAY((IF(ISNUMBER('Paste data'!J614),'Paste data'!J614,IFERROR(DATE(VALUE(LEFT('Paste data'!J614,4)),VALUE(MID('Paste data'!J614,6,2)),VALUE(MID('Paste data'!J614,9,2)))+VALUE(MID('Paste data'!J614,12,2))/24+VALUE(MID('Paste data'!J614,15,2))/1440,""))),3)),"")</f>
      </c>
    </row>
    <row r="615" spans="1:8" x14ac:dyDescent="0.25">
      <c r="A615" s="11">
        <f>IF('Paste data'!A615="","",'Paste data'!A615)</f>
      </c>
      <c r="B615" s="4">
        <f>IF('Paste data'!A615="","",'Paste data'!F615)</f>
      </c>
      <c r="C615" s="4">
        <f>IF('Paste data'!A615="","",'Paste data'!G615)</f>
      </c>
      <c r="D615" s="4">
        <f>IF('Paste data'!A615="","",'Paste data'!D615)</f>
      </c>
      <c r="E615" s="12">
        <f>IFERROR(IF(OR('Paste data'!H615="",'Paste data'!I615=""),"",ROUND((IF(ISNUMBER('Paste data'!I615),'Paste data'!I615,IFERROR(DATE(VALUE(LEFT('Paste data'!I615,4)),VALUE(MID('Paste data'!I615,6,2)),VALUE(MID('Paste data'!I615,9,2)))+VALUE(MID('Paste data'!I615,12,2))/24+VALUE(MID('Paste data'!I615,15,2))/1440,"")))-(IF(ISNUMBER('Paste data'!H615),'Paste data'!H615,IFERROR(DATE(VALUE(LEFT('Paste data'!H615,4)),VALUE(MID('Paste data'!H615,6,2)),VALUE(MID('Paste data'!H615,9,2)))+VALUE(MID('Paste data'!H615,12,2))/24+VALUE(MID('Paste data'!H615,15,2))/1440,""))),2)),"")</f>
      </c>
      <c r="F615" s="12">
        <f>IFERROR(IF(OR('Paste data'!I615="",'Paste data'!J615=""),"",ROUND((IF(ISNUMBER('Paste data'!J615),'Paste data'!J615,IFERROR(DATE(VALUE(LEFT('Paste data'!J615,4)),VALUE(MID('Paste data'!J615,6,2)),VALUE(MID('Paste data'!J615,9,2)))+VALUE(MID('Paste data'!J615,12,2))/24+VALUE(MID('Paste data'!J615,15,2))/1440,"")))-(IF(ISNUMBER('Paste data'!I615),'Paste data'!I615,IFERROR(DATE(VALUE(LEFT('Paste data'!I615,4)),VALUE(MID('Paste data'!I615,6,2)),VALUE(MID('Paste data'!I615,9,2)))+VALUE(MID('Paste data'!I615,12,2))/24+VALUE(MID('Paste data'!I615,15,2))/1440,""))),2)),"")</f>
      </c>
      <c r="G615" s="12">
        <f>IFERROR(IF(OR('Paste data'!H615="",'Paste data'!J615=""),"",ROUND((IF(ISNUMBER('Paste data'!J615),'Paste data'!J615,IFERROR(DATE(VALUE(LEFT('Paste data'!J615,4)),VALUE(MID('Paste data'!J615,6,2)),VALUE(MID('Paste data'!J615,9,2)))+VALUE(MID('Paste data'!J615,12,2))/24+VALUE(MID('Paste data'!J615,15,2))/1440,"")))-(IF(ISNUMBER('Paste data'!H615),'Paste data'!H615,IFERROR(DATE(VALUE(LEFT('Paste data'!H615,4)),VALUE(MID('Paste data'!H615,6,2)),VALUE(MID('Paste data'!H615,9,2)))+VALUE(MID('Paste data'!H615,12,2))/24+VALUE(MID('Paste data'!H615,15,2))/1440,""))),2)),"")</f>
      </c>
      <c r="H615" s="11">
        <f>IFERROR(IF('Paste data'!J615="","",(IF(ISNUMBER('Paste data'!J615),'Paste data'!J615,IFERROR(DATE(VALUE(LEFT('Paste data'!J615,4)),VALUE(MID('Paste data'!J615,6,2)),VALUE(MID('Paste data'!J615,9,2)))+VALUE(MID('Paste data'!J615,12,2))/24+VALUE(MID('Paste data'!J615,15,2))/1440,"")))-WEEKDAY((IF(ISNUMBER('Paste data'!J615),'Paste data'!J615,IFERROR(DATE(VALUE(LEFT('Paste data'!J615,4)),VALUE(MID('Paste data'!J615,6,2)),VALUE(MID('Paste data'!J615,9,2)))+VALUE(MID('Paste data'!J615,12,2))/24+VALUE(MID('Paste data'!J615,15,2))/1440,""))),3)),"")</f>
      </c>
    </row>
    <row r="616" spans="1:8" x14ac:dyDescent="0.25">
      <c r="A616" s="11">
        <f>IF('Paste data'!A616="","",'Paste data'!A616)</f>
      </c>
      <c r="B616" s="4">
        <f>IF('Paste data'!A616="","",'Paste data'!F616)</f>
      </c>
      <c r="C616" s="4">
        <f>IF('Paste data'!A616="","",'Paste data'!G616)</f>
      </c>
      <c r="D616" s="4">
        <f>IF('Paste data'!A616="","",'Paste data'!D616)</f>
      </c>
      <c r="E616" s="12">
        <f>IFERROR(IF(OR('Paste data'!H616="",'Paste data'!I616=""),"",ROUND((IF(ISNUMBER('Paste data'!I616),'Paste data'!I616,IFERROR(DATE(VALUE(LEFT('Paste data'!I616,4)),VALUE(MID('Paste data'!I616,6,2)),VALUE(MID('Paste data'!I616,9,2)))+VALUE(MID('Paste data'!I616,12,2))/24+VALUE(MID('Paste data'!I616,15,2))/1440,"")))-(IF(ISNUMBER('Paste data'!H616),'Paste data'!H616,IFERROR(DATE(VALUE(LEFT('Paste data'!H616,4)),VALUE(MID('Paste data'!H616,6,2)),VALUE(MID('Paste data'!H616,9,2)))+VALUE(MID('Paste data'!H616,12,2))/24+VALUE(MID('Paste data'!H616,15,2))/1440,""))),2)),"")</f>
      </c>
      <c r="F616" s="12">
        <f>IFERROR(IF(OR('Paste data'!I616="",'Paste data'!J616=""),"",ROUND((IF(ISNUMBER('Paste data'!J616),'Paste data'!J616,IFERROR(DATE(VALUE(LEFT('Paste data'!J616,4)),VALUE(MID('Paste data'!J616,6,2)),VALUE(MID('Paste data'!J616,9,2)))+VALUE(MID('Paste data'!J616,12,2))/24+VALUE(MID('Paste data'!J616,15,2))/1440,"")))-(IF(ISNUMBER('Paste data'!I616),'Paste data'!I616,IFERROR(DATE(VALUE(LEFT('Paste data'!I616,4)),VALUE(MID('Paste data'!I616,6,2)),VALUE(MID('Paste data'!I616,9,2)))+VALUE(MID('Paste data'!I616,12,2))/24+VALUE(MID('Paste data'!I616,15,2))/1440,""))),2)),"")</f>
      </c>
      <c r="G616" s="12">
        <f>IFERROR(IF(OR('Paste data'!H616="",'Paste data'!J616=""),"",ROUND((IF(ISNUMBER('Paste data'!J616),'Paste data'!J616,IFERROR(DATE(VALUE(LEFT('Paste data'!J616,4)),VALUE(MID('Paste data'!J616,6,2)),VALUE(MID('Paste data'!J616,9,2)))+VALUE(MID('Paste data'!J616,12,2))/24+VALUE(MID('Paste data'!J616,15,2))/1440,"")))-(IF(ISNUMBER('Paste data'!H616),'Paste data'!H616,IFERROR(DATE(VALUE(LEFT('Paste data'!H616,4)),VALUE(MID('Paste data'!H616,6,2)),VALUE(MID('Paste data'!H616,9,2)))+VALUE(MID('Paste data'!H616,12,2))/24+VALUE(MID('Paste data'!H616,15,2))/1440,""))),2)),"")</f>
      </c>
      <c r="H616" s="11">
        <f>IFERROR(IF('Paste data'!J616="","",(IF(ISNUMBER('Paste data'!J616),'Paste data'!J616,IFERROR(DATE(VALUE(LEFT('Paste data'!J616,4)),VALUE(MID('Paste data'!J616,6,2)),VALUE(MID('Paste data'!J616,9,2)))+VALUE(MID('Paste data'!J616,12,2))/24+VALUE(MID('Paste data'!J616,15,2))/1440,"")))-WEEKDAY((IF(ISNUMBER('Paste data'!J616),'Paste data'!J616,IFERROR(DATE(VALUE(LEFT('Paste data'!J616,4)),VALUE(MID('Paste data'!J616,6,2)),VALUE(MID('Paste data'!J616,9,2)))+VALUE(MID('Paste data'!J616,12,2))/24+VALUE(MID('Paste data'!J616,15,2))/1440,""))),3)),"")</f>
      </c>
    </row>
    <row r="617" spans="1:8" x14ac:dyDescent="0.25">
      <c r="A617" s="11">
        <f>IF('Paste data'!A617="","",'Paste data'!A617)</f>
      </c>
      <c r="B617" s="4">
        <f>IF('Paste data'!A617="","",'Paste data'!F617)</f>
      </c>
      <c r="C617" s="4">
        <f>IF('Paste data'!A617="","",'Paste data'!G617)</f>
      </c>
      <c r="D617" s="4">
        <f>IF('Paste data'!A617="","",'Paste data'!D617)</f>
      </c>
      <c r="E617" s="12">
        <f>IFERROR(IF(OR('Paste data'!H617="",'Paste data'!I617=""),"",ROUND((IF(ISNUMBER('Paste data'!I617),'Paste data'!I617,IFERROR(DATE(VALUE(LEFT('Paste data'!I617,4)),VALUE(MID('Paste data'!I617,6,2)),VALUE(MID('Paste data'!I617,9,2)))+VALUE(MID('Paste data'!I617,12,2))/24+VALUE(MID('Paste data'!I617,15,2))/1440,"")))-(IF(ISNUMBER('Paste data'!H617),'Paste data'!H617,IFERROR(DATE(VALUE(LEFT('Paste data'!H617,4)),VALUE(MID('Paste data'!H617,6,2)),VALUE(MID('Paste data'!H617,9,2)))+VALUE(MID('Paste data'!H617,12,2))/24+VALUE(MID('Paste data'!H617,15,2))/1440,""))),2)),"")</f>
      </c>
      <c r="F617" s="12">
        <f>IFERROR(IF(OR('Paste data'!I617="",'Paste data'!J617=""),"",ROUND((IF(ISNUMBER('Paste data'!J617),'Paste data'!J617,IFERROR(DATE(VALUE(LEFT('Paste data'!J617,4)),VALUE(MID('Paste data'!J617,6,2)),VALUE(MID('Paste data'!J617,9,2)))+VALUE(MID('Paste data'!J617,12,2))/24+VALUE(MID('Paste data'!J617,15,2))/1440,"")))-(IF(ISNUMBER('Paste data'!I617),'Paste data'!I617,IFERROR(DATE(VALUE(LEFT('Paste data'!I617,4)),VALUE(MID('Paste data'!I617,6,2)),VALUE(MID('Paste data'!I617,9,2)))+VALUE(MID('Paste data'!I617,12,2))/24+VALUE(MID('Paste data'!I617,15,2))/1440,""))),2)),"")</f>
      </c>
      <c r="G617" s="12">
        <f>IFERROR(IF(OR('Paste data'!H617="",'Paste data'!J617=""),"",ROUND((IF(ISNUMBER('Paste data'!J617),'Paste data'!J617,IFERROR(DATE(VALUE(LEFT('Paste data'!J617,4)),VALUE(MID('Paste data'!J617,6,2)),VALUE(MID('Paste data'!J617,9,2)))+VALUE(MID('Paste data'!J617,12,2))/24+VALUE(MID('Paste data'!J617,15,2))/1440,"")))-(IF(ISNUMBER('Paste data'!H617),'Paste data'!H617,IFERROR(DATE(VALUE(LEFT('Paste data'!H617,4)),VALUE(MID('Paste data'!H617,6,2)),VALUE(MID('Paste data'!H617,9,2)))+VALUE(MID('Paste data'!H617,12,2))/24+VALUE(MID('Paste data'!H617,15,2))/1440,""))),2)),"")</f>
      </c>
      <c r="H617" s="11">
        <f>IFERROR(IF('Paste data'!J617="","",(IF(ISNUMBER('Paste data'!J617),'Paste data'!J617,IFERROR(DATE(VALUE(LEFT('Paste data'!J617,4)),VALUE(MID('Paste data'!J617,6,2)),VALUE(MID('Paste data'!J617,9,2)))+VALUE(MID('Paste data'!J617,12,2))/24+VALUE(MID('Paste data'!J617,15,2))/1440,"")))-WEEKDAY((IF(ISNUMBER('Paste data'!J617),'Paste data'!J617,IFERROR(DATE(VALUE(LEFT('Paste data'!J617,4)),VALUE(MID('Paste data'!J617,6,2)),VALUE(MID('Paste data'!J617,9,2)))+VALUE(MID('Paste data'!J617,12,2))/24+VALUE(MID('Paste data'!J617,15,2))/1440,""))),3)),"")</f>
      </c>
    </row>
    <row r="618" spans="1:8" x14ac:dyDescent="0.25">
      <c r="A618" s="11">
        <f>IF('Paste data'!A618="","",'Paste data'!A618)</f>
      </c>
      <c r="B618" s="4">
        <f>IF('Paste data'!A618="","",'Paste data'!F618)</f>
      </c>
      <c r="C618" s="4">
        <f>IF('Paste data'!A618="","",'Paste data'!G618)</f>
      </c>
      <c r="D618" s="4">
        <f>IF('Paste data'!A618="","",'Paste data'!D618)</f>
      </c>
      <c r="E618" s="12">
        <f>IFERROR(IF(OR('Paste data'!H618="",'Paste data'!I618=""),"",ROUND((IF(ISNUMBER('Paste data'!I618),'Paste data'!I618,IFERROR(DATE(VALUE(LEFT('Paste data'!I618,4)),VALUE(MID('Paste data'!I618,6,2)),VALUE(MID('Paste data'!I618,9,2)))+VALUE(MID('Paste data'!I618,12,2))/24+VALUE(MID('Paste data'!I618,15,2))/1440,"")))-(IF(ISNUMBER('Paste data'!H618),'Paste data'!H618,IFERROR(DATE(VALUE(LEFT('Paste data'!H618,4)),VALUE(MID('Paste data'!H618,6,2)),VALUE(MID('Paste data'!H618,9,2)))+VALUE(MID('Paste data'!H618,12,2))/24+VALUE(MID('Paste data'!H618,15,2))/1440,""))),2)),"")</f>
      </c>
      <c r="F618" s="12">
        <f>IFERROR(IF(OR('Paste data'!I618="",'Paste data'!J618=""),"",ROUND((IF(ISNUMBER('Paste data'!J618),'Paste data'!J618,IFERROR(DATE(VALUE(LEFT('Paste data'!J618,4)),VALUE(MID('Paste data'!J618,6,2)),VALUE(MID('Paste data'!J618,9,2)))+VALUE(MID('Paste data'!J618,12,2))/24+VALUE(MID('Paste data'!J618,15,2))/1440,"")))-(IF(ISNUMBER('Paste data'!I618),'Paste data'!I618,IFERROR(DATE(VALUE(LEFT('Paste data'!I618,4)),VALUE(MID('Paste data'!I618,6,2)),VALUE(MID('Paste data'!I618,9,2)))+VALUE(MID('Paste data'!I618,12,2))/24+VALUE(MID('Paste data'!I618,15,2))/1440,""))),2)),"")</f>
      </c>
      <c r="G618" s="12">
        <f>IFERROR(IF(OR('Paste data'!H618="",'Paste data'!J618=""),"",ROUND((IF(ISNUMBER('Paste data'!J618),'Paste data'!J618,IFERROR(DATE(VALUE(LEFT('Paste data'!J618,4)),VALUE(MID('Paste data'!J618,6,2)),VALUE(MID('Paste data'!J618,9,2)))+VALUE(MID('Paste data'!J618,12,2))/24+VALUE(MID('Paste data'!J618,15,2))/1440,"")))-(IF(ISNUMBER('Paste data'!H618),'Paste data'!H618,IFERROR(DATE(VALUE(LEFT('Paste data'!H618,4)),VALUE(MID('Paste data'!H618,6,2)),VALUE(MID('Paste data'!H618,9,2)))+VALUE(MID('Paste data'!H618,12,2))/24+VALUE(MID('Paste data'!H618,15,2))/1440,""))),2)),"")</f>
      </c>
      <c r="H618" s="11">
        <f>IFERROR(IF('Paste data'!J618="","",(IF(ISNUMBER('Paste data'!J618),'Paste data'!J618,IFERROR(DATE(VALUE(LEFT('Paste data'!J618,4)),VALUE(MID('Paste data'!J618,6,2)),VALUE(MID('Paste data'!J618,9,2)))+VALUE(MID('Paste data'!J618,12,2))/24+VALUE(MID('Paste data'!J618,15,2))/1440,"")))-WEEKDAY((IF(ISNUMBER('Paste data'!J618),'Paste data'!J618,IFERROR(DATE(VALUE(LEFT('Paste data'!J618,4)),VALUE(MID('Paste data'!J618,6,2)),VALUE(MID('Paste data'!J618,9,2)))+VALUE(MID('Paste data'!J618,12,2))/24+VALUE(MID('Paste data'!J618,15,2))/1440,""))),3)),"")</f>
      </c>
    </row>
    <row r="619" spans="1:8" x14ac:dyDescent="0.25">
      <c r="A619" s="11">
        <f>IF('Paste data'!A619="","",'Paste data'!A619)</f>
      </c>
      <c r="B619" s="4">
        <f>IF('Paste data'!A619="","",'Paste data'!F619)</f>
      </c>
      <c r="C619" s="4">
        <f>IF('Paste data'!A619="","",'Paste data'!G619)</f>
      </c>
      <c r="D619" s="4">
        <f>IF('Paste data'!A619="","",'Paste data'!D619)</f>
      </c>
      <c r="E619" s="12">
        <f>IFERROR(IF(OR('Paste data'!H619="",'Paste data'!I619=""),"",ROUND((IF(ISNUMBER('Paste data'!I619),'Paste data'!I619,IFERROR(DATE(VALUE(LEFT('Paste data'!I619,4)),VALUE(MID('Paste data'!I619,6,2)),VALUE(MID('Paste data'!I619,9,2)))+VALUE(MID('Paste data'!I619,12,2))/24+VALUE(MID('Paste data'!I619,15,2))/1440,"")))-(IF(ISNUMBER('Paste data'!H619),'Paste data'!H619,IFERROR(DATE(VALUE(LEFT('Paste data'!H619,4)),VALUE(MID('Paste data'!H619,6,2)),VALUE(MID('Paste data'!H619,9,2)))+VALUE(MID('Paste data'!H619,12,2))/24+VALUE(MID('Paste data'!H619,15,2))/1440,""))),2)),"")</f>
      </c>
      <c r="F619" s="12">
        <f>IFERROR(IF(OR('Paste data'!I619="",'Paste data'!J619=""),"",ROUND((IF(ISNUMBER('Paste data'!J619),'Paste data'!J619,IFERROR(DATE(VALUE(LEFT('Paste data'!J619,4)),VALUE(MID('Paste data'!J619,6,2)),VALUE(MID('Paste data'!J619,9,2)))+VALUE(MID('Paste data'!J619,12,2))/24+VALUE(MID('Paste data'!J619,15,2))/1440,"")))-(IF(ISNUMBER('Paste data'!I619),'Paste data'!I619,IFERROR(DATE(VALUE(LEFT('Paste data'!I619,4)),VALUE(MID('Paste data'!I619,6,2)),VALUE(MID('Paste data'!I619,9,2)))+VALUE(MID('Paste data'!I619,12,2))/24+VALUE(MID('Paste data'!I619,15,2))/1440,""))),2)),"")</f>
      </c>
      <c r="G619" s="12">
        <f>IFERROR(IF(OR('Paste data'!H619="",'Paste data'!J619=""),"",ROUND((IF(ISNUMBER('Paste data'!J619),'Paste data'!J619,IFERROR(DATE(VALUE(LEFT('Paste data'!J619,4)),VALUE(MID('Paste data'!J619,6,2)),VALUE(MID('Paste data'!J619,9,2)))+VALUE(MID('Paste data'!J619,12,2))/24+VALUE(MID('Paste data'!J619,15,2))/1440,"")))-(IF(ISNUMBER('Paste data'!H619),'Paste data'!H619,IFERROR(DATE(VALUE(LEFT('Paste data'!H619,4)),VALUE(MID('Paste data'!H619,6,2)),VALUE(MID('Paste data'!H619,9,2)))+VALUE(MID('Paste data'!H619,12,2))/24+VALUE(MID('Paste data'!H619,15,2))/1440,""))),2)),"")</f>
      </c>
      <c r="H619" s="11">
        <f>IFERROR(IF('Paste data'!J619="","",(IF(ISNUMBER('Paste data'!J619),'Paste data'!J619,IFERROR(DATE(VALUE(LEFT('Paste data'!J619,4)),VALUE(MID('Paste data'!J619,6,2)),VALUE(MID('Paste data'!J619,9,2)))+VALUE(MID('Paste data'!J619,12,2))/24+VALUE(MID('Paste data'!J619,15,2))/1440,"")))-WEEKDAY((IF(ISNUMBER('Paste data'!J619),'Paste data'!J619,IFERROR(DATE(VALUE(LEFT('Paste data'!J619,4)),VALUE(MID('Paste data'!J619,6,2)),VALUE(MID('Paste data'!J619,9,2)))+VALUE(MID('Paste data'!J619,12,2))/24+VALUE(MID('Paste data'!J619,15,2))/1440,""))),3)),"")</f>
      </c>
    </row>
    <row r="620" spans="1:8" x14ac:dyDescent="0.25">
      <c r="A620" s="11">
        <f>IF('Paste data'!A620="","",'Paste data'!A620)</f>
      </c>
      <c r="B620" s="4">
        <f>IF('Paste data'!A620="","",'Paste data'!F620)</f>
      </c>
      <c r="C620" s="4">
        <f>IF('Paste data'!A620="","",'Paste data'!G620)</f>
      </c>
      <c r="D620" s="4">
        <f>IF('Paste data'!A620="","",'Paste data'!D620)</f>
      </c>
      <c r="E620" s="12">
        <f>IFERROR(IF(OR('Paste data'!H620="",'Paste data'!I620=""),"",ROUND((IF(ISNUMBER('Paste data'!I620),'Paste data'!I620,IFERROR(DATE(VALUE(LEFT('Paste data'!I620,4)),VALUE(MID('Paste data'!I620,6,2)),VALUE(MID('Paste data'!I620,9,2)))+VALUE(MID('Paste data'!I620,12,2))/24+VALUE(MID('Paste data'!I620,15,2))/1440,"")))-(IF(ISNUMBER('Paste data'!H620),'Paste data'!H620,IFERROR(DATE(VALUE(LEFT('Paste data'!H620,4)),VALUE(MID('Paste data'!H620,6,2)),VALUE(MID('Paste data'!H620,9,2)))+VALUE(MID('Paste data'!H620,12,2))/24+VALUE(MID('Paste data'!H620,15,2))/1440,""))),2)),"")</f>
      </c>
      <c r="F620" s="12">
        <f>IFERROR(IF(OR('Paste data'!I620="",'Paste data'!J620=""),"",ROUND((IF(ISNUMBER('Paste data'!J620),'Paste data'!J620,IFERROR(DATE(VALUE(LEFT('Paste data'!J620,4)),VALUE(MID('Paste data'!J620,6,2)),VALUE(MID('Paste data'!J620,9,2)))+VALUE(MID('Paste data'!J620,12,2))/24+VALUE(MID('Paste data'!J620,15,2))/1440,"")))-(IF(ISNUMBER('Paste data'!I620),'Paste data'!I620,IFERROR(DATE(VALUE(LEFT('Paste data'!I620,4)),VALUE(MID('Paste data'!I620,6,2)),VALUE(MID('Paste data'!I620,9,2)))+VALUE(MID('Paste data'!I620,12,2))/24+VALUE(MID('Paste data'!I620,15,2))/1440,""))),2)),"")</f>
      </c>
      <c r="G620" s="12">
        <f>IFERROR(IF(OR('Paste data'!H620="",'Paste data'!J620=""),"",ROUND((IF(ISNUMBER('Paste data'!J620),'Paste data'!J620,IFERROR(DATE(VALUE(LEFT('Paste data'!J620,4)),VALUE(MID('Paste data'!J620,6,2)),VALUE(MID('Paste data'!J620,9,2)))+VALUE(MID('Paste data'!J620,12,2))/24+VALUE(MID('Paste data'!J620,15,2))/1440,"")))-(IF(ISNUMBER('Paste data'!H620),'Paste data'!H620,IFERROR(DATE(VALUE(LEFT('Paste data'!H620,4)),VALUE(MID('Paste data'!H620,6,2)),VALUE(MID('Paste data'!H620,9,2)))+VALUE(MID('Paste data'!H620,12,2))/24+VALUE(MID('Paste data'!H620,15,2))/1440,""))),2)),"")</f>
      </c>
      <c r="H620" s="11">
        <f>IFERROR(IF('Paste data'!J620="","",(IF(ISNUMBER('Paste data'!J620),'Paste data'!J620,IFERROR(DATE(VALUE(LEFT('Paste data'!J620,4)),VALUE(MID('Paste data'!J620,6,2)),VALUE(MID('Paste data'!J620,9,2)))+VALUE(MID('Paste data'!J620,12,2))/24+VALUE(MID('Paste data'!J620,15,2))/1440,"")))-WEEKDAY((IF(ISNUMBER('Paste data'!J620),'Paste data'!J620,IFERROR(DATE(VALUE(LEFT('Paste data'!J620,4)),VALUE(MID('Paste data'!J620,6,2)),VALUE(MID('Paste data'!J620,9,2)))+VALUE(MID('Paste data'!J620,12,2))/24+VALUE(MID('Paste data'!J620,15,2))/1440,""))),3)),"")</f>
      </c>
    </row>
    <row r="621" spans="1:8" x14ac:dyDescent="0.25">
      <c r="A621" s="11">
        <f>IF('Paste data'!A621="","",'Paste data'!A621)</f>
      </c>
      <c r="B621" s="4">
        <f>IF('Paste data'!A621="","",'Paste data'!F621)</f>
      </c>
      <c r="C621" s="4">
        <f>IF('Paste data'!A621="","",'Paste data'!G621)</f>
      </c>
      <c r="D621" s="4">
        <f>IF('Paste data'!A621="","",'Paste data'!D621)</f>
      </c>
      <c r="E621" s="12">
        <f>IFERROR(IF(OR('Paste data'!H621="",'Paste data'!I621=""),"",ROUND((IF(ISNUMBER('Paste data'!I621),'Paste data'!I621,IFERROR(DATE(VALUE(LEFT('Paste data'!I621,4)),VALUE(MID('Paste data'!I621,6,2)),VALUE(MID('Paste data'!I621,9,2)))+VALUE(MID('Paste data'!I621,12,2))/24+VALUE(MID('Paste data'!I621,15,2))/1440,"")))-(IF(ISNUMBER('Paste data'!H621),'Paste data'!H621,IFERROR(DATE(VALUE(LEFT('Paste data'!H621,4)),VALUE(MID('Paste data'!H621,6,2)),VALUE(MID('Paste data'!H621,9,2)))+VALUE(MID('Paste data'!H621,12,2))/24+VALUE(MID('Paste data'!H621,15,2))/1440,""))),2)),"")</f>
      </c>
      <c r="F621" s="12">
        <f>IFERROR(IF(OR('Paste data'!I621="",'Paste data'!J621=""),"",ROUND((IF(ISNUMBER('Paste data'!J621),'Paste data'!J621,IFERROR(DATE(VALUE(LEFT('Paste data'!J621,4)),VALUE(MID('Paste data'!J621,6,2)),VALUE(MID('Paste data'!J621,9,2)))+VALUE(MID('Paste data'!J621,12,2))/24+VALUE(MID('Paste data'!J621,15,2))/1440,"")))-(IF(ISNUMBER('Paste data'!I621),'Paste data'!I621,IFERROR(DATE(VALUE(LEFT('Paste data'!I621,4)),VALUE(MID('Paste data'!I621,6,2)),VALUE(MID('Paste data'!I621,9,2)))+VALUE(MID('Paste data'!I621,12,2))/24+VALUE(MID('Paste data'!I621,15,2))/1440,""))),2)),"")</f>
      </c>
      <c r="G621" s="12">
        <f>IFERROR(IF(OR('Paste data'!H621="",'Paste data'!J621=""),"",ROUND((IF(ISNUMBER('Paste data'!J621),'Paste data'!J621,IFERROR(DATE(VALUE(LEFT('Paste data'!J621,4)),VALUE(MID('Paste data'!J621,6,2)),VALUE(MID('Paste data'!J621,9,2)))+VALUE(MID('Paste data'!J621,12,2))/24+VALUE(MID('Paste data'!J621,15,2))/1440,"")))-(IF(ISNUMBER('Paste data'!H621),'Paste data'!H621,IFERROR(DATE(VALUE(LEFT('Paste data'!H621,4)),VALUE(MID('Paste data'!H621,6,2)),VALUE(MID('Paste data'!H621,9,2)))+VALUE(MID('Paste data'!H621,12,2))/24+VALUE(MID('Paste data'!H621,15,2))/1440,""))),2)),"")</f>
      </c>
      <c r="H621" s="11">
        <f>IFERROR(IF('Paste data'!J621="","",(IF(ISNUMBER('Paste data'!J621),'Paste data'!J621,IFERROR(DATE(VALUE(LEFT('Paste data'!J621,4)),VALUE(MID('Paste data'!J621,6,2)),VALUE(MID('Paste data'!J621,9,2)))+VALUE(MID('Paste data'!J621,12,2))/24+VALUE(MID('Paste data'!J621,15,2))/1440,"")))-WEEKDAY((IF(ISNUMBER('Paste data'!J621),'Paste data'!J621,IFERROR(DATE(VALUE(LEFT('Paste data'!J621,4)),VALUE(MID('Paste data'!J621,6,2)),VALUE(MID('Paste data'!J621,9,2)))+VALUE(MID('Paste data'!J621,12,2))/24+VALUE(MID('Paste data'!J621,15,2))/1440,""))),3)),"")</f>
      </c>
    </row>
    <row r="622" spans="1:8" x14ac:dyDescent="0.25">
      <c r="A622" s="11">
        <f>IF('Paste data'!A622="","",'Paste data'!A622)</f>
      </c>
      <c r="B622" s="4">
        <f>IF('Paste data'!A622="","",'Paste data'!F622)</f>
      </c>
      <c r="C622" s="4">
        <f>IF('Paste data'!A622="","",'Paste data'!G622)</f>
      </c>
      <c r="D622" s="4">
        <f>IF('Paste data'!A622="","",'Paste data'!D622)</f>
      </c>
      <c r="E622" s="12">
        <f>IFERROR(IF(OR('Paste data'!H622="",'Paste data'!I622=""),"",ROUND((IF(ISNUMBER('Paste data'!I622),'Paste data'!I622,IFERROR(DATE(VALUE(LEFT('Paste data'!I622,4)),VALUE(MID('Paste data'!I622,6,2)),VALUE(MID('Paste data'!I622,9,2)))+VALUE(MID('Paste data'!I622,12,2))/24+VALUE(MID('Paste data'!I622,15,2))/1440,"")))-(IF(ISNUMBER('Paste data'!H622),'Paste data'!H622,IFERROR(DATE(VALUE(LEFT('Paste data'!H622,4)),VALUE(MID('Paste data'!H622,6,2)),VALUE(MID('Paste data'!H622,9,2)))+VALUE(MID('Paste data'!H622,12,2))/24+VALUE(MID('Paste data'!H622,15,2))/1440,""))),2)),"")</f>
      </c>
      <c r="F622" s="12">
        <f>IFERROR(IF(OR('Paste data'!I622="",'Paste data'!J622=""),"",ROUND((IF(ISNUMBER('Paste data'!J622),'Paste data'!J622,IFERROR(DATE(VALUE(LEFT('Paste data'!J622,4)),VALUE(MID('Paste data'!J622,6,2)),VALUE(MID('Paste data'!J622,9,2)))+VALUE(MID('Paste data'!J622,12,2))/24+VALUE(MID('Paste data'!J622,15,2))/1440,"")))-(IF(ISNUMBER('Paste data'!I622),'Paste data'!I622,IFERROR(DATE(VALUE(LEFT('Paste data'!I622,4)),VALUE(MID('Paste data'!I622,6,2)),VALUE(MID('Paste data'!I622,9,2)))+VALUE(MID('Paste data'!I622,12,2))/24+VALUE(MID('Paste data'!I622,15,2))/1440,""))),2)),"")</f>
      </c>
      <c r="G622" s="12">
        <f>IFERROR(IF(OR('Paste data'!H622="",'Paste data'!J622=""),"",ROUND((IF(ISNUMBER('Paste data'!J622),'Paste data'!J622,IFERROR(DATE(VALUE(LEFT('Paste data'!J622,4)),VALUE(MID('Paste data'!J622,6,2)),VALUE(MID('Paste data'!J622,9,2)))+VALUE(MID('Paste data'!J622,12,2))/24+VALUE(MID('Paste data'!J622,15,2))/1440,"")))-(IF(ISNUMBER('Paste data'!H622),'Paste data'!H622,IFERROR(DATE(VALUE(LEFT('Paste data'!H622,4)),VALUE(MID('Paste data'!H622,6,2)),VALUE(MID('Paste data'!H622,9,2)))+VALUE(MID('Paste data'!H622,12,2))/24+VALUE(MID('Paste data'!H622,15,2))/1440,""))),2)),"")</f>
      </c>
      <c r="H622" s="11">
        <f>IFERROR(IF('Paste data'!J622="","",(IF(ISNUMBER('Paste data'!J622),'Paste data'!J622,IFERROR(DATE(VALUE(LEFT('Paste data'!J622,4)),VALUE(MID('Paste data'!J622,6,2)),VALUE(MID('Paste data'!J622,9,2)))+VALUE(MID('Paste data'!J622,12,2))/24+VALUE(MID('Paste data'!J622,15,2))/1440,"")))-WEEKDAY((IF(ISNUMBER('Paste data'!J622),'Paste data'!J622,IFERROR(DATE(VALUE(LEFT('Paste data'!J622,4)),VALUE(MID('Paste data'!J622,6,2)),VALUE(MID('Paste data'!J622,9,2)))+VALUE(MID('Paste data'!J622,12,2))/24+VALUE(MID('Paste data'!J622,15,2))/1440,""))),3)),"")</f>
      </c>
    </row>
    <row r="623" spans="1:8" x14ac:dyDescent="0.25">
      <c r="A623" s="11">
        <f>IF('Paste data'!A623="","",'Paste data'!A623)</f>
      </c>
      <c r="B623" s="4">
        <f>IF('Paste data'!A623="","",'Paste data'!F623)</f>
      </c>
      <c r="C623" s="4">
        <f>IF('Paste data'!A623="","",'Paste data'!G623)</f>
      </c>
      <c r="D623" s="4">
        <f>IF('Paste data'!A623="","",'Paste data'!D623)</f>
      </c>
      <c r="E623" s="12">
        <f>IFERROR(IF(OR('Paste data'!H623="",'Paste data'!I623=""),"",ROUND((IF(ISNUMBER('Paste data'!I623),'Paste data'!I623,IFERROR(DATE(VALUE(LEFT('Paste data'!I623,4)),VALUE(MID('Paste data'!I623,6,2)),VALUE(MID('Paste data'!I623,9,2)))+VALUE(MID('Paste data'!I623,12,2))/24+VALUE(MID('Paste data'!I623,15,2))/1440,"")))-(IF(ISNUMBER('Paste data'!H623),'Paste data'!H623,IFERROR(DATE(VALUE(LEFT('Paste data'!H623,4)),VALUE(MID('Paste data'!H623,6,2)),VALUE(MID('Paste data'!H623,9,2)))+VALUE(MID('Paste data'!H623,12,2))/24+VALUE(MID('Paste data'!H623,15,2))/1440,""))),2)),"")</f>
      </c>
      <c r="F623" s="12">
        <f>IFERROR(IF(OR('Paste data'!I623="",'Paste data'!J623=""),"",ROUND((IF(ISNUMBER('Paste data'!J623),'Paste data'!J623,IFERROR(DATE(VALUE(LEFT('Paste data'!J623,4)),VALUE(MID('Paste data'!J623,6,2)),VALUE(MID('Paste data'!J623,9,2)))+VALUE(MID('Paste data'!J623,12,2))/24+VALUE(MID('Paste data'!J623,15,2))/1440,"")))-(IF(ISNUMBER('Paste data'!I623),'Paste data'!I623,IFERROR(DATE(VALUE(LEFT('Paste data'!I623,4)),VALUE(MID('Paste data'!I623,6,2)),VALUE(MID('Paste data'!I623,9,2)))+VALUE(MID('Paste data'!I623,12,2))/24+VALUE(MID('Paste data'!I623,15,2))/1440,""))),2)),"")</f>
      </c>
      <c r="G623" s="12">
        <f>IFERROR(IF(OR('Paste data'!H623="",'Paste data'!J623=""),"",ROUND((IF(ISNUMBER('Paste data'!J623),'Paste data'!J623,IFERROR(DATE(VALUE(LEFT('Paste data'!J623,4)),VALUE(MID('Paste data'!J623,6,2)),VALUE(MID('Paste data'!J623,9,2)))+VALUE(MID('Paste data'!J623,12,2))/24+VALUE(MID('Paste data'!J623,15,2))/1440,"")))-(IF(ISNUMBER('Paste data'!H623),'Paste data'!H623,IFERROR(DATE(VALUE(LEFT('Paste data'!H623,4)),VALUE(MID('Paste data'!H623,6,2)),VALUE(MID('Paste data'!H623,9,2)))+VALUE(MID('Paste data'!H623,12,2))/24+VALUE(MID('Paste data'!H623,15,2))/1440,""))),2)),"")</f>
      </c>
      <c r="H623" s="11">
        <f>IFERROR(IF('Paste data'!J623="","",(IF(ISNUMBER('Paste data'!J623),'Paste data'!J623,IFERROR(DATE(VALUE(LEFT('Paste data'!J623,4)),VALUE(MID('Paste data'!J623,6,2)),VALUE(MID('Paste data'!J623,9,2)))+VALUE(MID('Paste data'!J623,12,2))/24+VALUE(MID('Paste data'!J623,15,2))/1440,"")))-WEEKDAY((IF(ISNUMBER('Paste data'!J623),'Paste data'!J623,IFERROR(DATE(VALUE(LEFT('Paste data'!J623,4)),VALUE(MID('Paste data'!J623,6,2)),VALUE(MID('Paste data'!J623,9,2)))+VALUE(MID('Paste data'!J623,12,2))/24+VALUE(MID('Paste data'!J623,15,2))/1440,""))),3)),"")</f>
      </c>
    </row>
    <row r="624" spans="1:8" x14ac:dyDescent="0.25">
      <c r="A624" s="11">
        <f>IF('Paste data'!A624="","",'Paste data'!A624)</f>
      </c>
      <c r="B624" s="4">
        <f>IF('Paste data'!A624="","",'Paste data'!F624)</f>
      </c>
      <c r="C624" s="4">
        <f>IF('Paste data'!A624="","",'Paste data'!G624)</f>
      </c>
      <c r="D624" s="4">
        <f>IF('Paste data'!A624="","",'Paste data'!D624)</f>
      </c>
      <c r="E624" s="12">
        <f>IFERROR(IF(OR('Paste data'!H624="",'Paste data'!I624=""),"",ROUND((IF(ISNUMBER('Paste data'!I624),'Paste data'!I624,IFERROR(DATE(VALUE(LEFT('Paste data'!I624,4)),VALUE(MID('Paste data'!I624,6,2)),VALUE(MID('Paste data'!I624,9,2)))+VALUE(MID('Paste data'!I624,12,2))/24+VALUE(MID('Paste data'!I624,15,2))/1440,"")))-(IF(ISNUMBER('Paste data'!H624),'Paste data'!H624,IFERROR(DATE(VALUE(LEFT('Paste data'!H624,4)),VALUE(MID('Paste data'!H624,6,2)),VALUE(MID('Paste data'!H624,9,2)))+VALUE(MID('Paste data'!H624,12,2))/24+VALUE(MID('Paste data'!H624,15,2))/1440,""))),2)),"")</f>
      </c>
      <c r="F624" s="12">
        <f>IFERROR(IF(OR('Paste data'!I624="",'Paste data'!J624=""),"",ROUND((IF(ISNUMBER('Paste data'!J624),'Paste data'!J624,IFERROR(DATE(VALUE(LEFT('Paste data'!J624,4)),VALUE(MID('Paste data'!J624,6,2)),VALUE(MID('Paste data'!J624,9,2)))+VALUE(MID('Paste data'!J624,12,2))/24+VALUE(MID('Paste data'!J624,15,2))/1440,"")))-(IF(ISNUMBER('Paste data'!I624),'Paste data'!I624,IFERROR(DATE(VALUE(LEFT('Paste data'!I624,4)),VALUE(MID('Paste data'!I624,6,2)),VALUE(MID('Paste data'!I624,9,2)))+VALUE(MID('Paste data'!I624,12,2))/24+VALUE(MID('Paste data'!I624,15,2))/1440,""))),2)),"")</f>
      </c>
      <c r="G624" s="12">
        <f>IFERROR(IF(OR('Paste data'!H624="",'Paste data'!J624=""),"",ROUND((IF(ISNUMBER('Paste data'!J624),'Paste data'!J624,IFERROR(DATE(VALUE(LEFT('Paste data'!J624,4)),VALUE(MID('Paste data'!J624,6,2)),VALUE(MID('Paste data'!J624,9,2)))+VALUE(MID('Paste data'!J624,12,2))/24+VALUE(MID('Paste data'!J624,15,2))/1440,"")))-(IF(ISNUMBER('Paste data'!H624),'Paste data'!H624,IFERROR(DATE(VALUE(LEFT('Paste data'!H624,4)),VALUE(MID('Paste data'!H624,6,2)),VALUE(MID('Paste data'!H624,9,2)))+VALUE(MID('Paste data'!H624,12,2))/24+VALUE(MID('Paste data'!H624,15,2))/1440,""))),2)),"")</f>
      </c>
      <c r="H624" s="11">
        <f>IFERROR(IF('Paste data'!J624="","",(IF(ISNUMBER('Paste data'!J624),'Paste data'!J624,IFERROR(DATE(VALUE(LEFT('Paste data'!J624,4)),VALUE(MID('Paste data'!J624,6,2)),VALUE(MID('Paste data'!J624,9,2)))+VALUE(MID('Paste data'!J624,12,2))/24+VALUE(MID('Paste data'!J624,15,2))/1440,"")))-WEEKDAY((IF(ISNUMBER('Paste data'!J624),'Paste data'!J624,IFERROR(DATE(VALUE(LEFT('Paste data'!J624,4)),VALUE(MID('Paste data'!J624,6,2)),VALUE(MID('Paste data'!J624,9,2)))+VALUE(MID('Paste data'!J624,12,2))/24+VALUE(MID('Paste data'!J624,15,2))/1440,""))),3)),"")</f>
      </c>
    </row>
    <row r="625" spans="1:8" x14ac:dyDescent="0.25">
      <c r="A625" s="11">
        <f>IF('Paste data'!A625="","",'Paste data'!A625)</f>
      </c>
      <c r="B625" s="4">
        <f>IF('Paste data'!A625="","",'Paste data'!F625)</f>
      </c>
      <c r="C625" s="4">
        <f>IF('Paste data'!A625="","",'Paste data'!G625)</f>
      </c>
      <c r="D625" s="4">
        <f>IF('Paste data'!A625="","",'Paste data'!D625)</f>
      </c>
      <c r="E625" s="12">
        <f>IFERROR(IF(OR('Paste data'!H625="",'Paste data'!I625=""),"",ROUND((IF(ISNUMBER('Paste data'!I625),'Paste data'!I625,IFERROR(DATE(VALUE(LEFT('Paste data'!I625,4)),VALUE(MID('Paste data'!I625,6,2)),VALUE(MID('Paste data'!I625,9,2)))+VALUE(MID('Paste data'!I625,12,2))/24+VALUE(MID('Paste data'!I625,15,2))/1440,"")))-(IF(ISNUMBER('Paste data'!H625),'Paste data'!H625,IFERROR(DATE(VALUE(LEFT('Paste data'!H625,4)),VALUE(MID('Paste data'!H625,6,2)),VALUE(MID('Paste data'!H625,9,2)))+VALUE(MID('Paste data'!H625,12,2))/24+VALUE(MID('Paste data'!H625,15,2))/1440,""))),2)),"")</f>
      </c>
      <c r="F625" s="12">
        <f>IFERROR(IF(OR('Paste data'!I625="",'Paste data'!J625=""),"",ROUND((IF(ISNUMBER('Paste data'!J625),'Paste data'!J625,IFERROR(DATE(VALUE(LEFT('Paste data'!J625,4)),VALUE(MID('Paste data'!J625,6,2)),VALUE(MID('Paste data'!J625,9,2)))+VALUE(MID('Paste data'!J625,12,2))/24+VALUE(MID('Paste data'!J625,15,2))/1440,"")))-(IF(ISNUMBER('Paste data'!I625),'Paste data'!I625,IFERROR(DATE(VALUE(LEFT('Paste data'!I625,4)),VALUE(MID('Paste data'!I625,6,2)),VALUE(MID('Paste data'!I625,9,2)))+VALUE(MID('Paste data'!I625,12,2))/24+VALUE(MID('Paste data'!I625,15,2))/1440,""))),2)),"")</f>
      </c>
      <c r="G625" s="12">
        <f>IFERROR(IF(OR('Paste data'!H625="",'Paste data'!J625=""),"",ROUND((IF(ISNUMBER('Paste data'!J625),'Paste data'!J625,IFERROR(DATE(VALUE(LEFT('Paste data'!J625,4)),VALUE(MID('Paste data'!J625,6,2)),VALUE(MID('Paste data'!J625,9,2)))+VALUE(MID('Paste data'!J625,12,2))/24+VALUE(MID('Paste data'!J625,15,2))/1440,"")))-(IF(ISNUMBER('Paste data'!H625),'Paste data'!H625,IFERROR(DATE(VALUE(LEFT('Paste data'!H625,4)),VALUE(MID('Paste data'!H625,6,2)),VALUE(MID('Paste data'!H625,9,2)))+VALUE(MID('Paste data'!H625,12,2))/24+VALUE(MID('Paste data'!H625,15,2))/1440,""))),2)),"")</f>
      </c>
      <c r="H625" s="11">
        <f>IFERROR(IF('Paste data'!J625="","",(IF(ISNUMBER('Paste data'!J625),'Paste data'!J625,IFERROR(DATE(VALUE(LEFT('Paste data'!J625,4)),VALUE(MID('Paste data'!J625,6,2)),VALUE(MID('Paste data'!J625,9,2)))+VALUE(MID('Paste data'!J625,12,2))/24+VALUE(MID('Paste data'!J625,15,2))/1440,"")))-WEEKDAY((IF(ISNUMBER('Paste data'!J625),'Paste data'!J625,IFERROR(DATE(VALUE(LEFT('Paste data'!J625,4)),VALUE(MID('Paste data'!J625,6,2)),VALUE(MID('Paste data'!J625,9,2)))+VALUE(MID('Paste data'!J625,12,2))/24+VALUE(MID('Paste data'!J625,15,2))/1440,""))),3)),"")</f>
      </c>
    </row>
    <row r="626" spans="1:8" x14ac:dyDescent="0.25">
      <c r="A626" s="11">
        <f>IF('Paste data'!A626="","",'Paste data'!A626)</f>
      </c>
      <c r="B626" s="4">
        <f>IF('Paste data'!A626="","",'Paste data'!F626)</f>
      </c>
      <c r="C626" s="4">
        <f>IF('Paste data'!A626="","",'Paste data'!G626)</f>
      </c>
      <c r="D626" s="4">
        <f>IF('Paste data'!A626="","",'Paste data'!D626)</f>
      </c>
      <c r="E626" s="12">
        <f>IFERROR(IF(OR('Paste data'!H626="",'Paste data'!I626=""),"",ROUND((IF(ISNUMBER('Paste data'!I626),'Paste data'!I626,IFERROR(DATE(VALUE(LEFT('Paste data'!I626,4)),VALUE(MID('Paste data'!I626,6,2)),VALUE(MID('Paste data'!I626,9,2)))+VALUE(MID('Paste data'!I626,12,2))/24+VALUE(MID('Paste data'!I626,15,2))/1440,"")))-(IF(ISNUMBER('Paste data'!H626),'Paste data'!H626,IFERROR(DATE(VALUE(LEFT('Paste data'!H626,4)),VALUE(MID('Paste data'!H626,6,2)),VALUE(MID('Paste data'!H626,9,2)))+VALUE(MID('Paste data'!H626,12,2))/24+VALUE(MID('Paste data'!H626,15,2))/1440,""))),2)),"")</f>
      </c>
      <c r="F626" s="12">
        <f>IFERROR(IF(OR('Paste data'!I626="",'Paste data'!J626=""),"",ROUND((IF(ISNUMBER('Paste data'!J626),'Paste data'!J626,IFERROR(DATE(VALUE(LEFT('Paste data'!J626,4)),VALUE(MID('Paste data'!J626,6,2)),VALUE(MID('Paste data'!J626,9,2)))+VALUE(MID('Paste data'!J626,12,2))/24+VALUE(MID('Paste data'!J626,15,2))/1440,"")))-(IF(ISNUMBER('Paste data'!I626),'Paste data'!I626,IFERROR(DATE(VALUE(LEFT('Paste data'!I626,4)),VALUE(MID('Paste data'!I626,6,2)),VALUE(MID('Paste data'!I626,9,2)))+VALUE(MID('Paste data'!I626,12,2))/24+VALUE(MID('Paste data'!I626,15,2))/1440,""))),2)),"")</f>
      </c>
      <c r="G626" s="12">
        <f>IFERROR(IF(OR('Paste data'!H626="",'Paste data'!J626=""),"",ROUND((IF(ISNUMBER('Paste data'!J626),'Paste data'!J626,IFERROR(DATE(VALUE(LEFT('Paste data'!J626,4)),VALUE(MID('Paste data'!J626,6,2)),VALUE(MID('Paste data'!J626,9,2)))+VALUE(MID('Paste data'!J626,12,2))/24+VALUE(MID('Paste data'!J626,15,2))/1440,"")))-(IF(ISNUMBER('Paste data'!H626),'Paste data'!H626,IFERROR(DATE(VALUE(LEFT('Paste data'!H626,4)),VALUE(MID('Paste data'!H626,6,2)),VALUE(MID('Paste data'!H626,9,2)))+VALUE(MID('Paste data'!H626,12,2))/24+VALUE(MID('Paste data'!H626,15,2))/1440,""))),2)),"")</f>
      </c>
      <c r="H626" s="11">
        <f>IFERROR(IF('Paste data'!J626="","",(IF(ISNUMBER('Paste data'!J626),'Paste data'!J626,IFERROR(DATE(VALUE(LEFT('Paste data'!J626,4)),VALUE(MID('Paste data'!J626,6,2)),VALUE(MID('Paste data'!J626,9,2)))+VALUE(MID('Paste data'!J626,12,2))/24+VALUE(MID('Paste data'!J626,15,2))/1440,"")))-WEEKDAY((IF(ISNUMBER('Paste data'!J626),'Paste data'!J626,IFERROR(DATE(VALUE(LEFT('Paste data'!J626,4)),VALUE(MID('Paste data'!J626,6,2)),VALUE(MID('Paste data'!J626,9,2)))+VALUE(MID('Paste data'!J626,12,2))/24+VALUE(MID('Paste data'!J626,15,2))/1440,""))),3)),"")</f>
      </c>
    </row>
    <row r="627" spans="1:8" x14ac:dyDescent="0.25">
      <c r="A627" s="11">
        <f>IF('Paste data'!A627="","",'Paste data'!A627)</f>
      </c>
      <c r="B627" s="4">
        <f>IF('Paste data'!A627="","",'Paste data'!F627)</f>
      </c>
      <c r="C627" s="4">
        <f>IF('Paste data'!A627="","",'Paste data'!G627)</f>
      </c>
      <c r="D627" s="4">
        <f>IF('Paste data'!A627="","",'Paste data'!D627)</f>
      </c>
      <c r="E627" s="12">
        <f>IFERROR(IF(OR('Paste data'!H627="",'Paste data'!I627=""),"",ROUND((IF(ISNUMBER('Paste data'!I627),'Paste data'!I627,IFERROR(DATE(VALUE(LEFT('Paste data'!I627,4)),VALUE(MID('Paste data'!I627,6,2)),VALUE(MID('Paste data'!I627,9,2)))+VALUE(MID('Paste data'!I627,12,2))/24+VALUE(MID('Paste data'!I627,15,2))/1440,"")))-(IF(ISNUMBER('Paste data'!H627),'Paste data'!H627,IFERROR(DATE(VALUE(LEFT('Paste data'!H627,4)),VALUE(MID('Paste data'!H627,6,2)),VALUE(MID('Paste data'!H627,9,2)))+VALUE(MID('Paste data'!H627,12,2))/24+VALUE(MID('Paste data'!H627,15,2))/1440,""))),2)),"")</f>
      </c>
      <c r="F627" s="12">
        <f>IFERROR(IF(OR('Paste data'!I627="",'Paste data'!J627=""),"",ROUND((IF(ISNUMBER('Paste data'!J627),'Paste data'!J627,IFERROR(DATE(VALUE(LEFT('Paste data'!J627,4)),VALUE(MID('Paste data'!J627,6,2)),VALUE(MID('Paste data'!J627,9,2)))+VALUE(MID('Paste data'!J627,12,2))/24+VALUE(MID('Paste data'!J627,15,2))/1440,"")))-(IF(ISNUMBER('Paste data'!I627),'Paste data'!I627,IFERROR(DATE(VALUE(LEFT('Paste data'!I627,4)),VALUE(MID('Paste data'!I627,6,2)),VALUE(MID('Paste data'!I627,9,2)))+VALUE(MID('Paste data'!I627,12,2))/24+VALUE(MID('Paste data'!I627,15,2))/1440,""))),2)),"")</f>
      </c>
      <c r="G627" s="12">
        <f>IFERROR(IF(OR('Paste data'!H627="",'Paste data'!J627=""),"",ROUND((IF(ISNUMBER('Paste data'!J627),'Paste data'!J627,IFERROR(DATE(VALUE(LEFT('Paste data'!J627,4)),VALUE(MID('Paste data'!J627,6,2)),VALUE(MID('Paste data'!J627,9,2)))+VALUE(MID('Paste data'!J627,12,2))/24+VALUE(MID('Paste data'!J627,15,2))/1440,"")))-(IF(ISNUMBER('Paste data'!H627),'Paste data'!H627,IFERROR(DATE(VALUE(LEFT('Paste data'!H627,4)),VALUE(MID('Paste data'!H627,6,2)),VALUE(MID('Paste data'!H627,9,2)))+VALUE(MID('Paste data'!H627,12,2))/24+VALUE(MID('Paste data'!H627,15,2))/1440,""))),2)),"")</f>
      </c>
      <c r="H627" s="11">
        <f>IFERROR(IF('Paste data'!J627="","",(IF(ISNUMBER('Paste data'!J627),'Paste data'!J627,IFERROR(DATE(VALUE(LEFT('Paste data'!J627,4)),VALUE(MID('Paste data'!J627,6,2)),VALUE(MID('Paste data'!J627,9,2)))+VALUE(MID('Paste data'!J627,12,2))/24+VALUE(MID('Paste data'!J627,15,2))/1440,"")))-WEEKDAY((IF(ISNUMBER('Paste data'!J627),'Paste data'!J627,IFERROR(DATE(VALUE(LEFT('Paste data'!J627,4)),VALUE(MID('Paste data'!J627,6,2)),VALUE(MID('Paste data'!J627,9,2)))+VALUE(MID('Paste data'!J627,12,2))/24+VALUE(MID('Paste data'!J627,15,2))/1440,""))),3)),"")</f>
      </c>
    </row>
    <row r="628" spans="1:8" x14ac:dyDescent="0.25">
      <c r="A628" s="11">
        <f>IF('Paste data'!A628="","",'Paste data'!A628)</f>
      </c>
      <c r="B628" s="4">
        <f>IF('Paste data'!A628="","",'Paste data'!F628)</f>
      </c>
      <c r="C628" s="4">
        <f>IF('Paste data'!A628="","",'Paste data'!G628)</f>
      </c>
      <c r="D628" s="4">
        <f>IF('Paste data'!A628="","",'Paste data'!D628)</f>
      </c>
      <c r="E628" s="12">
        <f>IFERROR(IF(OR('Paste data'!H628="",'Paste data'!I628=""),"",ROUND((IF(ISNUMBER('Paste data'!I628),'Paste data'!I628,IFERROR(DATE(VALUE(LEFT('Paste data'!I628,4)),VALUE(MID('Paste data'!I628,6,2)),VALUE(MID('Paste data'!I628,9,2)))+VALUE(MID('Paste data'!I628,12,2))/24+VALUE(MID('Paste data'!I628,15,2))/1440,"")))-(IF(ISNUMBER('Paste data'!H628),'Paste data'!H628,IFERROR(DATE(VALUE(LEFT('Paste data'!H628,4)),VALUE(MID('Paste data'!H628,6,2)),VALUE(MID('Paste data'!H628,9,2)))+VALUE(MID('Paste data'!H628,12,2))/24+VALUE(MID('Paste data'!H628,15,2))/1440,""))),2)),"")</f>
      </c>
      <c r="F628" s="12">
        <f>IFERROR(IF(OR('Paste data'!I628="",'Paste data'!J628=""),"",ROUND((IF(ISNUMBER('Paste data'!J628),'Paste data'!J628,IFERROR(DATE(VALUE(LEFT('Paste data'!J628,4)),VALUE(MID('Paste data'!J628,6,2)),VALUE(MID('Paste data'!J628,9,2)))+VALUE(MID('Paste data'!J628,12,2))/24+VALUE(MID('Paste data'!J628,15,2))/1440,"")))-(IF(ISNUMBER('Paste data'!I628),'Paste data'!I628,IFERROR(DATE(VALUE(LEFT('Paste data'!I628,4)),VALUE(MID('Paste data'!I628,6,2)),VALUE(MID('Paste data'!I628,9,2)))+VALUE(MID('Paste data'!I628,12,2))/24+VALUE(MID('Paste data'!I628,15,2))/1440,""))),2)),"")</f>
      </c>
      <c r="G628" s="12">
        <f>IFERROR(IF(OR('Paste data'!H628="",'Paste data'!J628=""),"",ROUND((IF(ISNUMBER('Paste data'!J628),'Paste data'!J628,IFERROR(DATE(VALUE(LEFT('Paste data'!J628,4)),VALUE(MID('Paste data'!J628,6,2)),VALUE(MID('Paste data'!J628,9,2)))+VALUE(MID('Paste data'!J628,12,2))/24+VALUE(MID('Paste data'!J628,15,2))/1440,"")))-(IF(ISNUMBER('Paste data'!H628),'Paste data'!H628,IFERROR(DATE(VALUE(LEFT('Paste data'!H628,4)),VALUE(MID('Paste data'!H628,6,2)),VALUE(MID('Paste data'!H628,9,2)))+VALUE(MID('Paste data'!H628,12,2))/24+VALUE(MID('Paste data'!H628,15,2))/1440,""))),2)),"")</f>
      </c>
      <c r="H628" s="11">
        <f>IFERROR(IF('Paste data'!J628="","",(IF(ISNUMBER('Paste data'!J628),'Paste data'!J628,IFERROR(DATE(VALUE(LEFT('Paste data'!J628,4)),VALUE(MID('Paste data'!J628,6,2)),VALUE(MID('Paste data'!J628,9,2)))+VALUE(MID('Paste data'!J628,12,2))/24+VALUE(MID('Paste data'!J628,15,2))/1440,"")))-WEEKDAY((IF(ISNUMBER('Paste data'!J628),'Paste data'!J628,IFERROR(DATE(VALUE(LEFT('Paste data'!J628,4)),VALUE(MID('Paste data'!J628,6,2)),VALUE(MID('Paste data'!J628,9,2)))+VALUE(MID('Paste data'!J628,12,2))/24+VALUE(MID('Paste data'!J628,15,2))/1440,""))),3)),"")</f>
      </c>
    </row>
    <row r="629" spans="1:8" x14ac:dyDescent="0.25">
      <c r="A629" s="11">
        <f>IF('Paste data'!A629="","",'Paste data'!A629)</f>
      </c>
      <c r="B629" s="4">
        <f>IF('Paste data'!A629="","",'Paste data'!F629)</f>
      </c>
      <c r="C629" s="4">
        <f>IF('Paste data'!A629="","",'Paste data'!G629)</f>
      </c>
      <c r="D629" s="4">
        <f>IF('Paste data'!A629="","",'Paste data'!D629)</f>
      </c>
      <c r="E629" s="12">
        <f>IFERROR(IF(OR('Paste data'!H629="",'Paste data'!I629=""),"",ROUND((IF(ISNUMBER('Paste data'!I629),'Paste data'!I629,IFERROR(DATE(VALUE(LEFT('Paste data'!I629,4)),VALUE(MID('Paste data'!I629,6,2)),VALUE(MID('Paste data'!I629,9,2)))+VALUE(MID('Paste data'!I629,12,2))/24+VALUE(MID('Paste data'!I629,15,2))/1440,"")))-(IF(ISNUMBER('Paste data'!H629),'Paste data'!H629,IFERROR(DATE(VALUE(LEFT('Paste data'!H629,4)),VALUE(MID('Paste data'!H629,6,2)),VALUE(MID('Paste data'!H629,9,2)))+VALUE(MID('Paste data'!H629,12,2))/24+VALUE(MID('Paste data'!H629,15,2))/1440,""))),2)),"")</f>
      </c>
      <c r="F629" s="12">
        <f>IFERROR(IF(OR('Paste data'!I629="",'Paste data'!J629=""),"",ROUND((IF(ISNUMBER('Paste data'!J629),'Paste data'!J629,IFERROR(DATE(VALUE(LEFT('Paste data'!J629,4)),VALUE(MID('Paste data'!J629,6,2)),VALUE(MID('Paste data'!J629,9,2)))+VALUE(MID('Paste data'!J629,12,2))/24+VALUE(MID('Paste data'!J629,15,2))/1440,"")))-(IF(ISNUMBER('Paste data'!I629),'Paste data'!I629,IFERROR(DATE(VALUE(LEFT('Paste data'!I629,4)),VALUE(MID('Paste data'!I629,6,2)),VALUE(MID('Paste data'!I629,9,2)))+VALUE(MID('Paste data'!I629,12,2))/24+VALUE(MID('Paste data'!I629,15,2))/1440,""))),2)),"")</f>
      </c>
      <c r="G629" s="12">
        <f>IFERROR(IF(OR('Paste data'!H629="",'Paste data'!J629=""),"",ROUND((IF(ISNUMBER('Paste data'!J629),'Paste data'!J629,IFERROR(DATE(VALUE(LEFT('Paste data'!J629,4)),VALUE(MID('Paste data'!J629,6,2)),VALUE(MID('Paste data'!J629,9,2)))+VALUE(MID('Paste data'!J629,12,2))/24+VALUE(MID('Paste data'!J629,15,2))/1440,"")))-(IF(ISNUMBER('Paste data'!H629),'Paste data'!H629,IFERROR(DATE(VALUE(LEFT('Paste data'!H629,4)),VALUE(MID('Paste data'!H629,6,2)),VALUE(MID('Paste data'!H629,9,2)))+VALUE(MID('Paste data'!H629,12,2))/24+VALUE(MID('Paste data'!H629,15,2))/1440,""))),2)),"")</f>
      </c>
      <c r="H629" s="11">
        <f>IFERROR(IF('Paste data'!J629="","",(IF(ISNUMBER('Paste data'!J629),'Paste data'!J629,IFERROR(DATE(VALUE(LEFT('Paste data'!J629,4)),VALUE(MID('Paste data'!J629,6,2)),VALUE(MID('Paste data'!J629,9,2)))+VALUE(MID('Paste data'!J629,12,2))/24+VALUE(MID('Paste data'!J629,15,2))/1440,"")))-WEEKDAY((IF(ISNUMBER('Paste data'!J629),'Paste data'!J629,IFERROR(DATE(VALUE(LEFT('Paste data'!J629,4)),VALUE(MID('Paste data'!J629,6,2)),VALUE(MID('Paste data'!J629,9,2)))+VALUE(MID('Paste data'!J629,12,2))/24+VALUE(MID('Paste data'!J629,15,2))/1440,""))),3)),"")</f>
      </c>
    </row>
    <row r="630" spans="1:8" x14ac:dyDescent="0.25">
      <c r="A630" s="11">
        <f>IF('Paste data'!A630="","",'Paste data'!A630)</f>
      </c>
      <c r="B630" s="4">
        <f>IF('Paste data'!A630="","",'Paste data'!F630)</f>
      </c>
      <c r="C630" s="4">
        <f>IF('Paste data'!A630="","",'Paste data'!G630)</f>
      </c>
      <c r="D630" s="4">
        <f>IF('Paste data'!A630="","",'Paste data'!D630)</f>
      </c>
      <c r="E630" s="12">
        <f>IFERROR(IF(OR('Paste data'!H630="",'Paste data'!I630=""),"",ROUND((IF(ISNUMBER('Paste data'!I630),'Paste data'!I630,IFERROR(DATE(VALUE(LEFT('Paste data'!I630,4)),VALUE(MID('Paste data'!I630,6,2)),VALUE(MID('Paste data'!I630,9,2)))+VALUE(MID('Paste data'!I630,12,2))/24+VALUE(MID('Paste data'!I630,15,2))/1440,"")))-(IF(ISNUMBER('Paste data'!H630),'Paste data'!H630,IFERROR(DATE(VALUE(LEFT('Paste data'!H630,4)),VALUE(MID('Paste data'!H630,6,2)),VALUE(MID('Paste data'!H630,9,2)))+VALUE(MID('Paste data'!H630,12,2))/24+VALUE(MID('Paste data'!H630,15,2))/1440,""))),2)),"")</f>
      </c>
      <c r="F630" s="12">
        <f>IFERROR(IF(OR('Paste data'!I630="",'Paste data'!J630=""),"",ROUND((IF(ISNUMBER('Paste data'!J630),'Paste data'!J630,IFERROR(DATE(VALUE(LEFT('Paste data'!J630,4)),VALUE(MID('Paste data'!J630,6,2)),VALUE(MID('Paste data'!J630,9,2)))+VALUE(MID('Paste data'!J630,12,2))/24+VALUE(MID('Paste data'!J630,15,2))/1440,"")))-(IF(ISNUMBER('Paste data'!I630),'Paste data'!I630,IFERROR(DATE(VALUE(LEFT('Paste data'!I630,4)),VALUE(MID('Paste data'!I630,6,2)),VALUE(MID('Paste data'!I630,9,2)))+VALUE(MID('Paste data'!I630,12,2))/24+VALUE(MID('Paste data'!I630,15,2))/1440,""))),2)),"")</f>
      </c>
      <c r="G630" s="12">
        <f>IFERROR(IF(OR('Paste data'!H630="",'Paste data'!J630=""),"",ROUND((IF(ISNUMBER('Paste data'!J630),'Paste data'!J630,IFERROR(DATE(VALUE(LEFT('Paste data'!J630,4)),VALUE(MID('Paste data'!J630,6,2)),VALUE(MID('Paste data'!J630,9,2)))+VALUE(MID('Paste data'!J630,12,2))/24+VALUE(MID('Paste data'!J630,15,2))/1440,"")))-(IF(ISNUMBER('Paste data'!H630),'Paste data'!H630,IFERROR(DATE(VALUE(LEFT('Paste data'!H630,4)),VALUE(MID('Paste data'!H630,6,2)),VALUE(MID('Paste data'!H630,9,2)))+VALUE(MID('Paste data'!H630,12,2))/24+VALUE(MID('Paste data'!H630,15,2))/1440,""))),2)),"")</f>
      </c>
      <c r="H630" s="11">
        <f>IFERROR(IF('Paste data'!J630="","",(IF(ISNUMBER('Paste data'!J630),'Paste data'!J630,IFERROR(DATE(VALUE(LEFT('Paste data'!J630,4)),VALUE(MID('Paste data'!J630,6,2)),VALUE(MID('Paste data'!J630,9,2)))+VALUE(MID('Paste data'!J630,12,2))/24+VALUE(MID('Paste data'!J630,15,2))/1440,"")))-WEEKDAY((IF(ISNUMBER('Paste data'!J630),'Paste data'!J630,IFERROR(DATE(VALUE(LEFT('Paste data'!J630,4)),VALUE(MID('Paste data'!J630,6,2)),VALUE(MID('Paste data'!J630,9,2)))+VALUE(MID('Paste data'!J630,12,2))/24+VALUE(MID('Paste data'!J630,15,2))/1440,""))),3)),"")</f>
      </c>
    </row>
    <row r="631" spans="1:8" x14ac:dyDescent="0.25">
      <c r="A631" s="11">
        <f>IF('Paste data'!A631="","",'Paste data'!A631)</f>
      </c>
      <c r="B631" s="4">
        <f>IF('Paste data'!A631="","",'Paste data'!F631)</f>
      </c>
      <c r="C631" s="4">
        <f>IF('Paste data'!A631="","",'Paste data'!G631)</f>
      </c>
      <c r="D631" s="4">
        <f>IF('Paste data'!A631="","",'Paste data'!D631)</f>
      </c>
      <c r="E631" s="12">
        <f>IFERROR(IF(OR('Paste data'!H631="",'Paste data'!I631=""),"",ROUND((IF(ISNUMBER('Paste data'!I631),'Paste data'!I631,IFERROR(DATE(VALUE(LEFT('Paste data'!I631,4)),VALUE(MID('Paste data'!I631,6,2)),VALUE(MID('Paste data'!I631,9,2)))+VALUE(MID('Paste data'!I631,12,2))/24+VALUE(MID('Paste data'!I631,15,2))/1440,"")))-(IF(ISNUMBER('Paste data'!H631),'Paste data'!H631,IFERROR(DATE(VALUE(LEFT('Paste data'!H631,4)),VALUE(MID('Paste data'!H631,6,2)),VALUE(MID('Paste data'!H631,9,2)))+VALUE(MID('Paste data'!H631,12,2))/24+VALUE(MID('Paste data'!H631,15,2))/1440,""))),2)),"")</f>
      </c>
      <c r="F631" s="12">
        <f>IFERROR(IF(OR('Paste data'!I631="",'Paste data'!J631=""),"",ROUND((IF(ISNUMBER('Paste data'!J631),'Paste data'!J631,IFERROR(DATE(VALUE(LEFT('Paste data'!J631,4)),VALUE(MID('Paste data'!J631,6,2)),VALUE(MID('Paste data'!J631,9,2)))+VALUE(MID('Paste data'!J631,12,2))/24+VALUE(MID('Paste data'!J631,15,2))/1440,"")))-(IF(ISNUMBER('Paste data'!I631),'Paste data'!I631,IFERROR(DATE(VALUE(LEFT('Paste data'!I631,4)),VALUE(MID('Paste data'!I631,6,2)),VALUE(MID('Paste data'!I631,9,2)))+VALUE(MID('Paste data'!I631,12,2))/24+VALUE(MID('Paste data'!I631,15,2))/1440,""))),2)),"")</f>
      </c>
      <c r="G631" s="12">
        <f>IFERROR(IF(OR('Paste data'!H631="",'Paste data'!J631=""),"",ROUND((IF(ISNUMBER('Paste data'!J631),'Paste data'!J631,IFERROR(DATE(VALUE(LEFT('Paste data'!J631,4)),VALUE(MID('Paste data'!J631,6,2)),VALUE(MID('Paste data'!J631,9,2)))+VALUE(MID('Paste data'!J631,12,2))/24+VALUE(MID('Paste data'!J631,15,2))/1440,"")))-(IF(ISNUMBER('Paste data'!H631),'Paste data'!H631,IFERROR(DATE(VALUE(LEFT('Paste data'!H631,4)),VALUE(MID('Paste data'!H631,6,2)),VALUE(MID('Paste data'!H631,9,2)))+VALUE(MID('Paste data'!H631,12,2))/24+VALUE(MID('Paste data'!H631,15,2))/1440,""))),2)),"")</f>
      </c>
      <c r="H631" s="11">
        <f>IFERROR(IF('Paste data'!J631="","",(IF(ISNUMBER('Paste data'!J631),'Paste data'!J631,IFERROR(DATE(VALUE(LEFT('Paste data'!J631,4)),VALUE(MID('Paste data'!J631,6,2)),VALUE(MID('Paste data'!J631,9,2)))+VALUE(MID('Paste data'!J631,12,2))/24+VALUE(MID('Paste data'!J631,15,2))/1440,"")))-WEEKDAY((IF(ISNUMBER('Paste data'!J631),'Paste data'!J631,IFERROR(DATE(VALUE(LEFT('Paste data'!J631,4)),VALUE(MID('Paste data'!J631,6,2)),VALUE(MID('Paste data'!J631,9,2)))+VALUE(MID('Paste data'!J631,12,2))/24+VALUE(MID('Paste data'!J631,15,2))/1440,""))),3)),"")</f>
      </c>
    </row>
    <row r="632" spans="1:8" x14ac:dyDescent="0.25">
      <c r="A632" s="11">
        <f>IF('Paste data'!A632="","",'Paste data'!A632)</f>
      </c>
      <c r="B632" s="4">
        <f>IF('Paste data'!A632="","",'Paste data'!F632)</f>
      </c>
      <c r="C632" s="4">
        <f>IF('Paste data'!A632="","",'Paste data'!G632)</f>
      </c>
      <c r="D632" s="4">
        <f>IF('Paste data'!A632="","",'Paste data'!D632)</f>
      </c>
      <c r="E632" s="12">
        <f>IFERROR(IF(OR('Paste data'!H632="",'Paste data'!I632=""),"",ROUND((IF(ISNUMBER('Paste data'!I632),'Paste data'!I632,IFERROR(DATE(VALUE(LEFT('Paste data'!I632,4)),VALUE(MID('Paste data'!I632,6,2)),VALUE(MID('Paste data'!I632,9,2)))+VALUE(MID('Paste data'!I632,12,2))/24+VALUE(MID('Paste data'!I632,15,2))/1440,"")))-(IF(ISNUMBER('Paste data'!H632),'Paste data'!H632,IFERROR(DATE(VALUE(LEFT('Paste data'!H632,4)),VALUE(MID('Paste data'!H632,6,2)),VALUE(MID('Paste data'!H632,9,2)))+VALUE(MID('Paste data'!H632,12,2))/24+VALUE(MID('Paste data'!H632,15,2))/1440,""))),2)),"")</f>
      </c>
      <c r="F632" s="12">
        <f>IFERROR(IF(OR('Paste data'!I632="",'Paste data'!J632=""),"",ROUND((IF(ISNUMBER('Paste data'!J632),'Paste data'!J632,IFERROR(DATE(VALUE(LEFT('Paste data'!J632,4)),VALUE(MID('Paste data'!J632,6,2)),VALUE(MID('Paste data'!J632,9,2)))+VALUE(MID('Paste data'!J632,12,2))/24+VALUE(MID('Paste data'!J632,15,2))/1440,"")))-(IF(ISNUMBER('Paste data'!I632),'Paste data'!I632,IFERROR(DATE(VALUE(LEFT('Paste data'!I632,4)),VALUE(MID('Paste data'!I632,6,2)),VALUE(MID('Paste data'!I632,9,2)))+VALUE(MID('Paste data'!I632,12,2))/24+VALUE(MID('Paste data'!I632,15,2))/1440,""))),2)),"")</f>
      </c>
      <c r="G632" s="12">
        <f>IFERROR(IF(OR('Paste data'!H632="",'Paste data'!J632=""),"",ROUND((IF(ISNUMBER('Paste data'!J632),'Paste data'!J632,IFERROR(DATE(VALUE(LEFT('Paste data'!J632,4)),VALUE(MID('Paste data'!J632,6,2)),VALUE(MID('Paste data'!J632,9,2)))+VALUE(MID('Paste data'!J632,12,2))/24+VALUE(MID('Paste data'!J632,15,2))/1440,"")))-(IF(ISNUMBER('Paste data'!H632),'Paste data'!H632,IFERROR(DATE(VALUE(LEFT('Paste data'!H632,4)),VALUE(MID('Paste data'!H632,6,2)),VALUE(MID('Paste data'!H632,9,2)))+VALUE(MID('Paste data'!H632,12,2))/24+VALUE(MID('Paste data'!H632,15,2))/1440,""))),2)),"")</f>
      </c>
      <c r="H632" s="11">
        <f>IFERROR(IF('Paste data'!J632="","",(IF(ISNUMBER('Paste data'!J632),'Paste data'!J632,IFERROR(DATE(VALUE(LEFT('Paste data'!J632,4)),VALUE(MID('Paste data'!J632,6,2)),VALUE(MID('Paste data'!J632,9,2)))+VALUE(MID('Paste data'!J632,12,2))/24+VALUE(MID('Paste data'!J632,15,2))/1440,"")))-WEEKDAY((IF(ISNUMBER('Paste data'!J632),'Paste data'!J632,IFERROR(DATE(VALUE(LEFT('Paste data'!J632,4)),VALUE(MID('Paste data'!J632,6,2)),VALUE(MID('Paste data'!J632,9,2)))+VALUE(MID('Paste data'!J632,12,2))/24+VALUE(MID('Paste data'!J632,15,2))/1440,""))),3)),"")</f>
      </c>
    </row>
    <row r="633" spans="1:8" x14ac:dyDescent="0.25">
      <c r="A633" s="11">
        <f>IF('Paste data'!A633="","",'Paste data'!A633)</f>
      </c>
      <c r="B633" s="4">
        <f>IF('Paste data'!A633="","",'Paste data'!F633)</f>
      </c>
      <c r="C633" s="4">
        <f>IF('Paste data'!A633="","",'Paste data'!G633)</f>
      </c>
      <c r="D633" s="4">
        <f>IF('Paste data'!A633="","",'Paste data'!D633)</f>
      </c>
      <c r="E633" s="12">
        <f>IFERROR(IF(OR('Paste data'!H633="",'Paste data'!I633=""),"",ROUND((IF(ISNUMBER('Paste data'!I633),'Paste data'!I633,IFERROR(DATE(VALUE(LEFT('Paste data'!I633,4)),VALUE(MID('Paste data'!I633,6,2)),VALUE(MID('Paste data'!I633,9,2)))+VALUE(MID('Paste data'!I633,12,2))/24+VALUE(MID('Paste data'!I633,15,2))/1440,"")))-(IF(ISNUMBER('Paste data'!H633),'Paste data'!H633,IFERROR(DATE(VALUE(LEFT('Paste data'!H633,4)),VALUE(MID('Paste data'!H633,6,2)),VALUE(MID('Paste data'!H633,9,2)))+VALUE(MID('Paste data'!H633,12,2))/24+VALUE(MID('Paste data'!H633,15,2))/1440,""))),2)),"")</f>
      </c>
      <c r="F633" s="12">
        <f>IFERROR(IF(OR('Paste data'!I633="",'Paste data'!J633=""),"",ROUND((IF(ISNUMBER('Paste data'!J633),'Paste data'!J633,IFERROR(DATE(VALUE(LEFT('Paste data'!J633,4)),VALUE(MID('Paste data'!J633,6,2)),VALUE(MID('Paste data'!J633,9,2)))+VALUE(MID('Paste data'!J633,12,2))/24+VALUE(MID('Paste data'!J633,15,2))/1440,"")))-(IF(ISNUMBER('Paste data'!I633),'Paste data'!I633,IFERROR(DATE(VALUE(LEFT('Paste data'!I633,4)),VALUE(MID('Paste data'!I633,6,2)),VALUE(MID('Paste data'!I633,9,2)))+VALUE(MID('Paste data'!I633,12,2))/24+VALUE(MID('Paste data'!I633,15,2))/1440,""))),2)),"")</f>
      </c>
      <c r="G633" s="12">
        <f>IFERROR(IF(OR('Paste data'!H633="",'Paste data'!J633=""),"",ROUND((IF(ISNUMBER('Paste data'!J633),'Paste data'!J633,IFERROR(DATE(VALUE(LEFT('Paste data'!J633,4)),VALUE(MID('Paste data'!J633,6,2)),VALUE(MID('Paste data'!J633,9,2)))+VALUE(MID('Paste data'!J633,12,2))/24+VALUE(MID('Paste data'!J633,15,2))/1440,"")))-(IF(ISNUMBER('Paste data'!H633),'Paste data'!H633,IFERROR(DATE(VALUE(LEFT('Paste data'!H633,4)),VALUE(MID('Paste data'!H633,6,2)),VALUE(MID('Paste data'!H633,9,2)))+VALUE(MID('Paste data'!H633,12,2))/24+VALUE(MID('Paste data'!H633,15,2))/1440,""))),2)),"")</f>
      </c>
      <c r="H633" s="11">
        <f>IFERROR(IF('Paste data'!J633="","",(IF(ISNUMBER('Paste data'!J633),'Paste data'!J633,IFERROR(DATE(VALUE(LEFT('Paste data'!J633,4)),VALUE(MID('Paste data'!J633,6,2)),VALUE(MID('Paste data'!J633,9,2)))+VALUE(MID('Paste data'!J633,12,2))/24+VALUE(MID('Paste data'!J633,15,2))/1440,"")))-WEEKDAY((IF(ISNUMBER('Paste data'!J633),'Paste data'!J633,IFERROR(DATE(VALUE(LEFT('Paste data'!J633,4)),VALUE(MID('Paste data'!J633,6,2)),VALUE(MID('Paste data'!J633,9,2)))+VALUE(MID('Paste data'!J633,12,2))/24+VALUE(MID('Paste data'!J633,15,2))/1440,""))),3)),"")</f>
      </c>
    </row>
    <row r="634" spans="1:8" x14ac:dyDescent="0.25">
      <c r="A634" s="11">
        <f>IF('Paste data'!A634="","",'Paste data'!A634)</f>
      </c>
      <c r="B634" s="4">
        <f>IF('Paste data'!A634="","",'Paste data'!F634)</f>
      </c>
      <c r="C634" s="4">
        <f>IF('Paste data'!A634="","",'Paste data'!G634)</f>
      </c>
      <c r="D634" s="4">
        <f>IF('Paste data'!A634="","",'Paste data'!D634)</f>
      </c>
      <c r="E634" s="12">
        <f>IFERROR(IF(OR('Paste data'!H634="",'Paste data'!I634=""),"",ROUND((IF(ISNUMBER('Paste data'!I634),'Paste data'!I634,IFERROR(DATE(VALUE(LEFT('Paste data'!I634,4)),VALUE(MID('Paste data'!I634,6,2)),VALUE(MID('Paste data'!I634,9,2)))+VALUE(MID('Paste data'!I634,12,2))/24+VALUE(MID('Paste data'!I634,15,2))/1440,"")))-(IF(ISNUMBER('Paste data'!H634),'Paste data'!H634,IFERROR(DATE(VALUE(LEFT('Paste data'!H634,4)),VALUE(MID('Paste data'!H634,6,2)),VALUE(MID('Paste data'!H634,9,2)))+VALUE(MID('Paste data'!H634,12,2))/24+VALUE(MID('Paste data'!H634,15,2))/1440,""))),2)),"")</f>
      </c>
      <c r="F634" s="12">
        <f>IFERROR(IF(OR('Paste data'!I634="",'Paste data'!J634=""),"",ROUND((IF(ISNUMBER('Paste data'!J634),'Paste data'!J634,IFERROR(DATE(VALUE(LEFT('Paste data'!J634,4)),VALUE(MID('Paste data'!J634,6,2)),VALUE(MID('Paste data'!J634,9,2)))+VALUE(MID('Paste data'!J634,12,2))/24+VALUE(MID('Paste data'!J634,15,2))/1440,"")))-(IF(ISNUMBER('Paste data'!I634),'Paste data'!I634,IFERROR(DATE(VALUE(LEFT('Paste data'!I634,4)),VALUE(MID('Paste data'!I634,6,2)),VALUE(MID('Paste data'!I634,9,2)))+VALUE(MID('Paste data'!I634,12,2))/24+VALUE(MID('Paste data'!I634,15,2))/1440,""))),2)),"")</f>
      </c>
      <c r="G634" s="12">
        <f>IFERROR(IF(OR('Paste data'!H634="",'Paste data'!J634=""),"",ROUND((IF(ISNUMBER('Paste data'!J634),'Paste data'!J634,IFERROR(DATE(VALUE(LEFT('Paste data'!J634,4)),VALUE(MID('Paste data'!J634,6,2)),VALUE(MID('Paste data'!J634,9,2)))+VALUE(MID('Paste data'!J634,12,2))/24+VALUE(MID('Paste data'!J634,15,2))/1440,"")))-(IF(ISNUMBER('Paste data'!H634),'Paste data'!H634,IFERROR(DATE(VALUE(LEFT('Paste data'!H634,4)),VALUE(MID('Paste data'!H634,6,2)),VALUE(MID('Paste data'!H634,9,2)))+VALUE(MID('Paste data'!H634,12,2))/24+VALUE(MID('Paste data'!H634,15,2))/1440,""))),2)),"")</f>
      </c>
      <c r="H634" s="11">
        <f>IFERROR(IF('Paste data'!J634="","",(IF(ISNUMBER('Paste data'!J634),'Paste data'!J634,IFERROR(DATE(VALUE(LEFT('Paste data'!J634,4)),VALUE(MID('Paste data'!J634,6,2)),VALUE(MID('Paste data'!J634,9,2)))+VALUE(MID('Paste data'!J634,12,2))/24+VALUE(MID('Paste data'!J634,15,2))/1440,"")))-WEEKDAY((IF(ISNUMBER('Paste data'!J634),'Paste data'!J634,IFERROR(DATE(VALUE(LEFT('Paste data'!J634,4)),VALUE(MID('Paste data'!J634,6,2)),VALUE(MID('Paste data'!J634,9,2)))+VALUE(MID('Paste data'!J634,12,2))/24+VALUE(MID('Paste data'!J634,15,2))/1440,""))),3)),"")</f>
      </c>
    </row>
    <row r="635" spans="1:8" x14ac:dyDescent="0.25">
      <c r="A635" s="11">
        <f>IF('Paste data'!A635="","",'Paste data'!A635)</f>
      </c>
      <c r="B635" s="4">
        <f>IF('Paste data'!A635="","",'Paste data'!F635)</f>
      </c>
      <c r="C635" s="4">
        <f>IF('Paste data'!A635="","",'Paste data'!G635)</f>
      </c>
      <c r="D635" s="4">
        <f>IF('Paste data'!A635="","",'Paste data'!D635)</f>
      </c>
      <c r="E635" s="12">
        <f>IFERROR(IF(OR('Paste data'!H635="",'Paste data'!I635=""),"",ROUND((IF(ISNUMBER('Paste data'!I635),'Paste data'!I635,IFERROR(DATE(VALUE(LEFT('Paste data'!I635,4)),VALUE(MID('Paste data'!I635,6,2)),VALUE(MID('Paste data'!I635,9,2)))+VALUE(MID('Paste data'!I635,12,2))/24+VALUE(MID('Paste data'!I635,15,2))/1440,"")))-(IF(ISNUMBER('Paste data'!H635),'Paste data'!H635,IFERROR(DATE(VALUE(LEFT('Paste data'!H635,4)),VALUE(MID('Paste data'!H635,6,2)),VALUE(MID('Paste data'!H635,9,2)))+VALUE(MID('Paste data'!H635,12,2))/24+VALUE(MID('Paste data'!H635,15,2))/1440,""))),2)),"")</f>
      </c>
      <c r="F635" s="12">
        <f>IFERROR(IF(OR('Paste data'!I635="",'Paste data'!J635=""),"",ROUND((IF(ISNUMBER('Paste data'!J635),'Paste data'!J635,IFERROR(DATE(VALUE(LEFT('Paste data'!J635,4)),VALUE(MID('Paste data'!J635,6,2)),VALUE(MID('Paste data'!J635,9,2)))+VALUE(MID('Paste data'!J635,12,2))/24+VALUE(MID('Paste data'!J635,15,2))/1440,"")))-(IF(ISNUMBER('Paste data'!I635),'Paste data'!I635,IFERROR(DATE(VALUE(LEFT('Paste data'!I635,4)),VALUE(MID('Paste data'!I635,6,2)),VALUE(MID('Paste data'!I635,9,2)))+VALUE(MID('Paste data'!I635,12,2))/24+VALUE(MID('Paste data'!I635,15,2))/1440,""))),2)),"")</f>
      </c>
      <c r="G635" s="12">
        <f>IFERROR(IF(OR('Paste data'!H635="",'Paste data'!J635=""),"",ROUND((IF(ISNUMBER('Paste data'!J635),'Paste data'!J635,IFERROR(DATE(VALUE(LEFT('Paste data'!J635,4)),VALUE(MID('Paste data'!J635,6,2)),VALUE(MID('Paste data'!J635,9,2)))+VALUE(MID('Paste data'!J635,12,2))/24+VALUE(MID('Paste data'!J635,15,2))/1440,"")))-(IF(ISNUMBER('Paste data'!H635),'Paste data'!H635,IFERROR(DATE(VALUE(LEFT('Paste data'!H635,4)),VALUE(MID('Paste data'!H635,6,2)),VALUE(MID('Paste data'!H635,9,2)))+VALUE(MID('Paste data'!H635,12,2))/24+VALUE(MID('Paste data'!H635,15,2))/1440,""))),2)),"")</f>
      </c>
      <c r="H635" s="11">
        <f>IFERROR(IF('Paste data'!J635="","",(IF(ISNUMBER('Paste data'!J635),'Paste data'!J635,IFERROR(DATE(VALUE(LEFT('Paste data'!J635,4)),VALUE(MID('Paste data'!J635,6,2)),VALUE(MID('Paste data'!J635,9,2)))+VALUE(MID('Paste data'!J635,12,2))/24+VALUE(MID('Paste data'!J635,15,2))/1440,"")))-WEEKDAY((IF(ISNUMBER('Paste data'!J635),'Paste data'!J635,IFERROR(DATE(VALUE(LEFT('Paste data'!J635,4)),VALUE(MID('Paste data'!J635,6,2)),VALUE(MID('Paste data'!J635,9,2)))+VALUE(MID('Paste data'!J635,12,2))/24+VALUE(MID('Paste data'!J635,15,2))/1440,""))),3)),"")</f>
      </c>
    </row>
    <row r="636" spans="1:8" x14ac:dyDescent="0.25">
      <c r="A636" s="11">
        <f>IF('Paste data'!A636="","",'Paste data'!A636)</f>
      </c>
      <c r="B636" s="4">
        <f>IF('Paste data'!A636="","",'Paste data'!F636)</f>
      </c>
      <c r="C636" s="4">
        <f>IF('Paste data'!A636="","",'Paste data'!G636)</f>
      </c>
      <c r="D636" s="4">
        <f>IF('Paste data'!A636="","",'Paste data'!D636)</f>
      </c>
      <c r="E636" s="12">
        <f>IFERROR(IF(OR('Paste data'!H636="",'Paste data'!I636=""),"",ROUND((IF(ISNUMBER('Paste data'!I636),'Paste data'!I636,IFERROR(DATE(VALUE(LEFT('Paste data'!I636,4)),VALUE(MID('Paste data'!I636,6,2)),VALUE(MID('Paste data'!I636,9,2)))+VALUE(MID('Paste data'!I636,12,2))/24+VALUE(MID('Paste data'!I636,15,2))/1440,"")))-(IF(ISNUMBER('Paste data'!H636),'Paste data'!H636,IFERROR(DATE(VALUE(LEFT('Paste data'!H636,4)),VALUE(MID('Paste data'!H636,6,2)),VALUE(MID('Paste data'!H636,9,2)))+VALUE(MID('Paste data'!H636,12,2))/24+VALUE(MID('Paste data'!H636,15,2))/1440,""))),2)),"")</f>
      </c>
      <c r="F636" s="12">
        <f>IFERROR(IF(OR('Paste data'!I636="",'Paste data'!J636=""),"",ROUND((IF(ISNUMBER('Paste data'!J636),'Paste data'!J636,IFERROR(DATE(VALUE(LEFT('Paste data'!J636,4)),VALUE(MID('Paste data'!J636,6,2)),VALUE(MID('Paste data'!J636,9,2)))+VALUE(MID('Paste data'!J636,12,2))/24+VALUE(MID('Paste data'!J636,15,2))/1440,"")))-(IF(ISNUMBER('Paste data'!I636),'Paste data'!I636,IFERROR(DATE(VALUE(LEFT('Paste data'!I636,4)),VALUE(MID('Paste data'!I636,6,2)),VALUE(MID('Paste data'!I636,9,2)))+VALUE(MID('Paste data'!I636,12,2))/24+VALUE(MID('Paste data'!I636,15,2))/1440,""))),2)),"")</f>
      </c>
      <c r="G636" s="12">
        <f>IFERROR(IF(OR('Paste data'!H636="",'Paste data'!J636=""),"",ROUND((IF(ISNUMBER('Paste data'!J636),'Paste data'!J636,IFERROR(DATE(VALUE(LEFT('Paste data'!J636,4)),VALUE(MID('Paste data'!J636,6,2)),VALUE(MID('Paste data'!J636,9,2)))+VALUE(MID('Paste data'!J636,12,2))/24+VALUE(MID('Paste data'!J636,15,2))/1440,"")))-(IF(ISNUMBER('Paste data'!H636),'Paste data'!H636,IFERROR(DATE(VALUE(LEFT('Paste data'!H636,4)),VALUE(MID('Paste data'!H636,6,2)),VALUE(MID('Paste data'!H636,9,2)))+VALUE(MID('Paste data'!H636,12,2))/24+VALUE(MID('Paste data'!H636,15,2))/1440,""))),2)),"")</f>
      </c>
      <c r="H636" s="11">
        <f>IFERROR(IF('Paste data'!J636="","",(IF(ISNUMBER('Paste data'!J636),'Paste data'!J636,IFERROR(DATE(VALUE(LEFT('Paste data'!J636,4)),VALUE(MID('Paste data'!J636,6,2)),VALUE(MID('Paste data'!J636,9,2)))+VALUE(MID('Paste data'!J636,12,2))/24+VALUE(MID('Paste data'!J636,15,2))/1440,"")))-WEEKDAY((IF(ISNUMBER('Paste data'!J636),'Paste data'!J636,IFERROR(DATE(VALUE(LEFT('Paste data'!J636,4)),VALUE(MID('Paste data'!J636,6,2)),VALUE(MID('Paste data'!J636,9,2)))+VALUE(MID('Paste data'!J636,12,2))/24+VALUE(MID('Paste data'!J636,15,2))/1440,""))),3)),"")</f>
      </c>
    </row>
    <row r="637" spans="1:8" x14ac:dyDescent="0.25">
      <c r="A637" s="11">
        <f>IF('Paste data'!A637="","",'Paste data'!A637)</f>
      </c>
      <c r="B637" s="4">
        <f>IF('Paste data'!A637="","",'Paste data'!F637)</f>
      </c>
      <c r="C637" s="4">
        <f>IF('Paste data'!A637="","",'Paste data'!G637)</f>
      </c>
      <c r="D637" s="4">
        <f>IF('Paste data'!A637="","",'Paste data'!D637)</f>
      </c>
      <c r="E637" s="12">
        <f>IFERROR(IF(OR('Paste data'!H637="",'Paste data'!I637=""),"",ROUND((IF(ISNUMBER('Paste data'!I637),'Paste data'!I637,IFERROR(DATE(VALUE(LEFT('Paste data'!I637,4)),VALUE(MID('Paste data'!I637,6,2)),VALUE(MID('Paste data'!I637,9,2)))+VALUE(MID('Paste data'!I637,12,2))/24+VALUE(MID('Paste data'!I637,15,2))/1440,"")))-(IF(ISNUMBER('Paste data'!H637),'Paste data'!H637,IFERROR(DATE(VALUE(LEFT('Paste data'!H637,4)),VALUE(MID('Paste data'!H637,6,2)),VALUE(MID('Paste data'!H637,9,2)))+VALUE(MID('Paste data'!H637,12,2))/24+VALUE(MID('Paste data'!H637,15,2))/1440,""))),2)),"")</f>
      </c>
      <c r="F637" s="12">
        <f>IFERROR(IF(OR('Paste data'!I637="",'Paste data'!J637=""),"",ROUND((IF(ISNUMBER('Paste data'!J637),'Paste data'!J637,IFERROR(DATE(VALUE(LEFT('Paste data'!J637,4)),VALUE(MID('Paste data'!J637,6,2)),VALUE(MID('Paste data'!J637,9,2)))+VALUE(MID('Paste data'!J637,12,2))/24+VALUE(MID('Paste data'!J637,15,2))/1440,"")))-(IF(ISNUMBER('Paste data'!I637),'Paste data'!I637,IFERROR(DATE(VALUE(LEFT('Paste data'!I637,4)),VALUE(MID('Paste data'!I637,6,2)),VALUE(MID('Paste data'!I637,9,2)))+VALUE(MID('Paste data'!I637,12,2))/24+VALUE(MID('Paste data'!I637,15,2))/1440,""))),2)),"")</f>
      </c>
      <c r="G637" s="12">
        <f>IFERROR(IF(OR('Paste data'!H637="",'Paste data'!J637=""),"",ROUND((IF(ISNUMBER('Paste data'!J637),'Paste data'!J637,IFERROR(DATE(VALUE(LEFT('Paste data'!J637,4)),VALUE(MID('Paste data'!J637,6,2)),VALUE(MID('Paste data'!J637,9,2)))+VALUE(MID('Paste data'!J637,12,2))/24+VALUE(MID('Paste data'!J637,15,2))/1440,"")))-(IF(ISNUMBER('Paste data'!H637),'Paste data'!H637,IFERROR(DATE(VALUE(LEFT('Paste data'!H637,4)),VALUE(MID('Paste data'!H637,6,2)),VALUE(MID('Paste data'!H637,9,2)))+VALUE(MID('Paste data'!H637,12,2))/24+VALUE(MID('Paste data'!H637,15,2))/1440,""))),2)),"")</f>
      </c>
      <c r="H637" s="11">
        <f>IFERROR(IF('Paste data'!J637="","",(IF(ISNUMBER('Paste data'!J637),'Paste data'!J637,IFERROR(DATE(VALUE(LEFT('Paste data'!J637,4)),VALUE(MID('Paste data'!J637,6,2)),VALUE(MID('Paste data'!J637,9,2)))+VALUE(MID('Paste data'!J637,12,2))/24+VALUE(MID('Paste data'!J637,15,2))/1440,"")))-WEEKDAY((IF(ISNUMBER('Paste data'!J637),'Paste data'!J637,IFERROR(DATE(VALUE(LEFT('Paste data'!J637,4)),VALUE(MID('Paste data'!J637,6,2)),VALUE(MID('Paste data'!J637,9,2)))+VALUE(MID('Paste data'!J637,12,2))/24+VALUE(MID('Paste data'!J637,15,2))/1440,""))),3)),"")</f>
      </c>
    </row>
    <row r="638" spans="1:8" x14ac:dyDescent="0.25">
      <c r="A638" s="11">
        <f>IF('Paste data'!A638="","",'Paste data'!A638)</f>
      </c>
      <c r="B638" s="4">
        <f>IF('Paste data'!A638="","",'Paste data'!F638)</f>
      </c>
      <c r="C638" s="4">
        <f>IF('Paste data'!A638="","",'Paste data'!G638)</f>
      </c>
      <c r="D638" s="4">
        <f>IF('Paste data'!A638="","",'Paste data'!D638)</f>
      </c>
      <c r="E638" s="12">
        <f>IFERROR(IF(OR('Paste data'!H638="",'Paste data'!I638=""),"",ROUND((IF(ISNUMBER('Paste data'!I638),'Paste data'!I638,IFERROR(DATE(VALUE(LEFT('Paste data'!I638,4)),VALUE(MID('Paste data'!I638,6,2)),VALUE(MID('Paste data'!I638,9,2)))+VALUE(MID('Paste data'!I638,12,2))/24+VALUE(MID('Paste data'!I638,15,2))/1440,"")))-(IF(ISNUMBER('Paste data'!H638),'Paste data'!H638,IFERROR(DATE(VALUE(LEFT('Paste data'!H638,4)),VALUE(MID('Paste data'!H638,6,2)),VALUE(MID('Paste data'!H638,9,2)))+VALUE(MID('Paste data'!H638,12,2))/24+VALUE(MID('Paste data'!H638,15,2))/1440,""))),2)),"")</f>
      </c>
      <c r="F638" s="12">
        <f>IFERROR(IF(OR('Paste data'!I638="",'Paste data'!J638=""),"",ROUND((IF(ISNUMBER('Paste data'!J638),'Paste data'!J638,IFERROR(DATE(VALUE(LEFT('Paste data'!J638,4)),VALUE(MID('Paste data'!J638,6,2)),VALUE(MID('Paste data'!J638,9,2)))+VALUE(MID('Paste data'!J638,12,2))/24+VALUE(MID('Paste data'!J638,15,2))/1440,"")))-(IF(ISNUMBER('Paste data'!I638),'Paste data'!I638,IFERROR(DATE(VALUE(LEFT('Paste data'!I638,4)),VALUE(MID('Paste data'!I638,6,2)),VALUE(MID('Paste data'!I638,9,2)))+VALUE(MID('Paste data'!I638,12,2))/24+VALUE(MID('Paste data'!I638,15,2))/1440,""))),2)),"")</f>
      </c>
      <c r="G638" s="12">
        <f>IFERROR(IF(OR('Paste data'!H638="",'Paste data'!J638=""),"",ROUND((IF(ISNUMBER('Paste data'!J638),'Paste data'!J638,IFERROR(DATE(VALUE(LEFT('Paste data'!J638,4)),VALUE(MID('Paste data'!J638,6,2)),VALUE(MID('Paste data'!J638,9,2)))+VALUE(MID('Paste data'!J638,12,2))/24+VALUE(MID('Paste data'!J638,15,2))/1440,"")))-(IF(ISNUMBER('Paste data'!H638),'Paste data'!H638,IFERROR(DATE(VALUE(LEFT('Paste data'!H638,4)),VALUE(MID('Paste data'!H638,6,2)),VALUE(MID('Paste data'!H638,9,2)))+VALUE(MID('Paste data'!H638,12,2))/24+VALUE(MID('Paste data'!H638,15,2))/1440,""))),2)),"")</f>
      </c>
      <c r="H638" s="11">
        <f>IFERROR(IF('Paste data'!J638="","",(IF(ISNUMBER('Paste data'!J638),'Paste data'!J638,IFERROR(DATE(VALUE(LEFT('Paste data'!J638,4)),VALUE(MID('Paste data'!J638,6,2)),VALUE(MID('Paste data'!J638,9,2)))+VALUE(MID('Paste data'!J638,12,2))/24+VALUE(MID('Paste data'!J638,15,2))/1440,"")))-WEEKDAY((IF(ISNUMBER('Paste data'!J638),'Paste data'!J638,IFERROR(DATE(VALUE(LEFT('Paste data'!J638,4)),VALUE(MID('Paste data'!J638,6,2)),VALUE(MID('Paste data'!J638,9,2)))+VALUE(MID('Paste data'!J638,12,2))/24+VALUE(MID('Paste data'!J638,15,2))/1440,""))),3)),"")</f>
      </c>
    </row>
    <row r="639" spans="1:8" x14ac:dyDescent="0.25">
      <c r="A639" s="11">
        <f>IF('Paste data'!A639="","",'Paste data'!A639)</f>
      </c>
      <c r="B639" s="4">
        <f>IF('Paste data'!A639="","",'Paste data'!F639)</f>
      </c>
      <c r="C639" s="4">
        <f>IF('Paste data'!A639="","",'Paste data'!G639)</f>
      </c>
      <c r="D639" s="4">
        <f>IF('Paste data'!A639="","",'Paste data'!D639)</f>
      </c>
      <c r="E639" s="12">
        <f>IFERROR(IF(OR('Paste data'!H639="",'Paste data'!I639=""),"",ROUND((IF(ISNUMBER('Paste data'!I639),'Paste data'!I639,IFERROR(DATE(VALUE(LEFT('Paste data'!I639,4)),VALUE(MID('Paste data'!I639,6,2)),VALUE(MID('Paste data'!I639,9,2)))+VALUE(MID('Paste data'!I639,12,2))/24+VALUE(MID('Paste data'!I639,15,2))/1440,"")))-(IF(ISNUMBER('Paste data'!H639),'Paste data'!H639,IFERROR(DATE(VALUE(LEFT('Paste data'!H639,4)),VALUE(MID('Paste data'!H639,6,2)),VALUE(MID('Paste data'!H639,9,2)))+VALUE(MID('Paste data'!H639,12,2))/24+VALUE(MID('Paste data'!H639,15,2))/1440,""))),2)),"")</f>
      </c>
      <c r="F639" s="12">
        <f>IFERROR(IF(OR('Paste data'!I639="",'Paste data'!J639=""),"",ROUND((IF(ISNUMBER('Paste data'!J639),'Paste data'!J639,IFERROR(DATE(VALUE(LEFT('Paste data'!J639,4)),VALUE(MID('Paste data'!J639,6,2)),VALUE(MID('Paste data'!J639,9,2)))+VALUE(MID('Paste data'!J639,12,2))/24+VALUE(MID('Paste data'!J639,15,2))/1440,"")))-(IF(ISNUMBER('Paste data'!I639),'Paste data'!I639,IFERROR(DATE(VALUE(LEFT('Paste data'!I639,4)),VALUE(MID('Paste data'!I639,6,2)),VALUE(MID('Paste data'!I639,9,2)))+VALUE(MID('Paste data'!I639,12,2))/24+VALUE(MID('Paste data'!I639,15,2))/1440,""))),2)),"")</f>
      </c>
      <c r="G639" s="12">
        <f>IFERROR(IF(OR('Paste data'!H639="",'Paste data'!J639=""),"",ROUND((IF(ISNUMBER('Paste data'!J639),'Paste data'!J639,IFERROR(DATE(VALUE(LEFT('Paste data'!J639,4)),VALUE(MID('Paste data'!J639,6,2)),VALUE(MID('Paste data'!J639,9,2)))+VALUE(MID('Paste data'!J639,12,2))/24+VALUE(MID('Paste data'!J639,15,2))/1440,"")))-(IF(ISNUMBER('Paste data'!H639),'Paste data'!H639,IFERROR(DATE(VALUE(LEFT('Paste data'!H639,4)),VALUE(MID('Paste data'!H639,6,2)),VALUE(MID('Paste data'!H639,9,2)))+VALUE(MID('Paste data'!H639,12,2))/24+VALUE(MID('Paste data'!H639,15,2))/1440,""))),2)),"")</f>
      </c>
      <c r="H639" s="11">
        <f>IFERROR(IF('Paste data'!J639="","",(IF(ISNUMBER('Paste data'!J639),'Paste data'!J639,IFERROR(DATE(VALUE(LEFT('Paste data'!J639,4)),VALUE(MID('Paste data'!J639,6,2)),VALUE(MID('Paste data'!J639,9,2)))+VALUE(MID('Paste data'!J639,12,2))/24+VALUE(MID('Paste data'!J639,15,2))/1440,"")))-WEEKDAY((IF(ISNUMBER('Paste data'!J639),'Paste data'!J639,IFERROR(DATE(VALUE(LEFT('Paste data'!J639,4)),VALUE(MID('Paste data'!J639,6,2)),VALUE(MID('Paste data'!J639,9,2)))+VALUE(MID('Paste data'!J639,12,2))/24+VALUE(MID('Paste data'!J639,15,2))/1440,""))),3)),"")</f>
      </c>
    </row>
    <row r="640" spans="1:8" x14ac:dyDescent="0.25">
      <c r="A640" s="11">
        <f>IF('Paste data'!A640="","",'Paste data'!A640)</f>
      </c>
      <c r="B640" s="4">
        <f>IF('Paste data'!A640="","",'Paste data'!F640)</f>
      </c>
      <c r="C640" s="4">
        <f>IF('Paste data'!A640="","",'Paste data'!G640)</f>
      </c>
      <c r="D640" s="4">
        <f>IF('Paste data'!A640="","",'Paste data'!D640)</f>
      </c>
      <c r="E640" s="12">
        <f>IFERROR(IF(OR('Paste data'!H640="",'Paste data'!I640=""),"",ROUND((IF(ISNUMBER('Paste data'!I640),'Paste data'!I640,IFERROR(DATE(VALUE(LEFT('Paste data'!I640,4)),VALUE(MID('Paste data'!I640,6,2)),VALUE(MID('Paste data'!I640,9,2)))+VALUE(MID('Paste data'!I640,12,2))/24+VALUE(MID('Paste data'!I640,15,2))/1440,"")))-(IF(ISNUMBER('Paste data'!H640),'Paste data'!H640,IFERROR(DATE(VALUE(LEFT('Paste data'!H640,4)),VALUE(MID('Paste data'!H640,6,2)),VALUE(MID('Paste data'!H640,9,2)))+VALUE(MID('Paste data'!H640,12,2))/24+VALUE(MID('Paste data'!H640,15,2))/1440,""))),2)),"")</f>
      </c>
      <c r="F640" s="12">
        <f>IFERROR(IF(OR('Paste data'!I640="",'Paste data'!J640=""),"",ROUND((IF(ISNUMBER('Paste data'!J640),'Paste data'!J640,IFERROR(DATE(VALUE(LEFT('Paste data'!J640,4)),VALUE(MID('Paste data'!J640,6,2)),VALUE(MID('Paste data'!J640,9,2)))+VALUE(MID('Paste data'!J640,12,2))/24+VALUE(MID('Paste data'!J640,15,2))/1440,"")))-(IF(ISNUMBER('Paste data'!I640),'Paste data'!I640,IFERROR(DATE(VALUE(LEFT('Paste data'!I640,4)),VALUE(MID('Paste data'!I640,6,2)),VALUE(MID('Paste data'!I640,9,2)))+VALUE(MID('Paste data'!I640,12,2))/24+VALUE(MID('Paste data'!I640,15,2))/1440,""))),2)),"")</f>
      </c>
      <c r="G640" s="12">
        <f>IFERROR(IF(OR('Paste data'!H640="",'Paste data'!J640=""),"",ROUND((IF(ISNUMBER('Paste data'!J640),'Paste data'!J640,IFERROR(DATE(VALUE(LEFT('Paste data'!J640,4)),VALUE(MID('Paste data'!J640,6,2)),VALUE(MID('Paste data'!J640,9,2)))+VALUE(MID('Paste data'!J640,12,2))/24+VALUE(MID('Paste data'!J640,15,2))/1440,"")))-(IF(ISNUMBER('Paste data'!H640),'Paste data'!H640,IFERROR(DATE(VALUE(LEFT('Paste data'!H640,4)),VALUE(MID('Paste data'!H640,6,2)),VALUE(MID('Paste data'!H640,9,2)))+VALUE(MID('Paste data'!H640,12,2))/24+VALUE(MID('Paste data'!H640,15,2))/1440,""))),2)),"")</f>
      </c>
      <c r="H640" s="11">
        <f>IFERROR(IF('Paste data'!J640="","",(IF(ISNUMBER('Paste data'!J640),'Paste data'!J640,IFERROR(DATE(VALUE(LEFT('Paste data'!J640,4)),VALUE(MID('Paste data'!J640,6,2)),VALUE(MID('Paste data'!J640,9,2)))+VALUE(MID('Paste data'!J640,12,2))/24+VALUE(MID('Paste data'!J640,15,2))/1440,"")))-WEEKDAY((IF(ISNUMBER('Paste data'!J640),'Paste data'!J640,IFERROR(DATE(VALUE(LEFT('Paste data'!J640,4)),VALUE(MID('Paste data'!J640,6,2)),VALUE(MID('Paste data'!J640,9,2)))+VALUE(MID('Paste data'!J640,12,2))/24+VALUE(MID('Paste data'!J640,15,2))/1440,""))),3)),"")</f>
      </c>
    </row>
    <row r="641" spans="1:8" x14ac:dyDescent="0.25">
      <c r="A641" s="11">
        <f>IF('Paste data'!A641="","",'Paste data'!A641)</f>
      </c>
      <c r="B641" s="4">
        <f>IF('Paste data'!A641="","",'Paste data'!F641)</f>
      </c>
      <c r="C641" s="4">
        <f>IF('Paste data'!A641="","",'Paste data'!G641)</f>
      </c>
      <c r="D641" s="4">
        <f>IF('Paste data'!A641="","",'Paste data'!D641)</f>
      </c>
      <c r="E641" s="12">
        <f>IFERROR(IF(OR('Paste data'!H641="",'Paste data'!I641=""),"",ROUND((IF(ISNUMBER('Paste data'!I641),'Paste data'!I641,IFERROR(DATE(VALUE(LEFT('Paste data'!I641,4)),VALUE(MID('Paste data'!I641,6,2)),VALUE(MID('Paste data'!I641,9,2)))+VALUE(MID('Paste data'!I641,12,2))/24+VALUE(MID('Paste data'!I641,15,2))/1440,"")))-(IF(ISNUMBER('Paste data'!H641),'Paste data'!H641,IFERROR(DATE(VALUE(LEFT('Paste data'!H641,4)),VALUE(MID('Paste data'!H641,6,2)),VALUE(MID('Paste data'!H641,9,2)))+VALUE(MID('Paste data'!H641,12,2))/24+VALUE(MID('Paste data'!H641,15,2))/1440,""))),2)),"")</f>
      </c>
      <c r="F641" s="12">
        <f>IFERROR(IF(OR('Paste data'!I641="",'Paste data'!J641=""),"",ROUND((IF(ISNUMBER('Paste data'!J641),'Paste data'!J641,IFERROR(DATE(VALUE(LEFT('Paste data'!J641,4)),VALUE(MID('Paste data'!J641,6,2)),VALUE(MID('Paste data'!J641,9,2)))+VALUE(MID('Paste data'!J641,12,2))/24+VALUE(MID('Paste data'!J641,15,2))/1440,"")))-(IF(ISNUMBER('Paste data'!I641),'Paste data'!I641,IFERROR(DATE(VALUE(LEFT('Paste data'!I641,4)),VALUE(MID('Paste data'!I641,6,2)),VALUE(MID('Paste data'!I641,9,2)))+VALUE(MID('Paste data'!I641,12,2))/24+VALUE(MID('Paste data'!I641,15,2))/1440,""))),2)),"")</f>
      </c>
      <c r="G641" s="12">
        <f>IFERROR(IF(OR('Paste data'!H641="",'Paste data'!J641=""),"",ROUND((IF(ISNUMBER('Paste data'!J641),'Paste data'!J641,IFERROR(DATE(VALUE(LEFT('Paste data'!J641,4)),VALUE(MID('Paste data'!J641,6,2)),VALUE(MID('Paste data'!J641,9,2)))+VALUE(MID('Paste data'!J641,12,2))/24+VALUE(MID('Paste data'!J641,15,2))/1440,"")))-(IF(ISNUMBER('Paste data'!H641),'Paste data'!H641,IFERROR(DATE(VALUE(LEFT('Paste data'!H641,4)),VALUE(MID('Paste data'!H641,6,2)),VALUE(MID('Paste data'!H641,9,2)))+VALUE(MID('Paste data'!H641,12,2))/24+VALUE(MID('Paste data'!H641,15,2))/1440,""))),2)),"")</f>
      </c>
      <c r="H641" s="11">
        <f>IFERROR(IF('Paste data'!J641="","",(IF(ISNUMBER('Paste data'!J641),'Paste data'!J641,IFERROR(DATE(VALUE(LEFT('Paste data'!J641,4)),VALUE(MID('Paste data'!J641,6,2)),VALUE(MID('Paste data'!J641,9,2)))+VALUE(MID('Paste data'!J641,12,2))/24+VALUE(MID('Paste data'!J641,15,2))/1440,"")))-WEEKDAY((IF(ISNUMBER('Paste data'!J641),'Paste data'!J641,IFERROR(DATE(VALUE(LEFT('Paste data'!J641,4)),VALUE(MID('Paste data'!J641,6,2)),VALUE(MID('Paste data'!J641,9,2)))+VALUE(MID('Paste data'!J641,12,2))/24+VALUE(MID('Paste data'!J641,15,2))/1440,""))),3)),"")</f>
      </c>
    </row>
    <row r="642" spans="1:8" x14ac:dyDescent="0.25">
      <c r="A642" s="11">
        <f>IF('Paste data'!A642="","",'Paste data'!A642)</f>
      </c>
      <c r="B642" s="4">
        <f>IF('Paste data'!A642="","",'Paste data'!F642)</f>
      </c>
      <c r="C642" s="4">
        <f>IF('Paste data'!A642="","",'Paste data'!G642)</f>
      </c>
      <c r="D642" s="4">
        <f>IF('Paste data'!A642="","",'Paste data'!D642)</f>
      </c>
      <c r="E642" s="12">
        <f>IFERROR(IF(OR('Paste data'!H642="",'Paste data'!I642=""),"",ROUND((IF(ISNUMBER('Paste data'!I642),'Paste data'!I642,IFERROR(DATE(VALUE(LEFT('Paste data'!I642,4)),VALUE(MID('Paste data'!I642,6,2)),VALUE(MID('Paste data'!I642,9,2)))+VALUE(MID('Paste data'!I642,12,2))/24+VALUE(MID('Paste data'!I642,15,2))/1440,"")))-(IF(ISNUMBER('Paste data'!H642),'Paste data'!H642,IFERROR(DATE(VALUE(LEFT('Paste data'!H642,4)),VALUE(MID('Paste data'!H642,6,2)),VALUE(MID('Paste data'!H642,9,2)))+VALUE(MID('Paste data'!H642,12,2))/24+VALUE(MID('Paste data'!H642,15,2))/1440,""))),2)),"")</f>
      </c>
      <c r="F642" s="12">
        <f>IFERROR(IF(OR('Paste data'!I642="",'Paste data'!J642=""),"",ROUND((IF(ISNUMBER('Paste data'!J642),'Paste data'!J642,IFERROR(DATE(VALUE(LEFT('Paste data'!J642,4)),VALUE(MID('Paste data'!J642,6,2)),VALUE(MID('Paste data'!J642,9,2)))+VALUE(MID('Paste data'!J642,12,2))/24+VALUE(MID('Paste data'!J642,15,2))/1440,"")))-(IF(ISNUMBER('Paste data'!I642),'Paste data'!I642,IFERROR(DATE(VALUE(LEFT('Paste data'!I642,4)),VALUE(MID('Paste data'!I642,6,2)),VALUE(MID('Paste data'!I642,9,2)))+VALUE(MID('Paste data'!I642,12,2))/24+VALUE(MID('Paste data'!I642,15,2))/1440,""))),2)),"")</f>
      </c>
      <c r="G642" s="12">
        <f>IFERROR(IF(OR('Paste data'!H642="",'Paste data'!J642=""),"",ROUND((IF(ISNUMBER('Paste data'!J642),'Paste data'!J642,IFERROR(DATE(VALUE(LEFT('Paste data'!J642,4)),VALUE(MID('Paste data'!J642,6,2)),VALUE(MID('Paste data'!J642,9,2)))+VALUE(MID('Paste data'!J642,12,2))/24+VALUE(MID('Paste data'!J642,15,2))/1440,"")))-(IF(ISNUMBER('Paste data'!H642),'Paste data'!H642,IFERROR(DATE(VALUE(LEFT('Paste data'!H642,4)),VALUE(MID('Paste data'!H642,6,2)),VALUE(MID('Paste data'!H642,9,2)))+VALUE(MID('Paste data'!H642,12,2))/24+VALUE(MID('Paste data'!H642,15,2))/1440,""))),2)),"")</f>
      </c>
      <c r="H642" s="11">
        <f>IFERROR(IF('Paste data'!J642="","",(IF(ISNUMBER('Paste data'!J642),'Paste data'!J642,IFERROR(DATE(VALUE(LEFT('Paste data'!J642,4)),VALUE(MID('Paste data'!J642,6,2)),VALUE(MID('Paste data'!J642,9,2)))+VALUE(MID('Paste data'!J642,12,2))/24+VALUE(MID('Paste data'!J642,15,2))/1440,"")))-WEEKDAY((IF(ISNUMBER('Paste data'!J642),'Paste data'!J642,IFERROR(DATE(VALUE(LEFT('Paste data'!J642,4)),VALUE(MID('Paste data'!J642,6,2)),VALUE(MID('Paste data'!J642,9,2)))+VALUE(MID('Paste data'!J642,12,2))/24+VALUE(MID('Paste data'!J642,15,2))/1440,""))),3)),"")</f>
      </c>
    </row>
    <row r="643" spans="1:8" x14ac:dyDescent="0.25">
      <c r="A643" s="11">
        <f>IF('Paste data'!A643="","",'Paste data'!A643)</f>
      </c>
      <c r="B643" s="4">
        <f>IF('Paste data'!A643="","",'Paste data'!F643)</f>
      </c>
      <c r="C643" s="4">
        <f>IF('Paste data'!A643="","",'Paste data'!G643)</f>
      </c>
      <c r="D643" s="4">
        <f>IF('Paste data'!A643="","",'Paste data'!D643)</f>
      </c>
      <c r="E643" s="12">
        <f>IFERROR(IF(OR('Paste data'!H643="",'Paste data'!I643=""),"",ROUND((IF(ISNUMBER('Paste data'!I643),'Paste data'!I643,IFERROR(DATE(VALUE(LEFT('Paste data'!I643,4)),VALUE(MID('Paste data'!I643,6,2)),VALUE(MID('Paste data'!I643,9,2)))+VALUE(MID('Paste data'!I643,12,2))/24+VALUE(MID('Paste data'!I643,15,2))/1440,"")))-(IF(ISNUMBER('Paste data'!H643),'Paste data'!H643,IFERROR(DATE(VALUE(LEFT('Paste data'!H643,4)),VALUE(MID('Paste data'!H643,6,2)),VALUE(MID('Paste data'!H643,9,2)))+VALUE(MID('Paste data'!H643,12,2))/24+VALUE(MID('Paste data'!H643,15,2))/1440,""))),2)),"")</f>
      </c>
      <c r="F643" s="12">
        <f>IFERROR(IF(OR('Paste data'!I643="",'Paste data'!J643=""),"",ROUND((IF(ISNUMBER('Paste data'!J643),'Paste data'!J643,IFERROR(DATE(VALUE(LEFT('Paste data'!J643,4)),VALUE(MID('Paste data'!J643,6,2)),VALUE(MID('Paste data'!J643,9,2)))+VALUE(MID('Paste data'!J643,12,2))/24+VALUE(MID('Paste data'!J643,15,2))/1440,"")))-(IF(ISNUMBER('Paste data'!I643),'Paste data'!I643,IFERROR(DATE(VALUE(LEFT('Paste data'!I643,4)),VALUE(MID('Paste data'!I643,6,2)),VALUE(MID('Paste data'!I643,9,2)))+VALUE(MID('Paste data'!I643,12,2))/24+VALUE(MID('Paste data'!I643,15,2))/1440,""))),2)),"")</f>
      </c>
      <c r="G643" s="12">
        <f>IFERROR(IF(OR('Paste data'!H643="",'Paste data'!J643=""),"",ROUND((IF(ISNUMBER('Paste data'!J643),'Paste data'!J643,IFERROR(DATE(VALUE(LEFT('Paste data'!J643,4)),VALUE(MID('Paste data'!J643,6,2)),VALUE(MID('Paste data'!J643,9,2)))+VALUE(MID('Paste data'!J643,12,2))/24+VALUE(MID('Paste data'!J643,15,2))/1440,"")))-(IF(ISNUMBER('Paste data'!H643),'Paste data'!H643,IFERROR(DATE(VALUE(LEFT('Paste data'!H643,4)),VALUE(MID('Paste data'!H643,6,2)),VALUE(MID('Paste data'!H643,9,2)))+VALUE(MID('Paste data'!H643,12,2))/24+VALUE(MID('Paste data'!H643,15,2))/1440,""))),2)),"")</f>
      </c>
      <c r="H643" s="11">
        <f>IFERROR(IF('Paste data'!J643="","",(IF(ISNUMBER('Paste data'!J643),'Paste data'!J643,IFERROR(DATE(VALUE(LEFT('Paste data'!J643,4)),VALUE(MID('Paste data'!J643,6,2)),VALUE(MID('Paste data'!J643,9,2)))+VALUE(MID('Paste data'!J643,12,2))/24+VALUE(MID('Paste data'!J643,15,2))/1440,"")))-WEEKDAY((IF(ISNUMBER('Paste data'!J643),'Paste data'!J643,IFERROR(DATE(VALUE(LEFT('Paste data'!J643,4)),VALUE(MID('Paste data'!J643,6,2)),VALUE(MID('Paste data'!J643,9,2)))+VALUE(MID('Paste data'!J643,12,2))/24+VALUE(MID('Paste data'!J643,15,2))/1440,""))),3)),"")</f>
      </c>
    </row>
    <row r="644" spans="1:8" x14ac:dyDescent="0.25">
      <c r="A644" s="11">
        <f>IF('Paste data'!A644="","",'Paste data'!A644)</f>
      </c>
      <c r="B644" s="4">
        <f>IF('Paste data'!A644="","",'Paste data'!F644)</f>
      </c>
      <c r="C644" s="4">
        <f>IF('Paste data'!A644="","",'Paste data'!G644)</f>
      </c>
      <c r="D644" s="4">
        <f>IF('Paste data'!A644="","",'Paste data'!D644)</f>
      </c>
      <c r="E644" s="12">
        <f>IFERROR(IF(OR('Paste data'!H644="",'Paste data'!I644=""),"",ROUND((IF(ISNUMBER('Paste data'!I644),'Paste data'!I644,IFERROR(DATE(VALUE(LEFT('Paste data'!I644,4)),VALUE(MID('Paste data'!I644,6,2)),VALUE(MID('Paste data'!I644,9,2)))+VALUE(MID('Paste data'!I644,12,2))/24+VALUE(MID('Paste data'!I644,15,2))/1440,"")))-(IF(ISNUMBER('Paste data'!H644),'Paste data'!H644,IFERROR(DATE(VALUE(LEFT('Paste data'!H644,4)),VALUE(MID('Paste data'!H644,6,2)),VALUE(MID('Paste data'!H644,9,2)))+VALUE(MID('Paste data'!H644,12,2))/24+VALUE(MID('Paste data'!H644,15,2))/1440,""))),2)),"")</f>
      </c>
      <c r="F644" s="12">
        <f>IFERROR(IF(OR('Paste data'!I644="",'Paste data'!J644=""),"",ROUND((IF(ISNUMBER('Paste data'!J644),'Paste data'!J644,IFERROR(DATE(VALUE(LEFT('Paste data'!J644,4)),VALUE(MID('Paste data'!J644,6,2)),VALUE(MID('Paste data'!J644,9,2)))+VALUE(MID('Paste data'!J644,12,2))/24+VALUE(MID('Paste data'!J644,15,2))/1440,"")))-(IF(ISNUMBER('Paste data'!I644),'Paste data'!I644,IFERROR(DATE(VALUE(LEFT('Paste data'!I644,4)),VALUE(MID('Paste data'!I644,6,2)),VALUE(MID('Paste data'!I644,9,2)))+VALUE(MID('Paste data'!I644,12,2))/24+VALUE(MID('Paste data'!I644,15,2))/1440,""))),2)),"")</f>
      </c>
      <c r="G644" s="12">
        <f>IFERROR(IF(OR('Paste data'!H644="",'Paste data'!J644=""),"",ROUND((IF(ISNUMBER('Paste data'!J644),'Paste data'!J644,IFERROR(DATE(VALUE(LEFT('Paste data'!J644,4)),VALUE(MID('Paste data'!J644,6,2)),VALUE(MID('Paste data'!J644,9,2)))+VALUE(MID('Paste data'!J644,12,2))/24+VALUE(MID('Paste data'!J644,15,2))/1440,"")))-(IF(ISNUMBER('Paste data'!H644),'Paste data'!H644,IFERROR(DATE(VALUE(LEFT('Paste data'!H644,4)),VALUE(MID('Paste data'!H644,6,2)),VALUE(MID('Paste data'!H644,9,2)))+VALUE(MID('Paste data'!H644,12,2))/24+VALUE(MID('Paste data'!H644,15,2))/1440,""))),2)),"")</f>
      </c>
      <c r="H644" s="11">
        <f>IFERROR(IF('Paste data'!J644="","",(IF(ISNUMBER('Paste data'!J644),'Paste data'!J644,IFERROR(DATE(VALUE(LEFT('Paste data'!J644,4)),VALUE(MID('Paste data'!J644,6,2)),VALUE(MID('Paste data'!J644,9,2)))+VALUE(MID('Paste data'!J644,12,2))/24+VALUE(MID('Paste data'!J644,15,2))/1440,"")))-WEEKDAY((IF(ISNUMBER('Paste data'!J644),'Paste data'!J644,IFERROR(DATE(VALUE(LEFT('Paste data'!J644,4)),VALUE(MID('Paste data'!J644,6,2)),VALUE(MID('Paste data'!J644,9,2)))+VALUE(MID('Paste data'!J644,12,2))/24+VALUE(MID('Paste data'!J644,15,2))/1440,""))),3)),"")</f>
      </c>
    </row>
    <row r="645" spans="1:8" x14ac:dyDescent="0.25">
      <c r="A645" s="11">
        <f>IF('Paste data'!A645="","",'Paste data'!A645)</f>
      </c>
      <c r="B645" s="4">
        <f>IF('Paste data'!A645="","",'Paste data'!F645)</f>
      </c>
      <c r="C645" s="4">
        <f>IF('Paste data'!A645="","",'Paste data'!G645)</f>
      </c>
      <c r="D645" s="4">
        <f>IF('Paste data'!A645="","",'Paste data'!D645)</f>
      </c>
      <c r="E645" s="12">
        <f>IFERROR(IF(OR('Paste data'!H645="",'Paste data'!I645=""),"",ROUND((IF(ISNUMBER('Paste data'!I645),'Paste data'!I645,IFERROR(DATE(VALUE(LEFT('Paste data'!I645,4)),VALUE(MID('Paste data'!I645,6,2)),VALUE(MID('Paste data'!I645,9,2)))+VALUE(MID('Paste data'!I645,12,2))/24+VALUE(MID('Paste data'!I645,15,2))/1440,"")))-(IF(ISNUMBER('Paste data'!H645),'Paste data'!H645,IFERROR(DATE(VALUE(LEFT('Paste data'!H645,4)),VALUE(MID('Paste data'!H645,6,2)),VALUE(MID('Paste data'!H645,9,2)))+VALUE(MID('Paste data'!H645,12,2))/24+VALUE(MID('Paste data'!H645,15,2))/1440,""))),2)),"")</f>
      </c>
      <c r="F645" s="12">
        <f>IFERROR(IF(OR('Paste data'!I645="",'Paste data'!J645=""),"",ROUND((IF(ISNUMBER('Paste data'!J645),'Paste data'!J645,IFERROR(DATE(VALUE(LEFT('Paste data'!J645,4)),VALUE(MID('Paste data'!J645,6,2)),VALUE(MID('Paste data'!J645,9,2)))+VALUE(MID('Paste data'!J645,12,2))/24+VALUE(MID('Paste data'!J645,15,2))/1440,"")))-(IF(ISNUMBER('Paste data'!I645),'Paste data'!I645,IFERROR(DATE(VALUE(LEFT('Paste data'!I645,4)),VALUE(MID('Paste data'!I645,6,2)),VALUE(MID('Paste data'!I645,9,2)))+VALUE(MID('Paste data'!I645,12,2))/24+VALUE(MID('Paste data'!I645,15,2))/1440,""))),2)),"")</f>
      </c>
      <c r="G645" s="12">
        <f>IFERROR(IF(OR('Paste data'!H645="",'Paste data'!J645=""),"",ROUND((IF(ISNUMBER('Paste data'!J645),'Paste data'!J645,IFERROR(DATE(VALUE(LEFT('Paste data'!J645,4)),VALUE(MID('Paste data'!J645,6,2)),VALUE(MID('Paste data'!J645,9,2)))+VALUE(MID('Paste data'!J645,12,2))/24+VALUE(MID('Paste data'!J645,15,2))/1440,"")))-(IF(ISNUMBER('Paste data'!H645),'Paste data'!H645,IFERROR(DATE(VALUE(LEFT('Paste data'!H645,4)),VALUE(MID('Paste data'!H645,6,2)),VALUE(MID('Paste data'!H645,9,2)))+VALUE(MID('Paste data'!H645,12,2))/24+VALUE(MID('Paste data'!H645,15,2))/1440,""))),2)),"")</f>
      </c>
      <c r="H645" s="11">
        <f>IFERROR(IF('Paste data'!J645="","",(IF(ISNUMBER('Paste data'!J645),'Paste data'!J645,IFERROR(DATE(VALUE(LEFT('Paste data'!J645,4)),VALUE(MID('Paste data'!J645,6,2)),VALUE(MID('Paste data'!J645,9,2)))+VALUE(MID('Paste data'!J645,12,2))/24+VALUE(MID('Paste data'!J645,15,2))/1440,"")))-WEEKDAY((IF(ISNUMBER('Paste data'!J645),'Paste data'!J645,IFERROR(DATE(VALUE(LEFT('Paste data'!J645,4)),VALUE(MID('Paste data'!J645,6,2)),VALUE(MID('Paste data'!J645,9,2)))+VALUE(MID('Paste data'!J645,12,2))/24+VALUE(MID('Paste data'!J645,15,2))/1440,""))),3)),"")</f>
      </c>
    </row>
    <row r="646" spans="1:8" x14ac:dyDescent="0.25">
      <c r="A646" s="11">
        <f>IF('Paste data'!A646="","",'Paste data'!A646)</f>
      </c>
      <c r="B646" s="4">
        <f>IF('Paste data'!A646="","",'Paste data'!F646)</f>
      </c>
      <c r="C646" s="4">
        <f>IF('Paste data'!A646="","",'Paste data'!G646)</f>
      </c>
      <c r="D646" s="4">
        <f>IF('Paste data'!A646="","",'Paste data'!D646)</f>
      </c>
      <c r="E646" s="12">
        <f>IFERROR(IF(OR('Paste data'!H646="",'Paste data'!I646=""),"",ROUND((IF(ISNUMBER('Paste data'!I646),'Paste data'!I646,IFERROR(DATE(VALUE(LEFT('Paste data'!I646,4)),VALUE(MID('Paste data'!I646,6,2)),VALUE(MID('Paste data'!I646,9,2)))+VALUE(MID('Paste data'!I646,12,2))/24+VALUE(MID('Paste data'!I646,15,2))/1440,"")))-(IF(ISNUMBER('Paste data'!H646),'Paste data'!H646,IFERROR(DATE(VALUE(LEFT('Paste data'!H646,4)),VALUE(MID('Paste data'!H646,6,2)),VALUE(MID('Paste data'!H646,9,2)))+VALUE(MID('Paste data'!H646,12,2))/24+VALUE(MID('Paste data'!H646,15,2))/1440,""))),2)),"")</f>
      </c>
      <c r="F646" s="12">
        <f>IFERROR(IF(OR('Paste data'!I646="",'Paste data'!J646=""),"",ROUND((IF(ISNUMBER('Paste data'!J646),'Paste data'!J646,IFERROR(DATE(VALUE(LEFT('Paste data'!J646,4)),VALUE(MID('Paste data'!J646,6,2)),VALUE(MID('Paste data'!J646,9,2)))+VALUE(MID('Paste data'!J646,12,2))/24+VALUE(MID('Paste data'!J646,15,2))/1440,"")))-(IF(ISNUMBER('Paste data'!I646),'Paste data'!I646,IFERROR(DATE(VALUE(LEFT('Paste data'!I646,4)),VALUE(MID('Paste data'!I646,6,2)),VALUE(MID('Paste data'!I646,9,2)))+VALUE(MID('Paste data'!I646,12,2))/24+VALUE(MID('Paste data'!I646,15,2))/1440,""))),2)),"")</f>
      </c>
      <c r="G646" s="12">
        <f>IFERROR(IF(OR('Paste data'!H646="",'Paste data'!J646=""),"",ROUND((IF(ISNUMBER('Paste data'!J646),'Paste data'!J646,IFERROR(DATE(VALUE(LEFT('Paste data'!J646,4)),VALUE(MID('Paste data'!J646,6,2)),VALUE(MID('Paste data'!J646,9,2)))+VALUE(MID('Paste data'!J646,12,2))/24+VALUE(MID('Paste data'!J646,15,2))/1440,"")))-(IF(ISNUMBER('Paste data'!H646),'Paste data'!H646,IFERROR(DATE(VALUE(LEFT('Paste data'!H646,4)),VALUE(MID('Paste data'!H646,6,2)),VALUE(MID('Paste data'!H646,9,2)))+VALUE(MID('Paste data'!H646,12,2))/24+VALUE(MID('Paste data'!H646,15,2))/1440,""))),2)),"")</f>
      </c>
      <c r="H646" s="11">
        <f>IFERROR(IF('Paste data'!J646="","",(IF(ISNUMBER('Paste data'!J646),'Paste data'!J646,IFERROR(DATE(VALUE(LEFT('Paste data'!J646,4)),VALUE(MID('Paste data'!J646,6,2)),VALUE(MID('Paste data'!J646,9,2)))+VALUE(MID('Paste data'!J646,12,2))/24+VALUE(MID('Paste data'!J646,15,2))/1440,"")))-WEEKDAY((IF(ISNUMBER('Paste data'!J646),'Paste data'!J646,IFERROR(DATE(VALUE(LEFT('Paste data'!J646,4)),VALUE(MID('Paste data'!J646,6,2)),VALUE(MID('Paste data'!J646,9,2)))+VALUE(MID('Paste data'!J646,12,2))/24+VALUE(MID('Paste data'!J646,15,2))/1440,""))),3)),"")</f>
      </c>
    </row>
    <row r="647" spans="1:8" x14ac:dyDescent="0.25">
      <c r="A647" s="11">
        <f>IF('Paste data'!A647="","",'Paste data'!A647)</f>
      </c>
      <c r="B647" s="4">
        <f>IF('Paste data'!A647="","",'Paste data'!F647)</f>
      </c>
      <c r="C647" s="4">
        <f>IF('Paste data'!A647="","",'Paste data'!G647)</f>
      </c>
      <c r="D647" s="4">
        <f>IF('Paste data'!A647="","",'Paste data'!D647)</f>
      </c>
      <c r="E647" s="12">
        <f>IFERROR(IF(OR('Paste data'!H647="",'Paste data'!I647=""),"",ROUND((IF(ISNUMBER('Paste data'!I647),'Paste data'!I647,IFERROR(DATE(VALUE(LEFT('Paste data'!I647,4)),VALUE(MID('Paste data'!I647,6,2)),VALUE(MID('Paste data'!I647,9,2)))+VALUE(MID('Paste data'!I647,12,2))/24+VALUE(MID('Paste data'!I647,15,2))/1440,"")))-(IF(ISNUMBER('Paste data'!H647),'Paste data'!H647,IFERROR(DATE(VALUE(LEFT('Paste data'!H647,4)),VALUE(MID('Paste data'!H647,6,2)),VALUE(MID('Paste data'!H647,9,2)))+VALUE(MID('Paste data'!H647,12,2))/24+VALUE(MID('Paste data'!H647,15,2))/1440,""))),2)),"")</f>
      </c>
      <c r="F647" s="12">
        <f>IFERROR(IF(OR('Paste data'!I647="",'Paste data'!J647=""),"",ROUND((IF(ISNUMBER('Paste data'!J647),'Paste data'!J647,IFERROR(DATE(VALUE(LEFT('Paste data'!J647,4)),VALUE(MID('Paste data'!J647,6,2)),VALUE(MID('Paste data'!J647,9,2)))+VALUE(MID('Paste data'!J647,12,2))/24+VALUE(MID('Paste data'!J647,15,2))/1440,"")))-(IF(ISNUMBER('Paste data'!I647),'Paste data'!I647,IFERROR(DATE(VALUE(LEFT('Paste data'!I647,4)),VALUE(MID('Paste data'!I647,6,2)),VALUE(MID('Paste data'!I647,9,2)))+VALUE(MID('Paste data'!I647,12,2))/24+VALUE(MID('Paste data'!I647,15,2))/1440,""))),2)),"")</f>
      </c>
      <c r="G647" s="12">
        <f>IFERROR(IF(OR('Paste data'!H647="",'Paste data'!J647=""),"",ROUND((IF(ISNUMBER('Paste data'!J647),'Paste data'!J647,IFERROR(DATE(VALUE(LEFT('Paste data'!J647,4)),VALUE(MID('Paste data'!J647,6,2)),VALUE(MID('Paste data'!J647,9,2)))+VALUE(MID('Paste data'!J647,12,2))/24+VALUE(MID('Paste data'!J647,15,2))/1440,"")))-(IF(ISNUMBER('Paste data'!H647),'Paste data'!H647,IFERROR(DATE(VALUE(LEFT('Paste data'!H647,4)),VALUE(MID('Paste data'!H647,6,2)),VALUE(MID('Paste data'!H647,9,2)))+VALUE(MID('Paste data'!H647,12,2))/24+VALUE(MID('Paste data'!H647,15,2))/1440,""))),2)),"")</f>
      </c>
      <c r="H647" s="11">
        <f>IFERROR(IF('Paste data'!J647="","",(IF(ISNUMBER('Paste data'!J647),'Paste data'!J647,IFERROR(DATE(VALUE(LEFT('Paste data'!J647,4)),VALUE(MID('Paste data'!J647,6,2)),VALUE(MID('Paste data'!J647,9,2)))+VALUE(MID('Paste data'!J647,12,2))/24+VALUE(MID('Paste data'!J647,15,2))/1440,"")))-WEEKDAY((IF(ISNUMBER('Paste data'!J647),'Paste data'!J647,IFERROR(DATE(VALUE(LEFT('Paste data'!J647,4)),VALUE(MID('Paste data'!J647,6,2)),VALUE(MID('Paste data'!J647,9,2)))+VALUE(MID('Paste data'!J647,12,2))/24+VALUE(MID('Paste data'!J647,15,2))/1440,""))),3)),"")</f>
      </c>
    </row>
    <row r="648" spans="1:8" x14ac:dyDescent="0.25">
      <c r="A648" s="11">
        <f>IF('Paste data'!A648="","",'Paste data'!A648)</f>
      </c>
      <c r="B648" s="4">
        <f>IF('Paste data'!A648="","",'Paste data'!F648)</f>
      </c>
      <c r="C648" s="4">
        <f>IF('Paste data'!A648="","",'Paste data'!G648)</f>
      </c>
      <c r="D648" s="4">
        <f>IF('Paste data'!A648="","",'Paste data'!D648)</f>
      </c>
      <c r="E648" s="12">
        <f>IFERROR(IF(OR('Paste data'!H648="",'Paste data'!I648=""),"",ROUND((IF(ISNUMBER('Paste data'!I648),'Paste data'!I648,IFERROR(DATE(VALUE(LEFT('Paste data'!I648,4)),VALUE(MID('Paste data'!I648,6,2)),VALUE(MID('Paste data'!I648,9,2)))+VALUE(MID('Paste data'!I648,12,2))/24+VALUE(MID('Paste data'!I648,15,2))/1440,"")))-(IF(ISNUMBER('Paste data'!H648),'Paste data'!H648,IFERROR(DATE(VALUE(LEFT('Paste data'!H648,4)),VALUE(MID('Paste data'!H648,6,2)),VALUE(MID('Paste data'!H648,9,2)))+VALUE(MID('Paste data'!H648,12,2))/24+VALUE(MID('Paste data'!H648,15,2))/1440,""))),2)),"")</f>
      </c>
      <c r="F648" s="12">
        <f>IFERROR(IF(OR('Paste data'!I648="",'Paste data'!J648=""),"",ROUND((IF(ISNUMBER('Paste data'!J648),'Paste data'!J648,IFERROR(DATE(VALUE(LEFT('Paste data'!J648,4)),VALUE(MID('Paste data'!J648,6,2)),VALUE(MID('Paste data'!J648,9,2)))+VALUE(MID('Paste data'!J648,12,2))/24+VALUE(MID('Paste data'!J648,15,2))/1440,"")))-(IF(ISNUMBER('Paste data'!I648),'Paste data'!I648,IFERROR(DATE(VALUE(LEFT('Paste data'!I648,4)),VALUE(MID('Paste data'!I648,6,2)),VALUE(MID('Paste data'!I648,9,2)))+VALUE(MID('Paste data'!I648,12,2))/24+VALUE(MID('Paste data'!I648,15,2))/1440,""))),2)),"")</f>
      </c>
      <c r="G648" s="12">
        <f>IFERROR(IF(OR('Paste data'!H648="",'Paste data'!J648=""),"",ROUND((IF(ISNUMBER('Paste data'!J648),'Paste data'!J648,IFERROR(DATE(VALUE(LEFT('Paste data'!J648,4)),VALUE(MID('Paste data'!J648,6,2)),VALUE(MID('Paste data'!J648,9,2)))+VALUE(MID('Paste data'!J648,12,2))/24+VALUE(MID('Paste data'!J648,15,2))/1440,"")))-(IF(ISNUMBER('Paste data'!H648),'Paste data'!H648,IFERROR(DATE(VALUE(LEFT('Paste data'!H648,4)),VALUE(MID('Paste data'!H648,6,2)),VALUE(MID('Paste data'!H648,9,2)))+VALUE(MID('Paste data'!H648,12,2))/24+VALUE(MID('Paste data'!H648,15,2))/1440,""))),2)),"")</f>
      </c>
      <c r="H648" s="11">
        <f>IFERROR(IF('Paste data'!J648="","",(IF(ISNUMBER('Paste data'!J648),'Paste data'!J648,IFERROR(DATE(VALUE(LEFT('Paste data'!J648,4)),VALUE(MID('Paste data'!J648,6,2)),VALUE(MID('Paste data'!J648,9,2)))+VALUE(MID('Paste data'!J648,12,2))/24+VALUE(MID('Paste data'!J648,15,2))/1440,"")))-WEEKDAY((IF(ISNUMBER('Paste data'!J648),'Paste data'!J648,IFERROR(DATE(VALUE(LEFT('Paste data'!J648,4)),VALUE(MID('Paste data'!J648,6,2)),VALUE(MID('Paste data'!J648,9,2)))+VALUE(MID('Paste data'!J648,12,2))/24+VALUE(MID('Paste data'!J648,15,2))/1440,""))),3)),"")</f>
      </c>
    </row>
    <row r="649" spans="1:8" x14ac:dyDescent="0.25">
      <c r="A649" s="11">
        <f>IF('Paste data'!A649="","",'Paste data'!A649)</f>
      </c>
      <c r="B649" s="4">
        <f>IF('Paste data'!A649="","",'Paste data'!F649)</f>
      </c>
      <c r="C649" s="4">
        <f>IF('Paste data'!A649="","",'Paste data'!G649)</f>
      </c>
      <c r="D649" s="4">
        <f>IF('Paste data'!A649="","",'Paste data'!D649)</f>
      </c>
      <c r="E649" s="12">
        <f>IFERROR(IF(OR('Paste data'!H649="",'Paste data'!I649=""),"",ROUND((IF(ISNUMBER('Paste data'!I649),'Paste data'!I649,IFERROR(DATE(VALUE(LEFT('Paste data'!I649,4)),VALUE(MID('Paste data'!I649,6,2)),VALUE(MID('Paste data'!I649,9,2)))+VALUE(MID('Paste data'!I649,12,2))/24+VALUE(MID('Paste data'!I649,15,2))/1440,"")))-(IF(ISNUMBER('Paste data'!H649),'Paste data'!H649,IFERROR(DATE(VALUE(LEFT('Paste data'!H649,4)),VALUE(MID('Paste data'!H649,6,2)),VALUE(MID('Paste data'!H649,9,2)))+VALUE(MID('Paste data'!H649,12,2))/24+VALUE(MID('Paste data'!H649,15,2))/1440,""))),2)),"")</f>
      </c>
      <c r="F649" s="12">
        <f>IFERROR(IF(OR('Paste data'!I649="",'Paste data'!J649=""),"",ROUND((IF(ISNUMBER('Paste data'!J649),'Paste data'!J649,IFERROR(DATE(VALUE(LEFT('Paste data'!J649,4)),VALUE(MID('Paste data'!J649,6,2)),VALUE(MID('Paste data'!J649,9,2)))+VALUE(MID('Paste data'!J649,12,2))/24+VALUE(MID('Paste data'!J649,15,2))/1440,"")))-(IF(ISNUMBER('Paste data'!I649),'Paste data'!I649,IFERROR(DATE(VALUE(LEFT('Paste data'!I649,4)),VALUE(MID('Paste data'!I649,6,2)),VALUE(MID('Paste data'!I649,9,2)))+VALUE(MID('Paste data'!I649,12,2))/24+VALUE(MID('Paste data'!I649,15,2))/1440,""))),2)),"")</f>
      </c>
      <c r="G649" s="12">
        <f>IFERROR(IF(OR('Paste data'!H649="",'Paste data'!J649=""),"",ROUND((IF(ISNUMBER('Paste data'!J649),'Paste data'!J649,IFERROR(DATE(VALUE(LEFT('Paste data'!J649,4)),VALUE(MID('Paste data'!J649,6,2)),VALUE(MID('Paste data'!J649,9,2)))+VALUE(MID('Paste data'!J649,12,2))/24+VALUE(MID('Paste data'!J649,15,2))/1440,"")))-(IF(ISNUMBER('Paste data'!H649),'Paste data'!H649,IFERROR(DATE(VALUE(LEFT('Paste data'!H649,4)),VALUE(MID('Paste data'!H649,6,2)),VALUE(MID('Paste data'!H649,9,2)))+VALUE(MID('Paste data'!H649,12,2))/24+VALUE(MID('Paste data'!H649,15,2))/1440,""))),2)),"")</f>
      </c>
      <c r="H649" s="11">
        <f>IFERROR(IF('Paste data'!J649="","",(IF(ISNUMBER('Paste data'!J649),'Paste data'!J649,IFERROR(DATE(VALUE(LEFT('Paste data'!J649,4)),VALUE(MID('Paste data'!J649,6,2)),VALUE(MID('Paste data'!J649,9,2)))+VALUE(MID('Paste data'!J649,12,2))/24+VALUE(MID('Paste data'!J649,15,2))/1440,"")))-WEEKDAY((IF(ISNUMBER('Paste data'!J649),'Paste data'!J649,IFERROR(DATE(VALUE(LEFT('Paste data'!J649,4)),VALUE(MID('Paste data'!J649,6,2)),VALUE(MID('Paste data'!J649,9,2)))+VALUE(MID('Paste data'!J649,12,2))/24+VALUE(MID('Paste data'!J649,15,2))/1440,""))),3)),"")</f>
      </c>
    </row>
    <row r="650" spans="1:8" x14ac:dyDescent="0.25">
      <c r="A650" s="11">
        <f>IF('Paste data'!A650="","",'Paste data'!A650)</f>
      </c>
      <c r="B650" s="4">
        <f>IF('Paste data'!A650="","",'Paste data'!F650)</f>
      </c>
      <c r="C650" s="4">
        <f>IF('Paste data'!A650="","",'Paste data'!G650)</f>
      </c>
      <c r="D650" s="4">
        <f>IF('Paste data'!A650="","",'Paste data'!D650)</f>
      </c>
      <c r="E650" s="12">
        <f>IFERROR(IF(OR('Paste data'!H650="",'Paste data'!I650=""),"",ROUND((IF(ISNUMBER('Paste data'!I650),'Paste data'!I650,IFERROR(DATE(VALUE(LEFT('Paste data'!I650,4)),VALUE(MID('Paste data'!I650,6,2)),VALUE(MID('Paste data'!I650,9,2)))+VALUE(MID('Paste data'!I650,12,2))/24+VALUE(MID('Paste data'!I650,15,2))/1440,"")))-(IF(ISNUMBER('Paste data'!H650),'Paste data'!H650,IFERROR(DATE(VALUE(LEFT('Paste data'!H650,4)),VALUE(MID('Paste data'!H650,6,2)),VALUE(MID('Paste data'!H650,9,2)))+VALUE(MID('Paste data'!H650,12,2))/24+VALUE(MID('Paste data'!H650,15,2))/1440,""))),2)),"")</f>
      </c>
      <c r="F650" s="12">
        <f>IFERROR(IF(OR('Paste data'!I650="",'Paste data'!J650=""),"",ROUND((IF(ISNUMBER('Paste data'!J650),'Paste data'!J650,IFERROR(DATE(VALUE(LEFT('Paste data'!J650,4)),VALUE(MID('Paste data'!J650,6,2)),VALUE(MID('Paste data'!J650,9,2)))+VALUE(MID('Paste data'!J650,12,2))/24+VALUE(MID('Paste data'!J650,15,2))/1440,"")))-(IF(ISNUMBER('Paste data'!I650),'Paste data'!I650,IFERROR(DATE(VALUE(LEFT('Paste data'!I650,4)),VALUE(MID('Paste data'!I650,6,2)),VALUE(MID('Paste data'!I650,9,2)))+VALUE(MID('Paste data'!I650,12,2))/24+VALUE(MID('Paste data'!I650,15,2))/1440,""))),2)),"")</f>
      </c>
      <c r="G650" s="12">
        <f>IFERROR(IF(OR('Paste data'!H650="",'Paste data'!J650=""),"",ROUND((IF(ISNUMBER('Paste data'!J650),'Paste data'!J650,IFERROR(DATE(VALUE(LEFT('Paste data'!J650,4)),VALUE(MID('Paste data'!J650,6,2)),VALUE(MID('Paste data'!J650,9,2)))+VALUE(MID('Paste data'!J650,12,2))/24+VALUE(MID('Paste data'!J650,15,2))/1440,"")))-(IF(ISNUMBER('Paste data'!H650),'Paste data'!H650,IFERROR(DATE(VALUE(LEFT('Paste data'!H650,4)),VALUE(MID('Paste data'!H650,6,2)),VALUE(MID('Paste data'!H650,9,2)))+VALUE(MID('Paste data'!H650,12,2))/24+VALUE(MID('Paste data'!H650,15,2))/1440,""))),2)),"")</f>
      </c>
      <c r="H650" s="11">
        <f>IFERROR(IF('Paste data'!J650="","",(IF(ISNUMBER('Paste data'!J650),'Paste data'!J650,IFERROR(DATE(VALUE(LEFT('Paste data'!J650,4)),VALUE(MID('Paste data'!J650,6,2)),VALUE(MID('Paste data'!J650,9,2)))+VALUE(MID('Paste data'!J650,12,2))/24+VALUE(MID('Paste data'!J650,15,2))/1440,"")))-WEEKDAY((IF(ISNUMBER('Paste data'!J650),'Paste data'!J650,IFERROR(DATE(VALUE(LEFT('Paste data'!J650,4)),VALUE(MID('Paste data'!J650,6,2)),VALUE(MID('Paste data'!J650,9,2)))+VALUE(MID('Paste data'!J650,12,2))/24+VALUE(MID('Paste data'!J650,15,2))/1440,""))),3)),"")</f>
      </c>
    </row>
    <row r="651" spans="1:8" x14ac:dyDescent="0.25">
      <c r="A651" s="11">
        <f>IF('Paste data'!A651="","",'Paste data'!A651)</f>
      </c>
      <c r="B651" s="4">
        <f>IF('Paste data'!A651="","",'Paste data'!F651)</f>
      </c>
      <c r="C651" s="4">
        <f>IF('Paste data'!A651="","",'Paste data'!G651)</f>
      </c>
      <c r="D651" s="4">
        <f>IF('Paste data'!A651="","",'Paste data'!D651)</f>
      </c>
      <c r="E651" s="12">
        <f>IFERROR(IF(OR('Paste data'!H651="",'Paste data'!I651=""),"",ROUND((IF(ISNUMBER('Paste data'!I651),'Paste data'!I651,IFERROR(DATE(VALUE(LEFT('Paste data'!I651,4)),VALUE(MID('Paste data'!I651,6,2)),VALUE(MID('Paste data'!I651,9,2)))+VALUE(MID('Paste data'!I651,12,2))/24+VALUE(MID('Paste data'!I651,15,2))/1440,"")))-(IF(ISNUMBER('Paste data'!H651),'Paste data'!H651,IFERROR(DATE(VALUE(LEFT('Paste data'!H651,4)),VALUE(MID('Paste data'!H651,6,2)),VALUE(MID('Paste data'!H651,9,2)))+VALUE(MID('Paste data'!H651,12,2))/24+VALUE(MID('Paste data'!H651,15,2))/1440,""))),2)),"")</f>
      </c>
      <c r="F651" s="12">
        <f>IFERROR(IF(OR('Paste data'!I651="",'Paste data'!J651=""),"",ROUND((IF(ISNUMBER('Paste data'!J651),'Paste data'!J651,IFERROR(DATE(VALUE(LEFT('Paste data'!J651,4)),VALUE(MID('Paste data'!J651,6,2)),VALUE(MID('Paste data'!J651,9,2)))+VALUE(MID('Paste data'!J651,12,2))/24+VALUE(MID('Paste data'!J651,15,2))/1440,"")))-(IF(ISNUMBER('Paste data'!I651),'Paste data'!I651,IFERROR(DATE(VALUE(LEFT('Paste data'!I651,4)),VALUE(MID('Paste data'!I651,6,2)),VALUE(MID('Paste data'!I651,9,2)))+VALUE(MID('Paste data'!I651,12,2))/24+VALUE(MID('Paste data'!I651,15,2))/1440,""))),2)),"")</f>
      </c>
      <c r="G651" s="12">
        <f>IFERROR(IF(OR('Paste data'!H651="",'Paste data'!J651=""),"",ROUND((IF(ISNUMBER('Paste data'!J651),'Paste data'!J651,IFERROR(DATE(VALUE(LEFT('Paste data'!J651,4)),VALUE(MID('Paste data'!J651,6,2)),VALUE(MID('Paste data'!J651,9,2)))+VALUE(MID('Paste data'!J651,12,2))/24+VALUE(MID('Paste data'!J651,15,2))/1440,"")))-(IF(ISNUMBER('Paste data'!H651),'Paste data'!H651,IFERROR(DATE(VALUE(LEFT('Paste data'!H651,4)),VALUE(MID('Paste data'!H651,6,2)),VALUE(MID('Paste data'!H651,9,2)))+VALUE(MID('Paste data'!H651,12,2))/24+VALUE(MID('Paste data'!H651,15,2))/1440,""))),2)),"")</f>
      </c>
      <c r="H651" s="11">
        <f>IFERROR(IF('Paste data'!J651="","",(IF(ISNUMBER('Paste data'!J651),'Paste data'!J651,IFERROR(DATE(VALUE(LEFT('Paste data'!J651,4)),VALUE(MID('Paste data'!J651,6,2)),VALUE(MID('Paste data'!J651,9,2)))+VALUE(MID('Paste data'!J651,12,2))/24+VALUE(MID('Paste data'!J651,15,2))/1440,"")))-WEEKDAY((IF(ISNUMBER('Paste data'!J651),'Paste data'!J651,IFERROR(DATE(VALUE(LEFT('Paste data'!J651,4)),VALUE(MID('Paste data'!J651,6,2)),VALUE(MID('Paste data'!J651,9,2)))+VALUE(MID('Paste data'!J651,12,2))/24+VALUE(MID('Paste data'!J651,15,2))/1440,""))),3)),"")</f>
      </c>
    </row>
    <row r="652" spans="1:8" x14ac:dyDescent="0.25">
      <c r="A652" s="11">
        <f>IF('Paste data'!A652="","",'Paste data'!A652)</f>
      </c>
      <c r="B652" s="4">
        <f>IF('Paste data'!A652="","",'Paste data'!F652)</f>
      </c>
      <c r="C652" s="4">
        <f>IF('Paste data'!A652="","",'Paste data'!G652)</f>
      </c>
      <c r="D652" s="4">
        <f>IF('Paste data'!A652="","",'Paste data'!D652)</f>
      </c>
      <c r="E652" s="12">
        <f>IFERROR(IF(OR('Paste data'!H652="",'Paste data'!I652=""),"",ROUND((IF(ISNUMBER('Paste data'!I652),'Paste data'!I652,IFERROR(DATE(VALUE(LEFT('Paste data'!I652,4)),VALUE(MID('Paste data'!I652,6,2)),VALUE(MID('Paste data'!I652,9,2)))+VALUE(MID('Paste data'!I652,12,2))/24+VALUE(MID('Paste data'!I652,15,2))/1440,"")))-(IF(ISNUMBER('Paste data'!H652),'Paste data'!H652,IFERROR(DATE(VALUE(LEFT('Paste data'!H652,4)),VALUE(MID('Paste data'!H652,6,2)),VALUE(MID('Paste data'!H652,9,2)))+VALUE(MID('Paste data'!H652,12,2))/24+VALUE(MID('Paste data'!H652,15,2))/1440,""))),2)),"")</f>
      </c>
      <c r="F652" s="12">
        <f>IFERROR(IF(OR('Paste data'!I652="",'Paste data'!J652=""),"",ROUND((IF(ISNUMBER('Paste data'!J652),'Paste data'!J652,IFERROR(DATE(VALUE(LEFT('Paste data'!J652,4)),VALUE(MID('Paste data'!J652,6,2)),VALUE(MID('Paste data'!J652,9,2)))+VALUE(MID('Paste data'!J652,12,2))/24+VALUE(MID('Paste data'!J652,15,2))/1440,"")))-(IF(ISNUMBER('Paste data'!I652),'Paste data'!I652,IFERROR(DATE(VALUE(LEFT('Paste data'!I652,4)),VALUE(MID('Paste data'!I652,6,2)),VALUE(MID('Paste data'!I652,9,2)))+VALUE(MID('Paste data'!I652,12,2))/24+VALUE(MID('Paste data'!I652,15,2))/1440,""))),2)),"")</f>
      </c>
      <c r="G652" s="12">
        <f>IFERROR(IF(OR('Paste data'!H652="",'Paste data'!J652=""),"",ROUND((IF(ISNUMBER('Paste data'!J652),'Paste data'!J652,IFERROR(DATE(VALUE(LEFT('Paste data'!J652,4)),VALUE(MID('Paste data'!J652,6,2)),VALUE(MID('Paste data'!J652,9,2)))+VALUE(MID('Paste data'!J652,12,2))/24+VALUE(MID('Paste data'!J652,15,2))/1440,"")))-(IF(ISNUMBER('Paste data'!H652),'Paste data'!H652,IFERROR(DATE(VALUE(LEFT('Paste data'!H652,4)),VALUE(MID('Paste data'!H652,6,2)),VALUE(MID('Paste data'!H652,9,2)))+VALUE(MID('Paste data'!H652,12,2))/24+VALUE(MID('Paste data'!H652,15,2))/1440,""))),2)),"")</f>
      </c>
      <c r="H652" s="11">
        <f>IFERROR(IF('Paste data'!J652="","",(IF(ISNUMBER('Paste data'!J652),'Paste data'!J652,IFERROR(DATE(VALUE(LEFT('Paste data'!J652,4)),VALUE(MID('Paste data'!J652,6,2)),VALUE(MID('Paste data'!J652,9,2)))+VALUE(MID('Paste data'!J652,12,2))/24+VALUE(MID('Paste data'!J652,15,2))/1440,"")))-WEEKDAY((IF(ISNUMBER('Paste data'!J652),'Paste data'!J652,IFERROR(DATE(VALUE(LEFT('Paste data'!J652,4)),VALUE(MID('Paste data'!J652,6,2)),VALUE(MID('Paste data'!J652,9,2)))+VALUE(MID('Paste data'!J652,12,2))/24+VALUE(MID('Paste data'!J652,15,2))/1440,""))),3)),"")</f>
      </c>
    </row>
    <row r="653" spans="1:8" x14ac:dyDescent="0.25">
      <c r="A653" s="11">
        <f>IF('Paste data'!A653="","",'Paste data'!A653)</f>
      </c>
      <c r="B653" s="4">
        <f>IF('Paste data'!A653="","",'Paste data'!F653)</f>
      </c>
      <c r="C653" s="4">
        <f>IF('Paste data'!A653="","",'Paste data'!G653)</f>
      </c>
      <c r="D653" s="4">
        <f>IF('Paste data'!A653="","",'Paste data'!D653)</f>
      </c>
      <c r="E653" s="12">
        <f>IFERROR(IF(OR('Paste data'!H653="",'Paste data'!I653=""),"",ROUND((IF(ISNUMBER('Paste data'!I653),'Paste data'!I653,IFERROR(DATE(VALUE(LEFT('Paste data'!I653,4)),VALUE(MID('Paste data'!I653,6,2)),VALUE(MID('Paste data'!I653,9,2)))+VALUE(MID('Paste data'!I653,12,2))/24+VALUE(MID('Paste data'!I653,15,2))/1440,"")))-(IF(ISNUMBER('Paste data'!H653),'Paste data'!H653,IFERROR(DATE(VALUE(LEFT('Paste data'!H653,4)),VALUE(MID('Paste data'!H653,6,2)),VALUE(MID('Paste data'!H653,9,2)))+VALUE(MID('Paste data'!H653,12,2))/24+VALUE(MID('Paste data'!H653,15,2))/1440,""))),2)),"")</f>
      </c>
      <c r="F653" s="12">
        <f>IFERROR(IF(OR('Paste data'!I653="",'Paste data'!J653=""),"",ROUND((IF(ISNUMBER('Paste data'!J653),'Paste data'!J653,IFERROR(DATE(VALUE(LEFT('Paste data'!J653,4)),VALUE(MID('Paste data'!J653,6,2)),VALUE(MID('Paste data'!J653,9,2)))+VALUE(MID('Paste data'!J653,12,2))/24+VALUE(MID('Paste data'!J653,15,2))/1440,"")))-(IF(ISNUMBER('Paste data'!I653),'Paste data'!I653,IFERROR(DATE(VALUE(LEFT('Paste data'!I653,4)),VALUE(MID('Paste data'!I653,6,2)),VALUE(MID('Paste data'!I653,9,2)))+VALUE(MID('Paste data'!I653,12,2))/24+VALUE(MID('Paste data'!I653,15,2))/1440,""))),2)),"")</f>
      </c>
      <c r="G653" s="12">
        <f>IFERROR(IF(OR('Paste data'!H653="",'Paste data'!J653=""),"",ROUND((IF(ISNUMBER('Paste data'!J653),'Paste data'!J653,IFERROR(DATE(VALUE(LEFT('Paste data'!J653,4)),VALUE(MID('Paste data'!J653,6,2)),VALUE(MID('Paste data'!J653,9,2)))+VALUE(MID('Paste data'!J653,12,2))/24+VALUE(MID('Paste data'!J653,15,2))/1440,"")))-(IF(ISNUMBER('Paste data'!H653),'Paste data'!H653,IFERROR(DATE(VALUE(LEFT('Paste data'!H653,4)),VALUE(MID('Paste data'!H653,6,2)),VALUE(MID('Paste data'!H653,9,2)))+VALUE(MID('Paste data'!H653,12,2))/24+VALUE(MID('Paste data'!H653,15,2))/1440,""))),2)),"")</f>
      </c>
      <c r="H653" s="11">
        <f>IFERROR(IF('Paste data'!J653="","",(IF(ISNUMBER('Paste data'!J653),'Paste data'!J653,IFERROR(DATE(VALUE(LEFT('Paste data'!J653,4)),VALUE(MID('Paste data'!J653,6,2)),VALUE(MID('Paste data'!J653,9,2)))+VALUE(MID('Paste data'!J653,12,2))/24+VALUE(MID('Paste data'!J653,15,2))/1440,"")))-WEEKDAY((IF(ISNUMBER('Paste data'!J653),'Paste data'!J653,IFERROR(DATE(VALUE(LEFT('Paste data'!J653,4)),VALUE(MID('Paste data'!J653,6,2)),VALUE(MID('Paste data'!J653,9,2)))+VALUE(MID('Paste data'!J653,12,2))/24+VALUE(MID('Paste data'!J653,15,2))/1440,""))),3)),"")</f>
      </c>
    </row>
    <row r="654" spans="1:8" x14ac:dyDescent="0.25">
      <c r="A654" s="11">
        <f>IF('Paste data'!A654="","",'Paste data'!A654)</f>
      </c>
      <c r="B654" s="4">
        <f>IF('Paste data'!A654="","",'Paste data'!F654)</f>
      </c>
      <c r="C654" s="4">
        <f>IF('Paste data'!A654="","",'Paste data'!G654)</f>
      </c>
      <c r="D654" s="4">
        <f>IF('Paste data'!A654="","",'Paste data'!D654)</f>
      </c>
      <c r="E654" s="12">
        <f>IFERROR(IF(OR('Paste data'!H654="",'Paste data'!I654=""),"",ROUND((IF(ISNUMBER('Paste data'!I654),'Paste data'!I654,IFERROR(DATE(VALUE(LEFT('Paste data'!I654,4)),VALUE(MID('Paste data'!I654,6,2)),VALUE(MID('Paste data'!I654,9,2)))+VALUE(MID('Paste data'!I654,12,2))/24+VALUE(MID('Paste data'!I654,15,2))/1440,"")))-(IF(ISNUMBER('Paste data'!H654),'Paste data'!H654,IFERROR(DATE(VALUE(LEFT('Paste data'!H654,4)),VALUE(MID('Paste data'!H654,6,2)),VALUE(MID('Paste data'!H654,9,2)))+VALUE(MID('Paste data'!H654,12,2))/24+VALUE(MID('Paste data'!H654,15,2))/1440,""))),2)),"")</f>
      </c>
      <c r="F654" s="12">
        <f>IFERROR(IF(OR('Paste data'!I654="",'Paste data'!J654=""),"",ROUND((IF(ISNUMBER('Paste data'!J654),'Paste data'!J654,IFERROR(DATE(VALUE(LEFT('Paste data'!J654,4)),VALUE(MID('Paste data'!J654,6,2)),VALUE(MID('Paste data'!J654,9,2)))+VALUE(MID('Paste data'!J654,12,2))/24+VALUE(MID('Paste data'!J654,15,2))/1440,"")))-(IF(ISNUMBER('Paste data'!I654),'Paste data'!I654,IFERROR(DATE(VALUE(LEFT('Paste data'!I654,4)),VALUE(MID('Paste data'!I654,6,2)),VALUE(MID('Paste data'!I654,9,2)))+VALUE(MID('Paste data'!I654,12,2))/24+VALUE(MID('Paste data'!I654,15,2))/1440,""))),2)),"")</f>
      </c>
      <c r="G654" s="12">
        <f>IFERROR(IF(OR('Paste data'!H654="",'Paste data'!J654=""),"",ROUND((IF(ISNUMBER('Paste data'!J654),'Paste data'!J654,IFERROR(DATE(VALUE(LEFT('Paste data'!J654,4)),VALUE(MID('Paste data'!J654,6,2)),VALUE(MID('Paste data'!J654,9,2)))+VALUE(MID('Paste data'!J654,12,2))/24+VALUE(MID('Paste data'!J654,15,2))/1440,"")))-(IF(ISNUMBER('Paste data'!H654),'Paste data'!H654,IFERROR(DATE(VALUE(LEFT('Paste data'!H654,4)),VALUE(MID('Paste data'!H654,6,2)),VALUE(MID('Paste data'!H654,9,2)))+VALUE(MID('Paste data'!H654,12,2))/24+VALUE(MID('Paste data'!H654,15,2))/1440,""))),2)),"")</f>
      </c>
      <c r="H654" s="11">
        <f>IFERROR(IF('Paste data'!J654="","",(IF(ISNUMBER('Paste data'!J654),'Paste data'!J654,IFERROR(DATE(VALUE(LEFT('Paste data'!J654,4)),VALUE(MID('Paste data'!J654,6,2)),VALUE(MID('Paste data'!J654,9,2)))+VALUE(MID('Paste data'!J654,12,2))/24+VALUE(MID('Paste data'!J654,15,2))/1440,"")))-WEEKDAY((IF(ISNUMBER('Paste data'!J654),'Paste data'!J654,IFERROR(DATE(VALUE(LEFT('Paste data'!J654,4)),VALUE(MID('Paste data'!J654,6,2)),VALUE(MID('Paste data'!J654,9,2)))+VALUE(MID('Paste data'!J654,12,2))/24+VALUE(MID('Paste data'!J654,15,2))/1440,""))),3)),"")</f>
      </c>
    </row>
    <row r="655" spans="1:8" x14ac:dyDescent="0.25">
      <c r="A655" s="11">
        <f>IF('Paste data'!A655="","",'Paste data'!A655)</f>
      </c>
      <c r="B655" s="4">
        <f>IF('Paste data'!A655="","",'Paste data'!F655)</f>
      </c>
      <c r="C655" s="4">
        <f>IF('Paste data'!A655="","",'Paste data'!G655)</f>
      </c>
      <c r="D655" s="4">
        <f>IF('Paste data'!A655="","",'Paste data'!D655)</f>
      </c>
      <c r="E655" s="12">
        <f>IFERROR(IF(OR('Paste data'!H655="",'Paste data'!I655=""),"",ROUND((IF(ISNUMBER('Paste data'!I655),'Paste data'!I655,IFERROR(DATE(VALUE(LEFT('Paste data'!I655,4)),VALUE(MID('Paste data'!I655,6,2)),VALUE(MID('Paste data'!I655,9,2)))+VALUE(MID('Paste data'!I655,12,2))/24+VALUE(MID('Paste data'!I655,15,2))/1440,"")))-(IF(ISNUMBER('Paste data'!H655),'Paste data'!H655,IFERROR(DATE(VALUE(LEFT('Paste data'!H655,4)),VALUE(MID('Paste data'!H655,6,2)),VALUE(MID('Paste data'!H655,9,2)))+VALUE(MID('Paste data'!H655,12,2))/24+VALUE(MID('Paste data'!H655,15,2))/1440,""))),2)),"")</f>
      </c>
      <c r="F655" s="12">
        <f>IFERROR(IF(OR('Paste data'!I655="",'Paste data'!J655=""),"",ROUND((IF(ISNUMBER('Paste data'!J655),'Paste data'!J655,IFERROR(DATE(VALUE(LEFT('Paste data'!J655,4)),VALUE(MID('Paste data'!J655,6,2)),VALUE(MID('Paste data'!J655,9,2)))+VALUE(MID('Paste data'!J655,12,2))/24+VALUE(MID('Paste data'!J655,15,2))/1440,"")))-(IF(ISNUMBER('Paste data'!I655),'Paste data'!I655,IFERROR(DATE(VALUE(LEFT('Paste data'!I655,4)),VALUE(MID('Paste data'!I655,6,2)),VALUE(MID('Paste data'!I655,9,2)))+VALUE(MID('Paste data'!I655,12,2))/24+VALUE(MID('Paste data'!I655,15,2))/1440,""))),2)),"")</f>
      </c>
      <c r="G655" s="12">
        <f>IFERROR(IF(OR('Paste data'!H655="",'Paste data'!J655=""),"",ROUND((IF(ISNUMBER('Paste data'!J655),'Paste data'!J655,IFERROR(DATE(VALUE(LEFT('Paste data'!J655,4)),VALUE(MID('Paste data'!J655,6,2)),VALUE(MID('Paste data'!J655,9,2)))+VALUE(MID('Paste data'!J655,12,2))/24+VALUE(MID('Paste data'!J655,15,2))/1440,"")))-(IF(ISNUMBER('Paste data'!H655),'Paste data'!H655,IFERROR(DATE(VALUE(LEFT('Paste data'!H655,4)),VALUE(MID('Paste data'!H655,6,2)),VALUE(MID('Paste data'!H655,9,2)))+VALUE(MID('Paste data'!H655,12,2))/24+VALUE(MID('Paste data'!H655,15,2))/1440,""))),2)),"")</f>
      </c>
      <c r="H655" s="11">
        <f>IFERROR(IF('Paste data'!J655="","",(IF(ISNUMBER('Paste data'!J655),'Paste data'!J655,IFERROR(DATE(VALUE(LEFT('Paste data'!J655,4)),VALUE(MID('Paste data'!J655,6,2)),VALUE(MID('Paste data'!J655,9,2)))+VALUE(MID('Paste data'!J655,12,2))/24+VALUE(MID('Paste data'!J655,15,2))/1440,"")))-WEEKDAY((IF(ISNUMBER('Paste data'!J655),'Paste data'!J655,IFERROR(DATE(VALUE(LEFT('Paste data'!J655,4)),VALUE(MID('Paste data'!J655,6,2)),VALUE(MID('Paste data'!J655,9,2)))+VALUE(MID('Paste data'!J655,12,2))/24+VALUE(MID('Paste data'!J655,15,2))/1440,""))),3)),"")</f>
      </c>
    </row>
    <row r="656" spans="1:8" x14ac:dyDescent="0.25">
      <c r="A656" s="11">
        <f>IF('Paste data'!A656="","",'Paste data'!A656)</f>
      </c>
      <c r="B656" s="4">
        <f>IF('Paste data'!A656="","",'Paste data'!F656)</f>
      </c>
      <c r="C656" s="4">
        <f>IF('Paste data'!A656="","",'Paste data'!G656)</f>
      </c>
      <c r="D656" s="4">
        <f>IF('Paste data'!A656="","",'Paste data'!D656)</f>
      </c>
      <c r="E656" s="12">
        <f>IFERROR(IF(OR('Paste data'!H656="",'Paste data'!I656=""),"",ROUND((IF(ISNUMBER('Paste data'!I656),'Paste data'!I656,IFERROR(DATE(VALUE(LEFT('Paste data'!I656,4)),VALUE(MID('Paste data'!I656,6,2)),VALUE(MID('Paste data'!I656,9,2)))+VALUE(MID('Paste data'!I656,12,2))/24+VALUE(MID('Paste data'!I656,15,2))/1440,"")))-(IF(ISNUMBER('Paste data'!H656),'Paste data'!H656,IFERROR(DATE(VALUE(LEFT('Paste data'!H656,4)),VALUE(MID('Paste data'!H656,6,2)),VALUE(MID('Paste data'!H656,9,2)))+VALUE(MID('Paste data'!H656,12,2))/24+VALUE(MID('Paste data'!H656,15,2))/1440,""))),2)),"")</f>
      </c>
      <c r="F656" s="12">
        <f>IFERROR(IF(OR('Paste data'!I656="",'Paste data'!J656=""),"",ROUND((IF(ISNUMBER('Paste data'!J656),'Paste data'!J656,IFERROR(DATE(VALUE(LEFT('Paste data'!J656,4)),VALUE(MID('Paste data'!J656,6,2)),VALUE(MID('Paste data'!J656,9,2)))+VALUE(MID('Paste data'!J656,12,2))/24+VALUE(MID('Paste data'!J656,15,2))/1440,"")))-(IF(ISNUMBER('Paste data'!I656),'Paste data'!I656,IFERROR(DATE(VALUE(LEFT('Paste data'!I656,4)),VALUE(MID('Paste data'!I656,6,2)),VALUE(MID('Paste data'!I656,9,2)))+VALUE(MID('Paste data'!I656,12,2))/24+VALUE(MID('Paste data'!I656,15,2))/1440,""))),2)),"")</f>
      </c>
      <c r="G656" s="12">
        <f>IFERROR(IF(OR('Paste data'!H656="",'Paste data'!J656=""),"",ROUND((IF(ISNUMBER('Paste data'!J656),'Paste data'!J656,IFERROR(DATE(VALUE(LEFT('Paste data'!J656,4)),VALUE(MID('Paste data'!J656,6,2)),VALUE(MID('Paste data'!J656,9,2)))+VALUE(MID('Paste data'!J656,12,2))/24+VALUE(MID('Paste data'!J656,15,2))/1440,"")))-(IF(ISNUMBER('Paste data'!H656),'Paste data'!H656,IFERROR(DATE(VALUE(LEFT('Paste data'!H656,4)),VALUE(MID('Paste data'!H656,6,2)),VALUE(MID('Paste data'!H656,9,2)))+VALUE(MID('Paste data'!H656,12,2))/24+VALUE(MID('Paste data'!H656,15,2))/1440,""))),2)),"")</f>
      </c>
      <c r="H656" s="11">
        <f>IFERROR(IF('Paste data'!J656="","",(IF(ISNUMBER('Paste data'!J656),'Paste data'!J656,IFERROR(DATE(VALUE(LEFT('Paste data'!J656,4)),VALUE(MID('Paste data'!J656,6,2)),VALUE(MID('Paste data'!J656,9,2)))+VALUE(MID('Paste data'!J656,12,2))/24+VALUE(MID('Paste data'!J656,15,2))/1440,"")))-WEEKDAY((IF(ISNUMBER('Paste data'!J656),'Paste data'!J656,IFERROR(DATE(VALUE(LEFT('Paste data'!J656,4)),VALUE(MID('Paste data'!J656,6,2)),VALUE(MID('Paste data'!J656,9,2)))+VALUE(MID('Paste data'!J656,12,2))/24+VALUE(MID('Paste data'!J656,15,2))/1440,""))),3)),"")</f>
      </c>
    </row>
    <row r="657" spans="1:8" x14ac:dyDescent="0.25">
      <c r="A657" s="11">
        <f>IF('Paste data'!A657="","",'Paste data'!A657)</f>
      </c>
      <c r="B657" s="4">
        <f>IF('Paste data'!A657="","",'Paste data'!F657)</f>
      </c>
      <c r="C657" s="4">
        <f>IF('Paste data'!A657="","",'Paste data'!G657)</f>
      </c>
      <c r="D657" s="4">
        <f>IF('Paste data'!A657="","",'Paste data'!D657)</f>
      </c>
      <c r="E657" s="12">
        <f>IFERROR(IF(OR('Paste data'!H657="",'Paste data'!I657=""),"",ROUND((IF(ISNUMBER('Paste data'!I657),'Paste data'!I657,IFERROR(DATE(VALUE(LEFT('Paste data'!I657,4)),VALUE(MID('Paste data'!I657,6,2)),VALUE(MID('Paste data'!I657,9,2)))+VALUE(MID('Paste data'!I657,12,2))/24+VALUE(MID('Paste data'!I657,15,2))/1440,"")))-(IF(ISNUMBER('Paste data'!H657),'Paste data'!H657,IFERROR(DATE(VALUE(LEFT('Paste data'!H657,4)),VALUE(MID('Paste data'!H657,6,2)),VALUE(MID('Paste data'!H657,9,2)))+VALUE(MID('Paste data'!H657,12,2))/24+VALUE(MID('Paste data'!H657,15,2))/1440,""))),2)),"")</f>
      </c>
      <c r="F657" s="12">
        <f>IFERROR(IF(OR('Paste data'!I657="",'Paste data'!J657=""),"",ROUND((IF(ISNUMBER('Paste data'!J657),'Paste data'!J657,IFERROR(DATE(VALUE(LEFT('Paste data'!J657,4)),VALUE(MID('Paste data'!J657,6,2)),VALUE(MID('Paste data'!J657,9,2)))+VALUE(MID('Paste data'!J657,12,2))/24+VALUE(MID('Paste data'!J657,15,2))/1440,"")))-(IF(ISNUMBER('Paste data'!I657),'Paste data'!I657,IFERROR(DATE(VALUE(LEFT('Paste data'!I657,4)),VALUE(MID('Paste data'!I657,6,2)),VALUE(MID('Paste data'!I657,9,2)))+VALUE(MID('Paste data'!I657,12,2))/24+VALUE(MID('Paste data'!I657,15,2))/1440,""))),2)),"")</f>
      </c>
      <c r="G657" s="12">
        <f>IFERROR(IF(OR('Paste data'!H657="",'Paste data'!J657=""),"",ROUND((IF(ISNUMBER('Paste data'!J657),'Paste data'!J657,IFERROR(DATE(VALUE(LEFT('Paste data'!J657,4)),VALUE(MID('Paste data'!J657,6,2)),VALUE(MID('Paste data'!J657,9,2)))+VALUE(MID('Paste data'!J657,12,2))/24+VALUE(MID('Paste data'!J657,15,2))/1440,"")))-(IF(ISNUMBER('Paste data'!H657),'Paste data'!H657,IFERROR(DATE(VALUE(LEFT('Paste data'!H657,4)),VALUE(MID('Paste data'!H657,6,2)),VALUE(MID('Paste data'!H657,9,2)))+VALUE(MID('Paste data'!H657,12,2))/24+VALUE(MID('Paste data'!H657,15,2))/1440,""))),2)),"")</f>
      </c>
      <c r="H657" s="11">
        <f>IFERROR(IF('Paste data'!J657="","",(IF(ISNUMBER('Paste data'!J657),'Paste data'!J657,IFERROR(DATE(VALUE(LEFT('Paste data'!J657,4)),VALUE(MID('Paste data'!J657,6,2)),VALUE(MID('Paste data'!J657,9,2)))+VALUE(MID('Paste data'!J657,12,2))/24+VALUE(MID('Paste data'!J657,15,2))/1440,"")))-WEEKDAY((IF(ISNUMBER('Paste data'!J657),'Paste data'!J657,IFERROR(DATE(VALUE(LEFT('Paste data'!J657,4)),VALUE(MID('Paste data'!J657,6,2)),VALUE(MID('Paste data'!J657,9,2)))+VALUE(MID('Paste data'!J657,12,2))/24+VALUE(MID('Paste data'!J657,15,2))/1440,""))),3)),"")</f>
      </c>
    </row>
    <row r="658" spans="1:8" x14ac:dyDescent="0.25">
      <c r="A658" s="11">
        <f>IF('Paste data'!A658="","",'Paste data'!A658)</f>
      </c>
      <c r="B658" s="4">
        <f>IF('Paste data'!A658="","",'Paste data'!F658)</f>
      </c>
      <c r="C658" s="4">
        <f>IF('Paste data'!A658="","",'Paste data'!G658)</f>
      </c>
      <c r="D658" s="4">
        <f>IF('Paste data'!A658="","",'Paste data'!D658)</f>
      </c>
      <c r="E658" s="12">
        <f>IFERROR(IF(OR('Paste data'!H658="",'Paste data'!I658=""),"",ROUND((IF(ISNUMBER('Paste data'!I658),'Paste data'!I658,IFERROR(DATE(VALUE(LEFT('Paste data'!I658,4)),VALUE(MID('Paste data'!I658,6,2)),VALUE(MID('Paste data'!I658,9,2)))+VALUE(MID('Paste data'!I658,12,2))/24+VALUE(MID('Paste data'!I658,15,2))/1440,"")))-(IF(ISNUMBER('Paste data'!H658),'Paste data'!H658,IFERROR(DATE(VALUE(LEFT('Paste data'!H658,4)),VALUE(MID('Paste data'!H658,6,2)),VALUE(MID('Paste data'!H658,9,2)))+VALUE(MID('Paste data'!H658,12,2))/24+VALUE(MID('Paste data'!H658,15,2))/1440,""))),2)),"")</f>
      </c>
      <c r="F658" s="12">
        <f>IFERROR(IF(OR('Paste data'!I658="",'Paste data'!J658=""),"",ROUND((IF(ISNUMBER('Paste data'!J658),'Paste data'!J658,IFERROR(DATE(VALUE(LEFT('Paste data'!J658,4)),VALUE(MID('Paste data'!J658,6,2)),VALUE(MID('Paste data'!J658,9,2)))+VALUE(MID('Paste data'!J658,12,2))/24+VALUE(MID('Paste data'!J658,15,2))/1440,"")))-(IF(ISNUMBER('Paste data'!I658),'Paste data'!I658,IFERROR(DATE(VALUE(LEFT('Paste data'!I658,4)),VALUE(MID('Paste data'!I658,6,2)),VALUE(MID('Paste data'!I658,9,2)))+VALUE(MID('Paste data'!I658,12,2))/24+VALUE(MID('Paste data'!I658,15,2))/1440,""))),2)),"")</f>
      </c>
      <c r="G658" s="12">
        <f>IFERROR(IF(OR('Paste data'!H658="",'Paste data'!J658=""),"",ROUND((IF(ISNUMBER('Paste data'!J658),'Paste data'!J658,IFERROR(DATE(VALUE(LEFT('Paste data'!J658,4)),VALUE(MID('Paste data'!J658,6,2)),VALUE(MID('Paste data'!J658,9,2)))+VALUE(MID('Paste data'!J658,12,2))/24+VALUE(MID('Paste data'!J658,15,2))/1440,"")))-(IF(ISNUMBER('Paste data'!H658),'Paste data'!H658,IFERROR(DATE(VALUE(LEFT('Paste data'!H658,4)),VALUE(MID('Paste data'!H658,6,2)),VALUE(MID('Paste data'!H658,9,2)))+VALUE(MID('Paste data'!H658,12,2))/24+VALUE(MID('Paste data'!H658,15,2))/1440,""))),2)),"")</f>
      </c>
      <c r="H658" s="11">
        <f>IFERROR(IF('Paste data'!J658="","",(IF(ISNUMBER('Paste data'!J658),'Paste data'!J658,IFERROR(DATE(VALUE(LEFT('Paste data'!J658,4)),VALUE(MID('Paste data'!J658,6,2)),VALUE(MID('Paste data'!J658,9,2)))+VALUE(MID('Paste data'!J658,12,2))/24+VALUE(MID('Paste data'!J658,15,2))/1440,"")))-WEEKDAY((IF(ISNUMBER('Paste data'!J658),'Paste data'!J658,IFERROR(DATE(VALUE(LEFT('Paste data'!J658,4)),VALUE(MID('Paste data'!J658,6,2)),VALUE(MID('Paste data'!J658,9,2)))+VALUE(MID('Paste data'!J658,12,2))/24+VALUE(MID('Paste data'!J658,15,2))/1440,""))),3)),"")</f>
      </c>
    </row>
    <row r="659" spans="1:8" x14ac:dyDescent="0.25">
      <c r="A659" s="11">
        <f>IF('Paste data'!A659="","",'Paste data'!A659)</f>
      </c>
      <c r="B659" s="4">
        <f>IF('Paste data'!A659="","",'Paste data'!F659)</f>
      </c>
      <c r="C659" s="4">
        <f>IF('Paste data'!A659="","",'Paste data'!G659)</f>
      </c>
      <c r="D659" s="4">
        <f>IF('Paste data'!A659="","",'Paste data'!D659)</f>
      </c>
      <c r="E659" s="12">
        <f>IFERROR(IF(OR('Paste data'!H659="",'Paste data'!I659=""),"",ROUND((IF(ISNUMBER('Paste data'!I659),'Paste data'!I659,IFERROR(DATE(VALUE(LEFT('Paste data'!I659,4)),VALUE(MID('Paste data'!I659,6,2)),VALUE(MID('Paste data'!I659,9,2)))+VALUE(MID('Paste data'!I659,12,2))/24+VALUE(MID('Paste data'!I659,15,2))/1440,"")))-(IF(ISNUMBER('Paste data'!H659),'Paste data'!H659,IFERROR(DATE(VALUE(LEFT('Paste data'!H659,4)),VALUE(MID('Paste data'!H659,6,2)),VALUE(MID('Paste data'!H659,9,2)))+VALUE(MID('Paste data'!H659,12,2))/24+VALUE(MID('Paste data'!H659,15,2))/1440,""))),2)),"")</f>
      </c>
      <c r="F659" s="12">
        <f>IFERROR(IF(OR('Paste data'!I659="",'Paste data'!J659=""),"",ROUND((IF(ISNUMBER('Paste data'!J659),'Paste data'!J659,IFERROR(DATE(VALUE(LEFT('Paste data'!J659,4)),VALUE(MID('Paste data'!J659,6,2)),VALUE(MID('Paste data'!J659,9,2)))+VALUE(MID('Paste data'!J659,12,2))/24+VALUE(MID('Paste data'!J659,15,2))/1440,"")))-(IF(ISNUMBER('Paste data'!I659),'Paste data'!I659,IFERROR(DATE(VALUE(LEFT('Paste data'!I659,4)),VALUE(MID('Paste data'!I659,6,2)),VALUE(MID('Paste data'!I659,9,2)))+VALUE(MID('Paste data'!I659,12,2))/24+VALUE(MID('Paste data'!I659,15,2))/1440,""))),2)),"")</f>
      </c>
      <c r="G659" s="12">
        <f>IFERROR(IF(OR('Paste data'!H659="",'Paste data'!J659=""),"",ROUND((IF(ISNUMBER('Paste data'!J659),'Paste data'!J659,IFERROR(DATE(VALUE(LEFT('Paste data'!J659,4)),VALUE(MID('Paste data'!J659,6,2)),VALUE(MID('Paste data'!J659,9,2)))+VALUE(MID('Paste data'!J659,12,2))/24+VALUE(MID('Paste data'!J659,15,2))/1440,"")))-(IF(ISNUMBER('Paste data'!H659),'Paste data'!H659,IFERROR(DATE(VALUE(LEFT('Paste data'!H659,4)),VALUE(MID('Paste data'!H659,6,2)),VALUE(MID('Paste data'!H659,9,2)))+VALUE(MID('Paste data'!H659,12,2))/24+VALUE(MID('Paste data'!H659,15,2))/1440,""))),2)),"")</f>
      </c>
      <c r="H659" s="11">
        <f>IFERROR(IF('Paste data'!J659="","",(IF(ISNUMBER('Paste data'!J659),'Paste data'!J659,IFERROR(DATE(VALUE(LEFT('Paste data'!J659,4)),VALUE(MID('Paste data'!J659,6,2)),VALUE(MID('Paste data'!J659,9,2)))+VALUE(MID('Paste data'!J659,12,2))/24+VALUE(MID('Paste data'!J659,15,2))/1440,"")))-WEEKDAY((IF(ISNUMBER('Paste data'!J659),'Paste data'!J659,IFERROR(DATE(VALUE(LEFT('Paste data'!J659,4)),VALUE(MID('Paste data'!J659,6,2)),VALUE(MID('Paste data'!J659,9,2)))+VALUE(MID('Paste data'!J659,12,2))/24+VALUE(MID('Paste data'!J659,15,2))/1440,""))),3)),"")</f>
      </c>
    </row>
    <row r="660" spans="1:8" x14ac:dyDescent="0.25">
      <c r="A660" s="11">
        <f>IF('Paste data'!A660="","",'Paste data'!A660)</f>
      </c>
      <c r="B660" s="4">
        <f>IF('Paste data'!A660="","",'Paste data'!F660)</f>
      </c>
      <c r="C660" s="4">
        <f>IF('Paste data'!A660="","",'Paste data'!G660)</f>
      </c>
      <c r="D660" s="4">
        <f>IF('Paste data'!A660="","",'Paste data'!D660)</f>
      </c>
      <c r="E660" s="12">
        <f>IFERROR(IF(OR('Paste data'!H660="",'Paste data'!I660=""),"",ROUND((IF(ISNUMBER('Paste data'!I660),'Paste data'!I660,IFERROR(DATE(VALUE(LEFT('Paste data'!I660,4)),VALUE(MID('Paste data'!I660,6,2)),VALUE(MID('Paste data'!I660,9,2)))+VALUE(MID('Paste data'!I660,12,2))/24+VALUE(MID('Paste data'!I660,15,2))/1440,"")))-(IF(ISNUMBER('Paste data'!H660),'Paste data'!H660,IFERROR(DATE(VALUE(LEFT('Paste data'!H660,4)),VALUE(MID('Paste data'!H660,6,2)),VALUE(MID('Paste data'!H660,9,2)))+VALUE(MID('Paste data'!H660,12,2))/24+VALUE(MID('Paste data'!H660,15,2))/1440,""))),2)),"")</f>
      </c>
      <c r="F660" s="12">
        <f>IFERROR(IF(OR('Paste data'!I660="",'Paste data'!J660=""),"",ROUND((IF(ISNUMBER('Paste data'!J660),'Paste data'!J660,IFERROR(DATE(VALUE(LEFT('Paste data'!J660,4)),VALUE(MID('Paste data'!J660,6,2)),VALUE(MID('Paste data'!J660,9,2)))+VALUE(MID('Paste data'!J660,12,2))/24+VALUE(MID('Paste data'!J660,15,2))/1440,"")))-(IF(ISNUMBER('Paste data'!I660),'Paste data'!I660,IFERROR(DATE(VALUE(LEFT('Paste data'!I660,4)),VALUE(MID('Paste data'!I660,6,2)),VALUE(MID('Paste data'!I660,9,2)))+VALUE(MID('Paste data'!I660,12,2))/24+VALUE(MID('Paste data'!I660,15,2))/1440,""))),2)),"")</f>
      </c>
      <c r="G660" s="12">
        <f>IFERROR(IF(OR('Paste data'!H660="",'Paste data'!J660=""),"",ROUND((IF(ISNUMBER('Paste data'!J660),'Paste data'!J660,IFERROR(DATE(VALUE(LEFT('Paste data'!J660,4)),VALUE(MID('Paste data'!J660,6,2)),VALUE(MID('Paste data'!J660,9,2)))+VALUE(MID('Paste data'!J660,12,2))/24+VALUE(MID('Paste data'!J660,15,2))/1440,"")))-(IF(ISNUMBER('Paste data'!H660),'Paste data'!H660,IFERROR(DATE(VALUE(LEFT('Paste data'!H660,4)),VALUE(MID('Paste data'!H660,6,2)),VALUE(MID('Paste data'!H660,9,2)))+VALUE(MID('Paste data'!H660,12,2))/24+VALUE(MID('Paste data'!H660,15,2))/1440,""))),2)),"")</f>
      </c>
      <c r="H660" s="11">
        <f>IFERROR(IF('Paste data'!J660="","",(IF(ISNUMBER('Paste data'!J660),'Paste data'!J660,IFERROR(DATE(VALUE(LEFT('Paste data'!J660,4)),VALUE(MID('Paste data'!J660,6,2)),VALUE(MID('Paste data'!J660,9,2)))+VALUE(MID('Paste data'!J660,12,2))/24+VALUE(MID('Paste data'!J660,15,2))/1440,"")))-WEEKDAY((IF(ISNUMBER('Paste data'!J660),'Paste data'!J660,IFERROR(DATE(VALUE(LEFT('Paste data'!J660,4)),VALUE(MID('Paste data'!J660,6,2)),VALUE(MID('Paste data'!J660,9,2)))+VALUE(MID('Paste data'!J660,12,2))/24+VALUE(MID('Paste data'!J660,15,2))/1440,""))),3)),"")</f>
      </c>
    </row>
    <row r="661" spans="1:8" x14ac:dyDescent="0.25">
      <c r="A661" s="11">
        <f>IF('Paste data'!A661="","",'Paste data'!A661)</f>
      </c>
      <c r="B661" s="4">
        <f>IF('Paste data'!A661="","",'Paste data'!F661)</f>
      </c>
      <c r="C661" s="4">
        <f>IF('Paste data'!A661="","",'Paste data'!G661)</f>
      </c>
      <c r="D661" s="4">
        <f>IF('Paste data'!A661="","",'Paste data'!D661)</f>
      </c>
      <c r="E661" s="12">
        <f>IFERROR(IF(OR('Paste data'!H661="",'Paste data'!I661=""),"",ROUND((IF(ISNUMBER('Paste data'!I661),'Paste data'!I661,IFERROR(DATE(VALUE(LEFT('Paste data'!I661,4)),VALUE(MID('Paste data'!I661,6,2)),VALUE(MID('Paste data'!I661,9,2)))+VALUE(MID('Paste data'!I661,12,2))/24+VALUE(MID('Paste data'!I661,15,2))/1440,"")))-(IF(ISNUMBER('Paste data'!H661),'Paste data'!H661,IFERROR(DATE(VALUE(LEFT('Paste data'!H661,4)),VALUE(MID('Paste data'!H661,6,2)),VALUE(MID('Paste data'!H661,9,2)))+VALUE(MID('Paste data'!H661,12,2))/24+VALUE(MID('Paste data'!H661,15,2))/1440,""))),2)),"")</f>
      </c>
      <c r="F661" s="12">
        <f>IFERROR(IF(OR('Paste data'!I661="",'Paste data'!J661=""),"",ROUND((IF(ISNUMBER('Paste data'!J661),'Paste data'!J661,IFERROR(DATE(VALUE(LEFT('Paste data'!J661,4)),VALUE(MID('Paste data'!J661,6,2)),VALUE(MID('Paste data'!J661,9,2)))+VALUE(MID('Paste data'!J661,12,2))/24+VALUE(MID('Paste data'!J661,15,2))/1440,"")))-(IF(ISNUMBER('Paste data'!I661),'Paste data'!I661,IFERROR(DATE(VALUE(LEFT('Paste data'!I661,4)),VALUE(MID('Paste data'!I661,6,2)),VALUE(MID('Paste data'!I661,9,2)))+VALUE(MID('Paste data'!I661,12,2))/24+VALUE(MID('Paste data'!I661,15,2))/1440,""))),2)),"")</f>
      </c>
      <c r="G661" s="12">
        <f>IFERROR(IF(OR('Paste data'!H661="",'Paste data'!J661=""),"",ROUND((IF(ISNUMBER('Paste data'!J661),'Paste data'!J661,IFERROR(DATE(VALUE(LEFT('Paste data'!J661,4)),VALUE(MID('Paste data'!J661,6,2)),VALUE(MID('Paste data'!J661,9,2)))+VALUE(MID('Paste data'!J661,12,2))/24+VALUE(MID('Paste data'!J661,15,2))/1440,"")))-(IF(ISNUMBER('Paste data'!H661),'Paste data'!H661,IFERROR(DATE(VALUE(LEFT('Paste data'!H661,4)),VALUE(MID('Paste data'!H661,6,2)),VALUE(MID('Paste data'!H661,9,2)))+VALUE(MID('Paste data'!H661,12,2))/24+VALUE(MID('Paste data'!H661,15,2))/1440,""))),2)),"")</f>
      </c>
      <c r="H661" s="11">
        <f>IFERROR(IF('Paste data'!J661="","",(IF(ISNUMBER('Paste data'!J661),'Paste data'!J661,IFERROR(DATE(VALUE(LEFT('Paste data'!J661,4)),VALUE(MID('Paste data'!J661,6,2)),VALUE(MID('Paste data'!J661,9,2)))+VALUE(MID('Paste data'!J661,12,2))/24+VALUE(MID('Paste data'!J661,15,2))/1440,"")))-WEEKDAY((IF(ISNUMBER('Paste data'!J661),'Paste data'!J661,IFERROR(DATE(VALUE(LEFT('Paste data'!J661,4)),VALUE(MID('Paste data'!J661,6,2)),VALUE(MID('Paste data'!J661,9,2)))+VALUE(MID('Paste data'!J661,12,2))/24+VALUE(MID('Paste data'!J661,15,2))/1440,""))),3)),"")</f>
      </c>
    </row>
    <row r="662" spans="1:8" x14ac:dyDescent="0.25">
      <c r="A662" s="11">
        <f>IF('Paste data'!A662="","",'Paste data'!A662)</f>
      </c>
      <c r="B662" s="4">
        <f>IF('Paste data'!A662="","",'Paste data'!F662)</f>
      </c>
      <c r="C662" s="4">
        <f>IF('Paste data'!A662="","",'Paste data'!G662)</f>
      </c>
      <c r="D662" s="4">
        <f>IF('Paste data'!A662="","",'Paste data'!D662)</f>
      </c>
      <c r="E662" s="12">
        <f>IFERROR(IF(OR('Paste data'!H662="",'Paste data'!I662=""),"",ROUND((IF(ISNUMBER('Paste data'!I662),'Paste data'!I662,IFERROR(DATE(VALUE(LEFT('Paste data'!I662,4)),VALUE(MID('Paste data'!I662,6,2)),VALUE(MID('Paste data'!I662,9,2)))+VALUE(MID('Paste data'!I662,12,2))/24+VALUE(MID('Paste data'!I662,15,2))/1440,"")))-(IF(ISNUMBER('Paste data'!H662),'Paste data'!H662,IFERROR(DATE(VALUE(LEFT('Paste data'!H662,4)),VALUE(MID('Paste data'!H662,6,2)),VALUE(MID('Paste data'!H662,9,2)))+VALUE(MID('Paste data'!H662,12,2))/24+VALUE(MID('Paste data'!H662,15,2))/1440,""))),2)),"")</f>
      </c>
      <c r="F662" s="12">
        <f>IFERROR(IF(OR('Paste data'!I662="",'Paste data'!J662=""),"",ROUND((IF(ISNUMBER('Paste data'!J662),'Paste data'!J662,IFERROR(DATE(VALUE(LEFT('Paste data'!J662,4)),VALUE(MID('Paste data'!J662,6,2)),VALUE(MID('Paste data'!J662,9,2)))+VALUE(MID('Paste data'!J662,12,2))/24+VALUE(MID('Paste data'!J662,15,2))/1440,"")))-(IF(ISNUMBER('Paste data'!I662),'Paste data'!I662,IFERROR(DATE(VALUE(LEFT('Paste data'!I662,4)),VALUE(MID('Paste data'!I662,6,2)),VALUE(MID('Paste data'!I662,9,2)))+VALUE(MID('Paste data'!I662,12,2))/24+VALUE(MID('Paste data'!I662,15,2))/1440,""))),2)),"")</f>
      </c>
      <c r="G662" s="12">
        <f>IFERROR(IF(OR('Paste data'!H662="",'Paste data'!J662=""),"",ROUND((IF(ISNUMBER('Paste data'!J662),'Paste data'!J662,IFERROR(DATE(VALUE(LEFT('Paste data'!J662,4)),VALUE(MID('Paste data'!J662,6,2)),VALUE(MID('Paste data'!J662,9,2)))+VALUE(MID('Paste data'!J662,12,2))/24+VALUE(MID('Paste data'!J662,15,2))/1440,"")))-(IF(ISNUMBER('Paste data'!H662),'Paste data'!H662,IFERROR(DATE(VALUE(LEFT('Paste data'!H662,4)),VALUE(MID('Paste data'!H662,6,2)),VALUE(MID('Paste data'!H662,9,2)))+VALUE(MID('Paste data'!H662,12,2))/24+VALUE(MID('Paste data'!H662,15,2))/1440,""))),2)),"")</f>
      </c>
      <c r="H662" s="11">
        <f>IFERROR(IF('Paste data'!J662="","",(IF(ISNUMBER('Paste data'!J662),'Paste data'!J662,IFERROR(DATE(VALUE(LEFT('Paste data'!J662,4)),VALUE(MID('Paste data'!J662,6,2)),VALUE(MID('Paste data'!J662,9,2)))+VALUE(MID('Paste data'!J662,12,2))/24+VALUE(MID('Paste data'!J662,15,2))/1440,"")))-WEEKDAY((IF(ISNUMBER('Paste data'!J662),'Paste data'!J662,IFERROR(DATE(VALUE(LEFT('Paste data'!J662,4)),VALUE(MID('Paste data'!J662,6,2)),VALUE(MID('Paste data'!J662,9,2)))+VALUE(MID('Paste data'!J662,12,2))/24+VALUE(MID('Paste data'!J662,15,2))/1440,""))),3)),"")</f>
      </c>
    </row>
    <row r="663" spans="1:8" x14ac:dyDescent="0.25">
      <c r="A663" s="11">
        <f>IF('Paste data'!A663="","",'Paste data'!A663)</f>
      </c>
      <c r="B663" s="4">
        <f>IF('Paste data'!A663="","",'Paste data'!F663)</f>
      </c>
      <c r="C663" s="4">
        <f>IF('Paste data'!A663="","",'Paste data'!G663)</f>
      </c>
      <c r="D663" s="4">
        <f>IF('Paste data'!A663="","",'Paste data'!D663)</f>
      </c>
      <c r="E663" s="12">
        <f>IFERROR(IF(OR('Paste data'!H663="",'Paste data'!I663=""),"",ROUND((IF(ISNUMBER('Paste data'!I663),'Paste data'!I663,IFERROR(DATE(VALUE(LEFT('Paste data'!I663,4)),VALUE(MID('Paste data'!I663,6,2)),VALUE(MID('Paste data'!I663,9,2)))+VALUE(MID('Paste data'!I663,12,2))/24+VALUE(MID('Paste data'!I663,15,2))/1440,"")))-(IF(ISNUMBER('Paste data'!H663),'Paste data'!H663,IFERROR(DATE(VALUE(LEFT('Paste data'!H663,4)),VALUE(MID('Paste data'!H663,6,2)),VALUE(MID('Paste data'!H663,9,2)))+VALUE(MID('Paste data'!H663,12,2))/24+VALUE(MID('Paste data'!H663,15,2))/1440,""))),2)),"")</f>
      </c>
      <c r="F663" s="12">
        <f>IFERROR(IF(OR('Paste data'!I663="",'Paste data'!J663=""),"",ROUND((IF(ISNUMBER('Paste data'!J663),'Paste data'!J663,IFERROR(DATE(VALUE(LEFT('Paste data'!J663,4)),VALUE(MID('Paste data'!J663,6,2)),VALUE(MID('Paste data'!J663,9,2)))+VALUE(MID('Paste data'!J663,12,2))/24+VALUE(MID('Paste data'!J663,15,2))/1440,"")))-(IF(ISNUMBER('Paste data'!I663),'Paste data'!I663,IFERROR(DATE(VALUE(LEFT('Paste data'!I663,4)),VALUE(MID('Paste data'!I663,6,2)),VALUE(MID('Paste data'!I663,9,2)))+VALUE(MID('Paste data'!I663,12,2))/24+VALUE(MID('Paste data'!I663,15,2))/1440,""))),2)),"")</f>
      </c>
      <c r="G663" s="12">
        <f>IFERROR(IF(OR('Paste data'!H663="",'Paste data'!J663=""),"",ROUND((IF(ISNUMBER('Paste data'!J663),'Paste data'!J663,IFERROR(DATE(VALUE(LEFT('Paste data'!J663,4)),VALUE(MID('Paste data'!J663,6,2)),VALUE(MID('Paste data'!J663,9,2)))+VALUE(MID('Paste data'!J663,12,2))/24+VALUE(MID('Paste data'!J663,15,2))/1440,"")))-(IF(ISNUMBER('Paste data'!H663),'Paste data'!H663,IFERROR(DATE(VALUE(LEFT('Paste data'!H663,4)),VALUE(MID('Paste data'!H663,6,2)),VALUE(MID('Paste data'!H663,9,2)))+VALUE(MID('Paste data'!H663,12,2))/24+VALUE(MID('Paste data'!H663,15,2))/1440,""))),2)),"")</f>
      </c>
      <c r="H663" s="11">
        <f>IFERROR(IF('Paste data'!J663="","",(IF(ISNUMBER('Paste data'!J663),'Paste data'!J663,IFERROR(DATE(VALUE(LEFT('Paste data'!J663,4)),VALUE(MID('Paste data'!J663,6,2)),VALUE(MID('Paste data'!J663,9,2)))+VALUE(MID('Paste data'!J663,12,2))/24+VALUE(MID('Paste data'!J663,15,2))/1440,"")))-WEEKDAY((IF(ISNUMBER('Paste data'!J663),'Paste data'!J663,IFERROR(DATE(VALUE(LEFT('Paste data'!J663,4)),VALUE(MID('Paste data'!J663,6,2)),VALUE(MID('Paste data'!J663,9,2)))+VALUE(MID('Paste data'!J663,12,2))/24+VALUE(MID('Paste data'!J663,15,2))/1440,""))),3)),"")</f>
      </c>
    </row>
    <row r="664" spans="1:8" x14ac:dyDescent="0.25">
      <c r="A664" s="11">
        <f>IF('Paste data'!A664="","",'Paste data'!A664)</f>
      </c>
      <c r="B664" s="4">
        <f>IF('Paste data'!A664="","",'Paste data'!F664)</f>
      </c>
      <c r="C664" s="4">
        <f>IF('Paste data'!A664="","",'Paste data'!G664)</f>
      </c>
      <c r="D664" s="4">
        <f>IF('Paste data'!A664="","",'Paste data'!D664)</f>
      </c>
      <c r="E664" s="12">
        <f>IFERROR(IF(OR('Paste data'!H664="",'Paste data'!I664=""),"",ROUND((IF(ISNUMBER('Paste data'!I664),'Paste data'!I664,IFERROR(DATE(VALUE(LEFT('Paste data'!I664,4)),VALUE(MID('Paste data'!I664,6,2)),VALUE(MID('Paste data'!I664,9,2)))+VALUE(MID('Paste data'!I664,12,2))/24+VALUE(MID('Paste data'!I664,15,2))/1440,"")))-(IF(ISNUMBER('Paste data'!H664),'Paste data'!H664,IFERROR(DATE(VALUE(LEFT('Paste data'!H664,4)),VALUE(MID('Paste data'!H664,6,2)),VALUE(MID('Paste data'!H664,9,2)))+VALUE(MID('Paste data'!H664,12,2))/24+VALUE(MID('Paste data'!H664,15,2))/1440,""))),2)),"")</f>
      </c>
      <c r="F664" s="12">
        <f>IFERROR(IF(OR('Paste data'!I664="",'Paste data'!J664=""),"",ROUND((IF(ISNUMBER('Paste data'!J664),'Paste data'!J664,IFERROR(DATE(VALUE(LEFT('Paste data'!J664,4)),VALUE(MID('Paste data'!J664,6,2)),VALUE(MID('Paste data'!J664,9,2)))+VALUE(MID('Paste data'!J664,12,2))/24+VALUE(MID('Paste data'!J664,15,2))/1440,"")))-(IF(ISNUMBER('Paste data'!I664),'Paste data'!I664,IFERROR(DATE(VALUE(LEFT('Paste data'!I664,4)),VALUE(MID('Paste data'!I664,6,2)),VALUE(MID('Paste data'!I664,9,2)))+VALUE(MID('Paste data'!I664,12,2))/24+VALUE(MID('Paste data'!I664,15,2))/1440,""))),2)),"")</f>
      </c>
      <c r="G664" s="12">
        <f>IFERROR(IF(OR('Paste data'!H664="",'Paste data'!J664=""),"",ROUND((IF(ISNUMBER('Paste data'!J664),'Paste data'!J664,IFERROR(DATE(VALUE(LEFT('Paste data'!J664,4)),VALUE(MID('Paste data'!J664,6,2)),VALUE(MID('Paste data'!J664,9,2)))+VALUE(MID('Paste data'!J664,12,2))/24+VALUE(MID('Paste data'!J664,15,2))/1440,"")))-(IF(ISNUMBER('Paste data'!H664),'Paste data'!H664,IFERROR(DATE(VALUE(LEFT('Paste data'!H664,4)),VALUE(MID('Paste data'!H664,6,2)),VALUE(MID('Paste data'!H664,9,2)))+VALUE(MID('Paste data'!H664,12,2))/24+VALUE(MID('Paste data'!H664,15,2))/1440,""))),2)),"")</f>
      </c>
      <c r="H664" s="11">
        <f>IFERROR(IF('Paste data'!J664="","",(IF(ISNUMBER('Paste data'!J664),'Paste data'!J664,IFERROR(DATE(VALUE(LEFT('Paste data'!J664,4)),VALUE(MID('Paste data'!J664,6,2)),VALUE(MID('Paste data'!J664,9,2)))+VALUE(MID('Paste data'!J664,12,2))/24+VALUE(MID('Paste data'!J664,15,2))/1440,"")))-WEEKDAY((IF(ISNUMBER('Paste data'!J664),'Paste data'!J664,IFERROR(DATE(VALUE(LEFT('Paste data'!J664,4)),VALUE(MID('Paste data'!J664,6,2)),VALUE(MID('Paste data'!J664,9,2)))+VALUE(MID('Paste data'!J664,12,2))/24+VALUE(MID('Paste data'!J664,15,2))/1440,""))),3)),"")</f>
      </c>
    </row>
    <row r="665" spans="1:8" x14ac:dyDescent="0.25">
      <c r="A665" s="11">
        <f>IF('Paste data'!A665="","",'Paste data'!A665)</f>
      </c>
      <c r="B665" s="4">
        <f>IF('Paste data'!A665="","",'Paste data'!F665)</f>
      </c>
      <c r="C665" s="4">
        <f>IF('Paste data'!A665="","",'Paste data'!G665)</f>
      </c>
      <c r="D665" s="4">
        <f>IF('Paste data'!A665="","",'Paste data'!D665)</f>
      </c>
      <c r="E665" s="12">
        <f>IFERROR(IF(OR('Paste data'!H665="",'Paste data'!I665=""),"",ROUND((IF(ISNUMBER('Paste data'!I665),'Paste data'!I665,IFERROR(DATE(VALUE(LEFT('Paste data'!I665,4)),VALUE(MID('Paste data'!I665,6,2)),VALUE(MID('Paste data'!I665,9,2)))+VALUE(MID('Paste data'!I665,12,2))/24+VALUE(MID('Paste data'!I665,15,2))/1440,"")))-(IF(ISNUMBER('Paste data'!H665),'Paste data'!H665,IFERROR(DATE(VALUE(LEFT('Paste data'!H665,4)),VALUE(MID('Paste data'!H665,6,2)),VALUE(MID('Paste data'!H665,9,2)))+VALUE(MID('Paste data'!H665,12,2))/24+VALUE(MID('Paste data'!H665,15,2))/1440,""))),2)),"")</f>
      </c>
      <c r="F665" s="12">
        <f>IFERROR(IF(OR('Paste data'!I665="",'Paste data'!J665=""),"",ROUND((IF(ISNUMBER('Paste data'!J665),'Paste data'!J665,IFERROR(DATE(VALUE(LEFT('Paste data'!J665,4)),VALUE(MID('Paste data'!J665,6,2)),VALUE(MID('Paste data'!J665,9,2)))+VALUE(MID('Paste data'!J665,12,2))/24+VALUE(MID('Paste data'!J665,15,2))/1440,"")))-(IF(ISNUMBER('Paste data'!I665),'Paste data'!I665,IFERROR(DATE(VALUE(LEFT('Paste data'!I665,4)),VALUE(MID('Paste data'!I665,6,2)),VALUE(MID('Paste data'!I665,9,2)))+VALUE(MID('Paste data'!I665,12,2))/24+VALUE(MID('Paste data'!I665,15,2))/1440,""))),2)),"")</f>
      </c>
      <c r="G665" s="12">
        <f>IFERROR(IF(OR('Paste data'!H665="",'Paste data'!J665=""),"",ROUND((IF(ISNUMBER('Paste data'!J665),'Paste data'!J665,IFERROR(DATE(VALUE(LEFT('Paste data'!J665,4)),VALUE(MID('Paste data'!J665,6,2)),VALUE(MID('Paste data'!J665,9,2)))+VALUE(MID('Paste data'!J665,12,2))/24+VALUE(MID('Paste data'!J665,15,2))/1440,"")))-(IF(ISNUMBER('Paste data'!H665),'Paste data'!H665,IFERROR(DATE(VALUE(LEFT('Paste data'!H665,4)),VALUE(MID('Paste data'!H665,6,2)),VALUE(MID('Paste data'!H665,9,2)))+VALUE(MID('Paste data'!H665,12,2))/24+VALUE(MID('Paste data'!H665,15,2))/1440,""))),2)),"")</f>
      </c>
      <c r="H665" s="11">
        <f>IFERROR(IF('Paste data'!J665="","",(IF(ISNUMBER('Paste data'!J665),'Paste data'!J665,IFERROR(DATE(VALUE(LEFT('Paste data'!J665,4)),VALUE(MID('Paste data'!J665,6,2)),VALUE(MID('Paste data'!J665,9,2)))+VALUE(MID('Paste data'!J665,12,2))/24+VALUE(MID('Paste data'!J665,15,2))/1440,"")))-WEEKDAY((IF(ISNUMBER('Paste data'!J665),'Paste data'!J665,IFERROR(DATE(VALUE(LEFT('Paste data'!J665,4)),VALUE(MID('Paste data'!J665,6,2)),VALUE(MID('Paste data'!J665,9,2)))+VALUE(MID('Paste data'!J665,12,2))/24+VALUE(MID('Paste data'!J665,15,2))/1440,""))),3)),"")</f>
      </c>
    </row>
    <row r="666" spans="1:8" x14ac:dyDescent="0.25">
      <c r="A666" s="11">
        <f>IF('Paste data'!A666="","",'Paste data'!A666)</f>
      </c>
      <c r="B666" s="4">
        <f>IF('Paste data'!A666="","",'Paste data'!F666)</f>
      </c>
      <c r="C666" s="4">
        <f>IF('Paste data'!A666="","",'Paste data'!G666)</f>
      </c>
      <c r="D666" s="4">
        <f>IF('Paste data'!A666="","",'Paste data'!D666)</f>
      </c>
      <c r="E666" s="12">
        <f>IFERROR(IF(OR('Paste data'!H666="",'Paste data'!I666=""),"",ROUND((IF(ISNUMBER('Paste data'!I666),'Paste data'!I666,IFERROR(DATE(VALUE(LEFT('Paste data'!I666,4)),VALUE(MID('Paste data'!I666,6,2)),VALUE(MID('Paste data'!I666,9,2)))+VALUE(MID('Paste data'!I666,12,2))/24+VALUE(MID('Paste data'!I666,15,2))/1440,"")))-(IF(ISNUMBER('Paste data'!H666),'Paste data'!H666,IFERROR(DATE(VALUE(LEFT('Paste data'!H666,4)),VALUE(MID('Paste data'!H666,6,2)),VALUE(MID('Paste data'!H666,9,2)))+VALUE(MID('Paste data'!H666,12,2))/24+VALUE(MID('Paste data'!H666,15,2))/1440,""))),2)),"")</f>
      </c>
      <c r="F666" s="12">
        <f>IFERROR(IF(OR('Paste data'!I666="",'Paste data'!J666=""),"",ROUND((IF(ISNUMBER('Paste data'!J666),'Paste data'!J666,IFERROR(DATE(VALUE(LEFT('Paste data'!J666,4)),VALUE(MID('Paste data'!J666,6,2)),VALUE(MID('Paste data'!J666,9,2)))+VALUE(MID('Paste data'!J666,12,2))/24+VALUE(MID('Paste data'!J666,15,2))/1440,"")))-(IF(ISNUMBER('Paste data'!I666),'Paste data'!I666,IFERROR(DATE(VALUE(LEFT('Paste data'!I666,4)),VALUE(MID('Paste data'!I666,6,2)),VALUE(MID('Paste data'!I666,9,2)))+VALUE(MID('Paste data'!I666,12,2))/24+VALUE(MID('Paste data'!I666,15,2))/1440,""))),2)),"")</f>
      </c>
      <c r="G666" s="12">
        <f>IFERROR(IF(OR('Paste data'!H666="",'Paste data'!J666=""),"",ROUND((IF(ISNUMBER('Paste data'!J666),'Paste data'!J666,IFERROR(DATE(VALUE(LEFT('Paste data'!J666,4)),VALUE(MID('Paste data'!J666,6,2)),VALUE(MID('Paste data'!J666,9,2)))+VALUE(MID('Paste data'!J666,12,2))/24+VALUE(MID('Paste data'!J666,15,2))/1440,"")))-(IF(ISNUMBER('Paste data'!H666),'Paste data'!H666,IFERROR(DATE(VALUE(LEFT('Paste data'!H666,4)),VALUE(MID('Paste data'!H666,6,2)),VALUE(MID('Paste data'!H666,9,2)))+VALUE(MID('Paste data'!H666,12,2))/24+VALUE(MID('Paste data'!H666,15,2))/1440,""))),2)),"")</f>
      </c>
      <c r="H666" s="11">
        <f>IFERROR(IF('Paste data'!J666="","",(IF(ISNUMBER('Paste data'!J666),'Paste data'!J666,IFERROR(DATE(VALUE(LEFT('Paste data'!J666,4)),VALUE(MID('Paste data'!J666,6,2)),VALUE(MID('Paste data'!J666,9,2)))+VALUE(MID('Paste data'!J666,12,2))/24+VALUE(MID('Paste data'!J666,15,2))/1440,"")))-WEEKDAY((IF(ISNUMBER('Paste data'!J666),'Paste data'!J666,IFERROR(DATE(VALUE(LEFT('Paste data'!J666,4)),VALUE(MID('Paste data'!J666,6,2)),VALUE(MID('Paste data'!J666,9,2)))+VALUE(MID('Paste data'!J666,12,2))/24+VALUE(MID('Paste data'!J666,15,2))/1440,""))),3)),"")</f>
      </c>
    </row>
    <row r="667" spans="1:8" x14ac:dyDescent="0.25">
      <c r="A667" s="11">
        <f>IF('Paste data'!A667="","",'Paste data'!A667)</f>
      </c>
      <c r="B667" s="4">
        <f>IF('Paste data'!A667="","",'Paste data'!F667)</f>
      </c>
      <c r="C667" s="4">
        <f>IF('Paste data'!A667="","",'Paste data'!G667)</f>
      </c>
      <c r="D667" s="4">
        <f>IF('Paste data'!A667="","",'Paste data'!D667)</f>
      </c>
      <c r="E667" s="12">
        <f>IFERROR(IF(OR('Paste data'!H667="",'Paste data'!I667=""),"",ROUND((IF(ISNUMBER('Paste data'!I667),'Paste data'!I667,IFERROR(DATE(VALUE(LEFT('Paste data'!I667,4)),VALUE(MID('Paste data'!I667,6,2)),VALUE(MID('Paste data'!I667,9,2)))+VALUE(MID('Paste data'!I667,12,2))/24+VALUE(MID('Paste data'!I667,15,2))/1440,"")))-(IF(ISNUMBER('Paste data'!H667),'Paste data'!H667,IFERROR(DATE(VALUE(LEFT('Paste data'!H667,4)),VALUE(MID('Paste data'!H667,6,2)),VALUE(MID('Paste data'!H667,9,2)))+VALUE(MID('Paste data'!H667,12,2))/24+VALUE(MID('Paste data'!H667,15,2))/1440,""))),2)),"")</f>
      </c>
      <c r="F667" s="12">
        <f>IFERROR(IF(OR('Paste data'!I667="",'Paste data'!J667=""),"",ROUND((IF(ISNUMBER('Paste data'!J667),'Paste data'!J667,IFERROR(DATE(VALUE(LEFT('Paste data'!J667,4)),VALUE(MID('Paste data'!J667,6,2)),VALUE(MID('Paste data'!J667,9,2)))+VALUE(MID('Paste data'!J667,12,2))/24+VALUE(MID('Paste data'!J667,15,2))/1440,"")))-(IF(ISNUMBER('Paste data'!I667),'Paste data'!I667,IFERROR(DATE(VALUE(LEFT('Paste data'!I667,4)),VALUE(MID('Paste data'!I667,6,2)),VALUE(MID('Paste data'!I667,9,2)))+VALUE(MID('Paste data'!I667,12,2))/24+VALUE(MID('Paste data'!I667,15,2))/1440,""))),2)),"")</f>
      </c>
      <c r="G667" s="12">
        <f>IFERROR(IF(OR('Paste data'!H667="",'Paste data'!J667=""),"",ROUND((IF(ISNUMBER('Paste data'!J667),'Paste data'!J667,IFERROR(DATE(VALUE(LEFT('Paste data'!J667,4)),VALUE(MID('Paste data'!J667,6,2)),VALUE(MID('Paste data'!J667,9,2)))+VALUE(MID('Paste data'!J667,12,2))/24+VALUE(MID('Paste data'!J667,15,2))/1440,"")))-(IF(ISNUMBER('Paste data'!H667),'Paste data'!H667,IFERROR(DATE(VALUE(LEFT('Paste data'!H667,4)),VALUE(MID('Paste data'!H667,6,2)),VALUE(MID('Paste data'!H667,9,2)))+VALUE(MID('Paste data'!H667,12,2))/24+VALUE(MID('Paste data'!H667,15,2))/1440,""))),2)),"")</f>
      </c>
      <c r="H667" s="11">
        <f>IFERROR(IF('Paste data'!J667="","",(IF(ISNUMBER('Paste data'!J667),'Paste data'!J667,IFERROR(DATE(VALUE(LEFT('Paste data'!J667,4)),VALUE(MID('Paste data'!J667,6,2)),VALUE(MID('Paste data'!J667,9,2)))+VALUE(MID('Paste data'!J667,12,2))/24+VALUE(MID('Paste data'!J667,15,2))/1440,"")))-WEEKDAY((IF(ISNUMBER('Paste data'!J667),'Paste data'!J667,IFERROR(DATE(VALUE(LEFT('Paste data'!J667,4)),VALUE(MID('Paste data'!J667,6,2)),VALUE(MID('Paste data'!J667,9,2)))+VALUE(MID('Paste data'!J667,12,2))/24+VALUE(MID('Paste data'!J667,15,2))/1440,""))),3)),"")</f>
      </c>
    </row>
    <row r="668" spans="1:8" x14ac:dyDescent="0.25">
      <c r="A668" s="11">
        <f>IF('Paste data'!A668="","",'Paste data'!A668)</f>
      </c>
      <c r="B668" s="4">
        <f>IF('Paste data'!A668="","",'Paste data'!F668)</f>
      </c>
      <c r="C668" s="4">
        <f>IF('Paste data'!A668="","",'Paste data'!G668)</f>
      </c>
      <c r="D668" s="4">
        <f>IF('Paste data'!A668="","",'Paste data'!D668)</f>
      </c>
      <c r="E668" s="12">
        <f>IFERROR(IF(OR('Paste data'!H668="",'Paste data'!I668=""),"",ROUND((IF(ISNUMBER('Paste data'!I668),'Paste data'!I668,IFERROR(DATE(VALUE(LEFT('Paste data'!I668,4)),VALUE(MID('Paste data'!I668,6,2)),VALUE(MID('Paste data'!I668,9,2)))+VALUE(MID('Paste data'!I668,12,2))/24+VALUE(MID('Paste data'!I668,15,2))/1440,"")))-(IF(ISNUMBER('Paste data'!H668),'Paste data'!H668,IFERROR(DATE(VALUE(LEFT('Paste data'!H668,4)),VALUE(MID('Paste data'!H668,6,2)),VALUE(MID('Paste data'!H668,9,2)))+VALUE(MID('Paste data'!H668,12,2))/24+VALUE(MID('Paste data'!H668,15,2))/1440,""))),2)),"")</f>
      </c>
      <c r="F668" s="12">
        <f>IFERROR(IF(OR('Paste data'!I668="",'Paste data'!J668=""),"",ROUND((IF(ISNUMBER('Paste data'!J668),'Paste data'!J668,IFERROR(DATE(VALUE(LEFT('Paste data'!J668,4)),VALUE(MID('Paste data'!J668,6,2)),VALUE(MID('Paste data'!J668,9,2)))+VALUE(MID('Paste data'!J668,12,2))/24+VALUE(MID('Paste data'!J668,15,2))/1440,"")))-(IF(ISNUMBER('Paste data'!I668),'Paste data'!I668,IFERROR(DATE(VALUE(LEFT('Paste data'!I668,4)),VALUE(MID('Paste data'!I668,6,2)),VALUE(MID('Paste data'!I668,9,2)))+VALUE(MID('Paste data'!I668,12,2))/24+VALUE(MID('Paste data'!I668,15,2))/1440,""))),2)),"")</f>
      </c>
      <c r="G668" s="12">
        <f>IFERROR(IF(OR('Paste data'!H668="",'Paste data'!J668=""),"",ROUND((IF(ISNUMBER('Paste data'!J668),'Paste data'!J668,IFERROR(DATE(VALUE(LEFT('Paste data'!J668,4)),VALUE(MID('Paste data'!J668,6,2)),VALUE(MID('Paste data'!J668,9,2)))+VALUE(MID('Paste data'!J668,12,2))/24+VALUE(MID('Paste data'!J668,15,2))/1440,"")))-(IF(ISNUMBER('Paste data'!H668),'Paste data'!H668,IFERROR(DATE(VALUE(LEFT('Paste data'!H668,4)),VALUE(MID('Paste data'!H668,6,2)),VALUE(MID('Paste data'!H668,9,2)))+VALUE(MID('Paste data'!H668,12,2))/24+VALUE(MID('Paste data'!H668,15,2))/1440,""))),2)),"")</f>
      </c>
      <c r="H668" s="11">
        <f>IFERROR(IF('Paste data'!J668="","",(IF(ISNUMBER('Paste data'!J668),'Paste data'!J668,IFERROR(DATE(VALUE(LEFT('Paste data'!J668,4)),VALUE(MID('Paste data'!J668,6,2)),VALUE(MID('Paste data'!J668,9,2)))+VALUE(MID('Paste data'!J668,12,2))/24+VALUE(MID('Paste data'!J668,15,2))/1440,"")))-WEEKDAY((IF(ISNUMBER('Paste data'!J668),'Paste data'!J668,IFERROR(DATE(VALUE(LEFT('Paste data'!J668,4)),VALUE(MID('Paste data'!J668,6,2)),VALUE(MID('Paste data'!J668,9,2)))+VALUE(MID('Paste data'!J668,12,2))/24+VALUE(MID('Paste data'!J668,15,2))/1440,""))),3)),"")</f>
      </c>
    </row>
    <row r="669" spans="1:8" x14ac:dyDescent="0.25">
      <c r="A669" s="11">
        <f>IF('Paste data'!A669="","",'Paste data'!A669)</f>
      </c>
      <c r="B669" s="4">
        <f>IF('Paste data'!A669="","",'Paste data'!F669)</f>
      </c>
      <c r="C669" s="4">
        <f>IF('Paste data'!A669="","",'Paste data'!G669)</f>
      </c>
      <c r="D669" s="4">
        <f>IF('Paste data'!A669="","",'Paste data'!D669)</f>
      </c>
      <c r="E669" s="12">
        <f>IFERROR(IF(OR('Paste data'!H669="",'Paste data'!I669=""),"",ROUND((IF(ISNUMBER('Paste data'!I669),'Paste data'!I669,IFERROR(DATE(VALUE(LEFT('Paste data'!I669,4)),VALUE(MID('Paste data'!I669,6,2)),VALUE(MID('Paste data'!I669,9,2)))+VALUE(MID('Paste data'!I669,12,2))/24+VALUE(MID('Paste data'!I669,15,2))/1440,"")))-(IF(ISNUMBER('Paste data'!H669),'Paste data'!H669,IFERROR(DATE(VALUE(LEFT('Paste data'!H669,4)),VALUE(MID('Paste data'!H669,6,2)),VALUE(MID('Paste data'!H669,9,2)))+VALUE(MID('Paste data'!H669,12,2))/24+VALUE(MID('Paste data'!H669,15,2))/1440,""))),2)),"")</f>
      </c>
      <c r="F669" s="12">
        <f>IFERROR(IF(OR('Paste data'!I669="",'Paste data'!J669=""),"",ROUND((IF(ISNUMBER('Paste data'!J669),'Paste data'!J669,IFERROR(DATE(VALUE(LEFT('Paste data'!J669,4)),VALUE(MID('Paste data'!J669,6,2)),VALUE(MID('Paste data'!J669,9,2)))+VALUE(MID('Paste data'!J669,12,2))/24+VALUE(MID('Paste data'!J669,15,2))/1440,"")))-(IF(ISNUMBER('Paste data'!I669),'Paste data'!I669,IFERROR(DATE(VALUE(LEFT('Paste data'!I669,4)),VALUE(MID('Paste data'!I669,6,2)),VALUE(MID('Paste data'!I669,9,2)))+VALUE(MID('Paste data'!I669,12,2))/24+VALUE(MID('Paste data'!I669,15,2))/1440,""))),2)),"")</f>
      </c>
      <c r="G669" s="12">
        <f>IFERROR(IF(OR('Paste data'!H669="",'Paste data'!J669=""),"",ROUND((IF(ISNUMBER('Paste data'!J669),'Paste data'!J669,IFERROR(DATE(VALUE(LEFT('Paste data'!J669,4)),VALUE(MID('Paste data'!J669,6,2)),VALUE(MID('Paste data'!J669,9,2)))+VALUE(MID('Paste data'!J669,12,2))/24+VALUE(MID('Paste data'!J669,15,2))/1440,"")))-(IF(ISNUMBER('Paste data'!H669),'Paste data'!H669,IFERROR(DATE(VALUE(LEFT('Paste data'!H669,4)),VALUE(MID('Paste data'!H669,6,2)),VALUE(MID('Paste data'!H669,9,2)))+VALUE(MID('Paste data'!H669,12,2))/24+VALUE(MID('Paste data'!H669,15,2))/1440,""))),2)),"")</f>
      </c>
      <c r="H669" s="11">
        <f>IFERROR(IF('Paste data'!J669="","",(IF(ISNUMBER('Paste data'!J669),'Paste data'!J669,IFERROR(DATE(VALUE(LEFT('Paste data'!J669,4)),VALUE(MID('Paste data'!J669,6,2)),VALUE(MID('Paste data'!J669,9,2)))+VALUE(MID('Paste data'!J669,12,2))/24+VALUE(MID('Paste data'!J669,15,2))/1440,"")))-WEEKDAY((IF(ISNUMBER('Paste data'!J669),'Paste data'!J669,IFERROR(DATE(VALUE(LEFT('Paste data'!J669,4)),VALUE(MID('Paste data'!J669,6,2)),VALUE(MID('Paste data'!J669,9,2)))+VALUE(MID('Paste data'!J669,12,2))/24+VALUE(MID('Paste data'!J669,15,2))/1440,""))),3)),"")</f>
      </c>
    </row>
    <row r="670" spans="1:8" x14ac:dyDescent="0.25">
      <c r="A670" s="11">
        <f>IF('Paste data'!A670="","",'Paste data'!A670)</f>
      </c>
      <c r="B670" s="4">
        <f>IF('Paste data'!A670="","",'Paste data'!F670)</f>
      </c>
      <c r="C670" s="4">
        <f>IF('Paste data'!A670="","",'Paste data'!G670)</f>
      </c>
      <c r="D670" s="4">
        <f>IF('Paste data'!A670="","",'Paste data'!D670)</f>
      </c>
      <c r="E670" s="12">
        <f>IFERROR(IF(OR('Paste data'!H670="",'Paste data'!I670=""),"",ROUND((IF(ISNUMBER('Paste data'!I670),'Paste data'!I670,IFERROR(DATE(VALUE(LEFT('Paste data'!I670,4)),VALUE(MID('Paste data'!I670,6,2)),VALUE(MID('Paste data'!I670,9,2)))+VALUE(MID('Paste data'!I670,12,2))/24+VALUE(MID('Paste data'!I670,15,2))/1440,"")))-(IF(ISNUMBER('Paste data'!H670),'Paste data'!H670,IFERROR(DATE(VALUE(LEFT('Paste data'!H670,4)),VALUE(MID('Paste data'!H670,6,2)),VALUE(MID('Paste data'!H670,9,2)))+VALUE(MID('Paste data'!H670,12,2))/24+VALUE(MID('Paste data'!H670,15,2))/1440,""))),2)),"")</f>
      </c>
      <c r="F670" s="12">
        <f>IFERROR(IF(OR('Paste data'!I670="",'Paste data'!J670=""),"",ROUND((IF(ISNUMBER('Paste data'!J670),'Paste data'!J670,IFERROR(DATE(VALUE(LEFT('Paste data'!J670,4)),VALUE(MID('Paste data'!J670,6,2)),VALUE(MID('Paste data'!J670,9,2)))+VALUE(MID('Paste data'!J670,12,2))/24+VALUE(MID('Paste data'!J670,15,2))/1440,"")))-(IF(ISNUMBER('Paste data'!I670),'Paste data'!I670,IFERROR(DATE(VALUE(LEFT('Paste data'!I670,4)),VALUE(MID('Paste data'!I670,6,2)),VALUE(MID('Paste data'!I670,9,2)))+VALUE(MID('Paste data'!I670,12,2))/24+VALUE(MID('Paste data'!I670,15,2))/1440,""))),2)),"")</f>
      </c>
      <c r="G670" s="12">
        <f>IFERROR(IF(OR('Paste data'!H670="",'Paste data'!J670=""),"",ROUND((IF(ISNUMBER('Paste data'!J670),'Paste data'!J670,IFERROR(DATE(VALUE(LEFT('Paste data'!J670,4)),VALUE(MID('Paste data'!J670,6,2)),VALUE(MID('Paste data'!J670,9,2)))+VALUE(MID('Paste data'!J670,12,2))/24+VALUE(MID('Paste data'!J670,15,2))/1440,"")))-(IF(ISNUMBER('Paste data'!H670),'Paste data'!H670,IFERROR(DATE(VALUE(LEFT('Paste data'!H670,4)),VALUE(MID('Paste data'!H670,6,2)),VALUE(MID('Paste data'!H670,9,2)))+VALUE(MID('Paste data'!H670,12,2))/24+VALUE(MID('Paste data'!H670,15,2))/1440,""))),2)),"")</f>
      </c>
      <c r="H670" s="11">
        <f>IFERROR(IF('Paste data'!J670="","",(IF(ISNUMBER('Paste data'!J670),'Paste data'!J670,IFERROR(DATE(VALUE(LEFT('Paste data'!J670,4)),VALUE(MID('Paste data'!J670,6,2)),VALUE(MID('Paste data'!J670,9,2)))+VALUE(MID('Paste data'!J670,12,2))/24+VALUE(MID('Paste data'!J670,15,2))/1440,"")))-WEEKDAY((IF(ISNUMBER('Paste data'!J670),'Paste data'!J670,IFERROR(DATE(VALUE(LEFT('Paste data'!J670,4)),VALUE(MID('Paste data'!J670,6,2)),VALUE(MID('Paste data'!J670,9,2)))+VALUE(MID('Paste data'!J670,12,2))/24+VALUE(MID('Paste data'!J670,15,2))/1440,""))),3)),"")</f>
      </c>
    </row>
    <row r="671" spans="1:8" x14ac:dyDescent="0.25">
      <c r="A671" s="11">
        <f>IF('Paste data'!A671="","",'Paste data'!A671)</f>
      </c>
      <c r="B671" s="4">
        <f>IF('Paste data'!A671="","",'Paste data'!F671)</f>
      </c>
      <c r="C671" s="4">
        <f>IF('Paste data'!A671="","",'Paste data'!G671)</f>
      </c>
      <c r="D671" s="4">
        <f>IF('Paste data'!A671="","",'Paste data'!D671)</f>
      </c>
      <c r="E671" s="12">
        <f>IFERROR(IF(OR('Paste data'!H671="",'Paste data'!I671=""),"",ROUND((IF(ISNUMBER('Paste data'!I671),'Paste data'!I671,IFERROR(DATE(VALUE(LEFT('Paste data'!I671,4)),VALUE(MID('Paste data'!I671,6,2)),VALUE(MID('Paste data'!I671,9,2)))+VALUE(MID('Paste data'!I671,12,2))/24+VALUE(MID('Paste data'!I671,15,2))/1440,"")))-(IF(ISNUMBER('Paste data'!H671),'Paste data'!H671,IFERROR(DATE(VALUE(LEFT('Paste data'!H671,4)),VALUE(MID('Paste data'!H671,6,2)),VALUE(MID('Paste data'!H671,9,2)))+VALUE(MID('Paste data'!H671,12,2))/24+VALUE(MID('Paste data'!H671,15,2))/1440,""))),2)),"")</f>
      </c>
      <c r="F671" s="12">
        <f>IFERROR(IF(OR('Paste data'!I671="",'Paste data'!J671=""),"",ROUND((IF(ISNUMBER('Paste data'!J671),'Paste data'!J671,IFERROR(DATE(VALUE(LEFT('Paste data'!J671,4)),VALUE(MID('Paste data'!J671,6,2)),VALUE(MID('Paste data'!J671,9,2)))+VALUE(MID('Paste data'!J671,12,2))/24+VALUE(MID('Paste data'!J671,15,2))/1440,"")))-(IF(ISNUMBER('Paste data'!I671),'Paste data'!I671,IFERROR(DATE(VALUE(LEFT('Paste data'!I671,4)),VALUE(MID('Paste data'!I671,6,2)),VALUE(MID('Paste data'!I671,9,2)))+VALUE(MID('Paste data'!I671,12,2))/24+VALUE(MID('Paste data'!I671,15,2))/1440,""))),2)),"")</f>
      </c>
      <c r="G671" s="12">
        <f>IFERROR(IF(OR('Paste data'!H671="",'Paste data'!J671=""),"",ROUND((IF(ISNUMBER('Paste data'!J671),'Paste data'!J671,IFERROR(DATE(VALUE(LEFT('Paste data'!J671,4)),VALUE(MID('Paste data'!J671,6,2)),VALUE(MID('Paste data'!J671,9,2)))+VALUE(MID('Paste data'!J671,12,2))/24+VALUE(MID('Paste data'!J671,15,2))/1440,"")))-(IF(ISNUMBER('Paste data'!H671),'Paste data'!H671,IFERROR(DATE(VALUE(LEFT('Paste data'!H671,4)),VALUE(MID('Paste data'!H671,6,2)),VALUE(MID('Paste data'!H671,9,2)))+VALUE(MID('Paste data'!H671,12,2))/24+VALUE(MID('Paste data'!H671,15,2))/1440,""))),2)),"")</f>
      </c>
      <c r="H671" s="11">
        <f>IFERROR(IF('Paste data'!J671="","",(IF(ISNUMBER('Paste data'!J671),'Paste data'!J671,IFERROR(DATE(VALUE(LEFT('Paste data'!J671,4)),VALUE(MID('Paste data'!J671,6,2)),VALUE(MID('Paste data'!J671,9,2)))+VALUE(MID('Paste data'!J671,12,2))/24+VALUE(MID('Paste data'!J671,15,2))/1440,"")))-WEEKDAY((IF(ISNUMBER('Paste data'!J671),'Paste data'!J671,IFERROR(DATE(VALUE(LEFT('Paste data'!J671,4)),VALUE(MID('Paste data'!J671,6,2)),VALUE(MID('Paste data'!J671,9,2)))+VALUE(MID('Paste data'!J671,12,2))/24+VALUE(MID('Paste data'!J671,15,2))/1440,""))),3)),"")</f>
      </c>
    </row>
    <row r="672" spans="1:8" x14ac:dyDescent="0.25">
      <c r="A672" s="11">
        <f>IF('Paste data'!A672="","",'Paste data'!A672)</f>
      </c>
      <c r="B672" s="4">
        <f>IF('Paste data'!A672="","",'Paste data'!F672)</f>
      </c>
      <c r="C672" s="4">
        <f>IF('Paste data'!A672="","",'Paste data'!G672)</f>
      </c>
      <c r="D672" s="4">
        <f>IF('Paste data'!A672="","",'Paste data'!D672)</f>
      </c>
      <c r="E672" s="12">
        <f>IFERROR(IF(OR('Paste data'!H672="",'Paste data'!I672=""),"",ROUND((IF(ISNUMBER('Paste data'!I672),'Paste data'!I672,IFERROR(DATE(VALUE(LEFT('Paste data'!I672,4)),VALUE(MID('Paste data'!I672,6,2)),VALUE(MID('Paste data'!I672,9,2)))+VALUE(MID('Paste data'!I672,12,2))/24+VALUE(MID('Paste data'!I672,15,2))/1440,"")))-(IF(ISNUMBER('Paste data'!H672),'Paste data'!H672,IFERROR(DATE(VALUE(LEFT('Paste data'!H672,4)),VALUE(MID('Paste data'!H672,6,2)),VALUE(MID('Paste data'!H672,9,2)))+VALUE(MID('Paste data'!H672,12,2))/24+VALUE(MID('Paste data'!H672,15,2))/1440,""))),2)),"")</f>
      </c>
      <c r="F672" s="12">
        <f>IFERROR(IF(OR('Paste data'!I672="",'Paste data'!J672=""),"",ROUND((IF(ISNUMBER('Paste data'!J672),'Paste data'!J672,IFERROR(DATE(VALUE(LEFT('Paste data'!J672,4)),VALUE(MID('Paste data'!J672,6,2)),VALUE(MID('Paste data'!J672,9,2)))+VALUE(MID('Paste data'!J672,12,2))/24+VALUE(MID('Paste data'!J672,15,2))/1440,"")))-(IF(ISNUMBER('Paste data'!I672),'Paste data'!I672,IFERROR(DATE(VALUE(LEFT('Paste data'!I672,4)),VALUE(MID('Paste data'!I672,6,2)),VALUE(MID('Paste data'!I672,9,2)))+VALUE(MID('Paste data'!I672,12,2))/24+VALUE(MID('Paste data'!I672,15,2))/1440,""))),2)),"")</f>
      </c>
      <c r="G672" s="12">
        <f>IFERROR(IF(OR('Paste data'!H672="",'Paste data'!J672=""),"",ROUND((IF(ISNUMBER('Paste data'!J672),'Paste data'!J672,IFERROR(DATE(VALUE(LEFT('Paste data'!J672,4)),VALUE(MID('Paste data'!J672,6,2)),VALUE(MID('Paste data'!J672,9,2)))+VALUE(MID('Paste data'!J672,12,2))/24+VALUE(MID('Paste data'!J672,15,2))/1440,"")))-(IF(ISNUMBER('Paste data'!H672),'Paste data'!H672,IFERROR(DATE(VALUE(LEFT('Paste data'!H672,4)),VALUE(MID('Paste data'!H672,6,2)),VALUE(MID('Paste data'!H672,9,2)))+VALUE(MID('Paste data'!H672,12,2))/24+VALUE(MID('Paste data'!H672,15,2))/1440,""))),2)),"")</f>
      </c>
      <c r="H672" s="11">
        <f>IFERROR(IF('Paste data'!J672="","",(IF(ISNUMBER('Paste data'!J672),'Paste data'!J672,IFERROR(DATE(VALUE(LEFT('Paste data'!J672,4)),VALUE(MID('Paste data'!J672,6,2)),VALUE(MID('Paste data'!J672,9,2)))+VALUE(MID('Paste data'!J672,12,2))/24+VALUE(MID('Paste data'!J672,15,2))/1440,"")))-WEEKDAY((IF(ISNUMBER('Paste data'!J672),'Paste data'!J672,IFERROR(DATE(VALUE(LEFT('Paste data'!J672,4)),VALUE(MID('Paste data'!J672,6,2)),VALUE(MID('Paste data'!J672,9,2)))+VALUE(MID('Paste data'!J672,12,2))/24+VALUE(MID('Paste data'!J672,15,2))/1440,""))),3)),"")</f>
      </c>
    </row>
    <row r="673" spans="1:8" x14ac:dyDescent="0.25">
      <c r="A673" s="11">
        <f>IF('Paste data'!A673="","",'Paste data'!A673)</f>
      </c>
      <c r="B673" s="4">
        <f>IF('Paste data'!A673="","",'Paste data'!F673)</f>
      </c>
      <c r="C673" s="4">
        <f>IF('Paste data'!A673="","",'Paste data'!G673)</f>
      </c>
      <c r="D673" s="4">
        <f>IF('Paste data'!A673="","",'Paste data'!D673)</f>
      </c>
      <c r="E673" s="12">
        <f>IFERROR(IF(OR('Paste data'!H673="",'Paste data'!I673=""),"",ROUND((IF(ISNUMBER('Paste data'!I673),'Paste data'!I673,IFERROR(DATE(VALUE(LEFT('Paste data'!I673,4)),VALUE(MID('Paste data'!I673,6,2)),VALUE(MID('Paste data'!I673,9,2)))+VALUE(MID('Paste data'!I673,12,2))/24+VALUE(MID('Paste data'!I673,15,2))/1440,"")))-(IF(ISNUMBER('Paste data'!H673),'Paste data'!H673,IFERROR(DATE(VALUE(LEFT('Paste data'!H673,4)),VALUE(MID('Paste data'!H673,6,2)),VALUE(MID('Paste data'!H673,9,2)))+VALUE(MID('Paste data'!H673,12,2))/24+VALUE(MID('Paste data'!H673,15,2))/1440,""))),2)),"")</f>
      </c>
      <c r="F673" s="12">
        <f>IFERROR(IF(OR('Paste data'!I673="",'Paste data'!J673=""),"",ROUND((IF(ISNUMBER('Paste data'!J673),'Paste data'!J673,IFERROR(DATE(VALUE(LEFT('Paste data'!J673,4)),VALUE(MID('Paste data'!J673,6,2)),VALUE(MID('Paste data'!J673,9,2)))+VALUE(MID('Paste data'!J673,12,2))/24+VALUE(MID('Paste data'!J673,15,2))/1440,"")))-(IF(ISNUMBER('Paste data'!I673),'Paste data'!I673,IFERROR(DATE(VALUE(LEFT('Paste data'!I673,4)),VALUE(MID('Paste data'!I673,6,2)),VALUE(MID('Paste data'!I673,9,2)))+VALUE(MID('Paste data'!I673,12,2))/24+VALUE(MID('Paste data'!I673,15,2))/1440,""))),2)),"")</f>
      </c>
      <c r="G673" s="12">
        <f>IFERROR(IF(OR('Paste data'!H673="",'Paste data'!J673=""),"",ROUND((IF(ISNUMBER('Paste data'!J673),'Paste data'!J673,IFERROR(DATE(VALUE(LEFT('Paste data'!J673,4)),VALUE(MID('Paste data'!J673,6,2)),VALUE(MID('Paste data'!J673,9,2)))+VALUE(MID('Paste data'!J673,12,2))/24+VALUE(MID('Paste data'!J673,15,2))/1440,"")))-(IF(ISNUMBER('Paste data'!H673),'Paste data'!H673,IFERROR(DATE(VALUE(LEFT('Paste data'!H673,4)),VALUE(MID('Paste data'!H673,6,2)),VALUE(MID('Paste data'!H673,9,2)))+VALUE(MID('Paste data'!H673,12,2))/24+VALUE(MID('Paste data'!H673,15,2))/1440,""))),2)),"")</f>
      </c>
      <c r="H673" s="11">
        <f>IFERROR(IF('Paste data'!J673="","",(IF(ISNUMBER('Paste data'!J673),'Paste data'!J673,IFERROR(DATE(VALUE(LEFT('Paste data'!J673,4)),VALUE(MID('Paste data'!J673,6,2)),VALUE(MID('Paste data'!J673,9,2)))+VALUE(MID('Paste data'!J673,12,2))/24+VALUE(MID('Paste data'!J673,15,2))/1440,"")))-WEEKDAY((IF(ISNUMBER('Paste data'!J673),'Paste data'!J673,IFERROR(DATE(VALUE(LEFT('Paste data'!J673,4)),VALUE(MID('Paste data'!J673,6,2)),VALUE(MID('Paste data'!J673,9,2)))+VALUE(MID('Paste data'!J673,12,2))/24+VALUE(MID('Paste data'!J673,15,2))/1440,""))),3)),"")</f>
      </c>
    </row>
    <row r="674" spans="1:8" x14ac:dyDescent="0.25">
      <c r="A674" s="11">
        <f>IF('Paste data'!A674="","",'Paste data'!A674)</f>
      </c>
      <c r="B674" s="4">
        <f>IF('Paste data'!A674="","",'Paste data'!F674)</f>
      </c>
      <c r="C674" s="4">
        <f>IF('Paste data'!A674="","",'Paste data'!G674)</f>
      </c>
      <c r="D674" s="4">
        <f>IF('Paste data'!A674="","",'Paste data'!D674)</f>
      </c>
      <c r="E674" s="12">
        <f>IFERROR(IF(OR('Paste data'!H674="",'Paste data'!I674=""),"",ROUND((IF(ISNUMBER('Paste data'!I674),'Paste data'!I674,IFERROR(DATE(VALUE(LEFT('Paste data'!I674,4)),VALUE(MID('Paste data'!I674,6,2)),VALUE(MID('Paste data'!I674,9,2)))+VALUE(MID('Paste data'!I674,12,2))/24+VALUE(MID('Paste data'!I674,15,2))/1440,"")))-(IF(ISNUMBER('Paste data'!H674),'Paste data'!H674,IFERROR(DATE(VALUE(LEFT('Paste data'!H674,4)),VALUE(MID('Paste data'!H674,6,2)),VALUE(MID('Paste data'!H674,9,2)))+VALUE(MID('Paste data'!H674,12,2))/24+VALUE(MID('Paste data'!H674,15,2))/1440,""))),2)),"")</f>
      </c>
      <c r="F674" s="12">
        <f>IFERROR(IF(OR('Paste data'!I674="",'Paste data'!J674=""),"",ROUND((IF(ISNUMBER('Paste data'!J674),'Paste data'!J674,IFERROR(DATE(VALUE(LEFT('Paste data'!J674,4)),VALUE(MID('Paste data'!J674,6,2)),VALUE(MID('Paste data'!J674,9,2)))+VALUE(MID('Paste data'!J674,12,2))/24+VALUE(MID('Paste data'!J674,15,2))/1440,"")))-(IF(ISNUMBER('Paste data'!I674),'Paste data'!I674,IFERROR(DATE(VALUE(LEFT('Paste data'!I674,4)),VALUE(MID('Paste data'!I674,6,2)),VALUE(MID('Paste data'!I674,9,2)))+VALUE(MID('Paste data'!I674,12,2))/24+VALUE(MID('Paste data'!I674,15,2))/1440,""))),2)),"")</f>
      </c>
      <c r="G674" s="12">
        <f>IFERROR(IF(OR('Paste data'!H674="",'Paste data'!J674=""),"",ROUND((IF(ISNUMBER('Paste data'!J674),'Paste data'!J674,IFERROR(DATE(VALUE(LEFT('Paste data'!J674,4)),VALUE(MID('Paste data'!J674,6,2)),VALUE(MID('Paste data'!J674,9,2)))+VALUE(MID('Paste data'!J674,12,2))/24+VALUE(MID('Paste data'!J674,15,2))/1440,"")))-(IF(ISNUMBER('Paste data'!H674),'Paste data'!H674,IFERROR(DATE(VALUE(LEFT('Paste data'!H674,4)),VALUE(MID('Paste data'!H674,6,2)),VALUE(MID('Paste data'!H674,9,2)))+VALUE(MID('Paste data'!H674,12,2))/24+VALUE(MID('Paste data'!H674,15,2))/1440,""))),2)),"")</f>
      </c>
      <c r="H674" s="11">
        <f>IFERROR(IF('Paste data'!J674="","",(IF(ISNUMBER('Paste data'!J674),'Paste data'!J674,IFERROR(DATE(VALUE(LEFT('Paste data'!J674,4)),VALUE(MID('Paste data'!J674,6,2)),VALUE(MID('Paste data'!J674,9,2)))+VALUE(MID('Paste data'!J674,12,2))/24+VALUE(MID('Paste data'!J674,15,2))/1440,"")))-WEEKDAY((IF(ISNUMBER('Paste data'!J674),'Paste data'!J674,IFERROR(DATE(VALUE(LEFT('Paste data'!J674,4)),VALUE(MID('Paste data'!J674,6,2)),VALUE(MID('Paste data'!J674,9,2)))+VALUE(MID('Paste data'!J674,12,2))/24+VALUE(MID('Paste data'!J674,15,2))/1440,""))),3)),"")</f>
      </c>
    </row>
    <row r="675" spans="1:8" x14ac:dyDescent="0.25">
      <c r="A675" s="11">
        <f>IF('Paste data'!A675="","",'Paste data'!A675)</f>
      </c>
      <c r="B675" s="4">
        <f>IF('Paste data'!A675="","",'Paste data'!F675)</f>
      </c>
      <c r="C675" s="4">
        <f>IF('Paste data'!A675="","",'Paste data'!G675)</f>
      </c>
      <c r="D675" s="4">
        <f>IF('Paste data'!A675="","",'Paste data'!D675)</f>
      </c>
      <c r="E675" s="12">
        <f>IFERROR(IF(OR('Paste data'!H675="",'Paste data'!I675=""),"",ROUND((IF(ISNUMBER('Paste data'!I675),'Paste data'!I675,IFERROR(DATE(VALUE(LEFT('Paste data'!I675,4)),VALUE(MID('Paste data'!I675,6,2)),VALUE(MID('Paste data'!I675,9,2)))+VALUE(MID('Paste data'!I675,12,2))/24+VALUE(MID('Paste data'!I675,15,2))/1440,"")))-(IF(ISNUMBER('Paste data'!H675),'Paste data'!H675,IFERROR(DATE(VALUE(LEFT('Paste data'!H675,4)),VALUE(MID('Paste data'!H675,6,2)),VALUE(MID('Paste data'!H675,9,2)))+VALUE(MID('Paste data'!H675,12,2))/24+VALUE(MID('Paste data'!H675,15,2))/1440,""))),2)),"")</f>
      </c>
      <c r="F675" s="12">
        <f>IFERROR(IF(OR('Paste data'!I675="",'Paste data'!J675=""),"",ROUND((IF(ISNUMBER('Paste data'!J675),'Paste data'!J675,IFERROR(DATE(VALUE(LEFT('Paste data'!J675,4)),VALUE(MID('Paste data'!J675,6,2)),VALUE(MID('Paste data'!J675,9,2)))+VALUE(MID('Paste data'!J675,12,2))/24+VALUE(MID('Paste data'!J675,15,2))/1440,"")))-(IF(ISNUMBER('Paste data'!I675),'Paste data'!I675,IFERROR(DATE(VALUE(LEFT('Paste data'!I675,4)),VALUE(MID('Paste data'!I675,6,2)),VALUE(MID('Paste data'!I675,9,2)))+VALUE(MID('Paste data'!I675,12,2))/24+VALUE(MID('Paste data'!I675,15,2))/1440,""))),2)),"")</f>
      </c>
      <c r="G675" s="12">
        <f>IFERROR(IF(OR('Paste data'!H675="",'Paste data'!J675=""),"",ROUND((IF(ISNUMBER('Paste data'!J675),'Paste data'!J675,IFERROR(DATE(VALUE(LEFT('Paste data'!J675,4)),VALUE(MID('Paste data'!J675,6,2)),VALUE(MID('Paste data'!J675,9,2)))+VALUE(MID('Paste data'!J675,12,2))/24+VALUE(MID('Paste data'!J675,15,2))/1440,"")))-(IF(ISNUMBER('Paste data'!H675),'Paste data'!H675,IFERROR(DATE(VALUE(LEFT('Paste data'!H675,4)),VALUE(MID('Paste data'!H675,6,2)),VALUE(MID('Paste data'!H675,9,2)))+VALUE(MID('Paste data'!H675,12,2))/24+VALUE(MID('Paste data'!H675,15,2))/1440,""))),2)),"")</f>
      </c>
      <c r="H675" s="11">
        <f>IFERROR(IF('Paste data'!J675="","",(IF(ISNUMBER('Paste data'!J675),'Paste data'!J675,IFERROR(DATE(VALUE(LEFT('Paste data'!J675,4)),VALUE(MID('Paste data'!J675,6,2)),VALUE(MID('Paste data'!J675,9,2)))+VALUE(MID('Paste data'!J675,12,2))/24+VALUE(MID('Paste data'!J675,15,2))/1440,"")))-WEEKDAY((IF(ISNUMBER('Paste data'!J675),'Paste data'!J675,IFERROR(DATE(VALUE(LEFT('Paste data'!J675,4)),VALUE(MID('Paste data'!J675,6,2)),VALUE(MID('Paste data'!J675,9,2)))+VALUE(MID('Paste data'!J675,12,2))/24+VALUE(MID('Paste data'!J675,15,2))/1440,""))),3)),"")</f>
      </c>
    </row>
    <row r="676" spans="1:8" x14ac:dyDescent="0.25">
      <c r="A676" s="11">
        <f>IF('Paste data'!A676="","",'Paste data'!A676)</f>
      </c>
      <c r="B676" s="4">
        <f>IF('Paste data'!A676="","",'Paste data'!F676)</f>
      </c>
      <c r="C676" s="4">
        <f>IF('Paste data'!A676="","",'Paste data'!G676)</f>
      </c>
      <c r="D676" s="4">
        <f>IF('Paste data'!A676="","",'Paste data'!D676)</f>
      </c>
      <c r="E676" s="12">
        <f>IFERROR(IF(OR('Paste data'!H676="",'Paste data'!I676=""),"",ROUND((IF(ISNUMBER('Paste data'!I676),'Paste data'!I676,IFERROR(DATE(VALUE(LEFT('Paste data'!I676,4)),VALUE(MID('Paste data'!I676,6,2)),VALUE(MID('Paste data'!I676,9,2)))+VALUE(MID('Paste data'!I676,12,2))/24+VALUE(MID('Paste data'!I676,15,2))/1440,"")))-(IF(ISNUMBER('Paste data'!H676),'Paste data'!H676,IFERROR(DATE(VALUE(LEFT('Paste data'!H676,4)),VALUE(MID('Paste data'!H676,6,2)),VALUE(MID('Paste data'!H676,9,2)))+VALUE(MID('Paste data'!H676,12,2))/24+VALUE(MID('Paste data'!H676,15,2))/1440,""))),2)),"")</f>
      </c>
      <c r="F676" s="12">
        <f>IFERROR(IF(OR('Paste data'!I676="",'Paste data'!J676=""),"",ROUND((IF(ISNUMBER('Paste data'!J676),'Paste data'!J676,IFERROR(DATE(VALUE(LEFT('Paste data'!J676,4)),VALUE(MID('Paste data'!J676,6,2)),VALUE(MID('Paste data'!J676,9,2)))+VALUE(MID('Paste data'!J676,12,2))/24+VALUE(MID('Paste data'!J676,15,2))/1440,"")))-(IF(ISNUMBER('Paste data'!I676),'Paste data'!I676,IFERROR(DATE(VALUE(LEFT('Paste data'!I676,4)),VALUE(MID('Paste data'!I676,6,2)),VALUE(MID('Paste data'!I676,9,2)))+VALUE(MID('Paste data'!I676,12,2))/24+VALUE(MID('Paste data'!I676,15,2))/1440,""))),2)),"")</f>
      </c>
      <c r="G676" s="12">
        <f>IFERROR(IF(OR('Paste data'!H676="",'Paste data'!J676=""),"",ROUND((IF(ISNUMBER('Paste data'!J676),'Paste data'!J676,IFERROR(DATE(VALUE(LEFT('Paste data'!J676,4)),VALUE(MID('Paste data'!J676,6,2)),VALUE(MID('Paste data'!J676,9,2)))+VALUE(MID('Paste data'!J676,12,2))/24+VALUE(MID('Paste data'!J676,15,2))/1440,"")))-(IF(ISNUMBER('Paste data'!H676),'Paste data'!H676,IFERROR(DATE(VALUE(LEFT('Paste data'!H676,4)),VALUE(MID('Paste data'!H676,6,2)),VALUE(MID('Paste data'!H676,9,2)))+VALUE(MID('Paste data'!H676,12,2))/24+VALUE(MID('Paste data'!H676,15,2))/1440,""))),2)),"")</f>
      </c>
      <c r="H676" s="11">
        <f>IFERROR(IF('Paste data'!J676="","",(IF(ISNUMBER('Paste data'!J676),'Paste data'!J676,IFERROR(DATE(VALUE(LEFT('Paste data'!J676,4)),VALUE(MID('Paste data'!J676,6,2)),VALUE(MID('Paste data'!J676,9,2)))+VALUE(MID('Paste data'!J676,12,2))/24+VALUE(MID('Paste data'!J676,15,2))/1440,"")))-WEEKDAY((IF(ISNUMBER('Paste data'!J676),'Paste data'!J676,IFERROR(DATE(VALUE(LEFT('Paste data'!J676,4)),VALUE(MID('Paste data'!J676,6,2)),VALUE(MID('Paste data'!J676,9,2)))+VALUE(MID('Paste data'!J676,12,2))/24+VALUE(MID('Paste data'!J676,15,2))/1440,""))),3)),"")</f>
      </c>
    </row>
    <row r="677" spans="1:8" x14ac:dyDescent="0.25">
      <c r="A677" s="11">
        <f>IF('Paste data'!A677="","",'Paste data'!A677)</f>
      </c>
      <c r="B677" s="4">
        <f>IF('Paste data'!A677="","",'Paste data'!F677)</f>
      </c>
      <c r="C677" s="4">
        <f>IF('Paste data'!A677="","",'Paste data'!G677)</f>
      </c>
      <c r="D677" s="4">
        <f>IF('Paste data'!A677="","",'Paste data'!D677)</f>
      </c>
      <c r="E677" s="12">
        <f>IFERROR(IF(OR('Paste data'!H677="",'Paste data'!I677=""),"",ROUND((IF(ISNUMBER('Paste data'!I677),'Paste data'!I677,IFERROR(DATE(VALUE(LEFT('Paste data'!I677,4)),VALUE(MID('Paste data'!I677,6,2)),VALUE(MID('Paste data'!I677,9,2)))+VALUE(MID('Paste data'!I677,12,2))/24+VALUE(MID('Paste data'!I677,15,2))/1440,"")))-(IF(ISNUMBER('Paste data'!H677),'Paste data'!H677,IFERROR(DATE(VALUE(LEFT('Paste data'!H677,4)),VALUE(MID('Paste data'!H677,6,2)),VALUE(MID('Paste data'!H677,9,2)))+VALUE(MID('Paste data'!H677,12,2))/24+VALUE(MID('Paste data'!H677,15,2))/1440,""))),2)),"")</f>
      </c>
      <c r="F677" s="12">
        <f>IFERROR(IF(OR('Paste data'!I677="",'Paste data'!J677=""),"",ROUND((IF(ISNUMBER('Paste data'!J677),'Paste data'!J677,IFERROR(DATE(VALUE(LEFT('Paste data'!J677,4)),VALUE(MID('Paste data'!J677,6,2)),VALUE(MID('Paste data'!J677,9,2)))+VALUE(MID('Paste data'!J677,12,2))/24+VALUE(MID('Paste data'!J677,15,2))/1440,"")))-(IF(ISNUMBER('Paste data'!I677),'Paste data'!I677,IFERROR(DATE(VALUE(LEFT('Paste data'!I677,4)),VALUE(MID('Paste data'!I677,6,2)),VALUE(MID('Paste data'!I677,9,2)))+VALUE(MID('Paste data'!I677,12,2))/24+VALUE(MID('Paste data'!I677,15,2))/1440,""))),2)),"")</f>
      </c>
      <c r="G677" s="12">
        <f>IFERROR(IF(OR('Paste data'!H677="",'Paste data'!J677=""),"",ROUND((IF(ISNUMBER('Paste data'!J677),'Paste data'!J677,IFERROR(DATE(VALUE(LEFT('Paste data'!J677,4)),VALUE(MID('Paste data'!J677,6,2)),VALUE(MID('Paste data'!J677,9,2)))+VALUE(MID('Paste data'!J677,12,2))/24+VALUE(MID('Paste data'!J677,15,2))/1440,"")))-(IF(ISNUMBER('Paste data'!H677),'Paste data'!H677,IFERROR(DATE(VALUE(LEFT('Paste data'!H677,4)),VALUE(MID('Paste data'!H677,6,2)),VALUE(MID('Paste data'!H677,9,2)))+VALUE(MID('Paste data'!H677,12,2))/24+VALUE(MID('Paste data'!H677,15,2))/1440,""))),2)),"")</f>
      </c>
      <c r="H677" s="11">
        <f>IFERROR(IF('Paste data'!J677="","",(IF(ISNUMBER('Paste data'!J677),'Paste data'!J677,IFERROR(DATE(VALUE(LEFT('Paste data'!J677,4)),VALUE(MID('Paste data'!J677,6,2)),VALUE(MID('Paste data'!J677,9,2)))+VALUE(MID('Paste data'!J677,12,2))/24+VALUE(MID('Paste data'!J677,15,2))/1440,"")))-WEEKDAY((IF(ISNUMBER('Paste data'!J677),'Paste data'!J677,IFERROR(DATE(VALUE(LEFT('Paste data'!J677,4)),VALUE(MID('Paste data'!J677,6,2)),VALUE(MID('Paste data'!J677,9,2)))+VALUE(MID('Paste data'!J677,12,2))/24+VALUE(MID('Paste data'!J677,15,2))/1440,""))),3)),"")</f>
      </c>
    </row>
    <row r="678" spans="1:8" x14ac:dyDescent="0.25">
      <c r="A678" s="11">
        <f>IF('Paste data'!A678="","",'Paste data'!A678)</f>
      </c>
      <c r="B678" s="4">
        <f>IF('Paste data'!A678="","",'Paste data'!F678)</f>
      </c>
      <c r="C678" s="4">
        <f>IF('Paste data'!A678="","",'Paste data'!G678)</f>
      </c>
      <c r="D678" s="4">
        <f>IF('Paste data'!A678="","",'Paste data'!D678)</f>
      </c>
      <c r="E678" s="12">
        <f>IFERROR(IF(OR('Paste data'!H678="",'Paste data'!I678=""),"",ROUND((IF(ISNUMBER('Paste data'!I678),'Paste data'!I678,IFERROR(DATE(VALUE(LEFT('Paste data'!I678,4)),VALUE(MID('Paste data'!I678,6,2)),VALUE(MID('Paste data'!I678,9,2)))+VALUE(MID('Paste data'!I678,12,2))/24+VALUE(MID('Paste data'!I678,15,2))/1440,"")))-(IF(ISNUMBER('Paste data'!H678),'Paste data'!H678,IFERROR(DATE(VALUE(LEFT('Paste data'!H678,4)),VALUE(MID('Paste data'!H678,6,2)),VALUE(MID('Paste data'!H678,9,2)))+VALUE(MID('Paste data'!H678,12,2))/24+VALUE(MID('Paste data'!H678,15,2))/1440,""))),2)),"")</f>
      </c>
      <c r="F678" s="12">
        <f>IFERROR(IF(OR('Paste data'!I678="",'Paste data'!J678=""),"",ROUND((IF(ISNUMBER('Paste data'!J678),'Paste data'!J678,IFERROR(DATE(VALUE(LEFT('Paste data'!J678,4)),VALUE(MID('Paste data'!J678,6,2)),VALUE(MID('Paste data'!J678,9,2)))+VALUE(MID('Paste data'!J678,12,2))/24+VALUE(MID('Paste data'!J678,15,2))/1440,"")))-(IF(ISNUMBER('Paste data'!I678),'Paste data'!I678,IFERROR(DATE(VALUE(LEFT('Paste data'!I678,4)),VALUE(MID('Paste data'!I678,6,2)),VALUE(MID('Paste data'!I678,9,2)))+VALUE(MID('Paste data'!I678,12,2))/24+VALUE(MID('Paste data'!I678,15,2))/1440,""))),2)),"")</f>
      </c>
      <c r="G678" s="12">
        <f>IFERROR(IF(OR('Paste data'!H678="",'Paste data'!J678=""),"",ROUND((IF(ISNUMBER('Paste data'!J678),'Paste data'!J678,IFERROR(DATE(VALUE(LEFT('Paste data'!J678,4)),VALUE(MID('Paste data'!J678,6,2)),VALUE(MID('Paste data'!J678,9,2)))+VALUE(MID('Paste data'!J678,12,2))/24+VALUE(MID('Paste data'!J678,15,2))/1440,"")))-(IF(ISNUMBER('Paste data'!H678),'Paste data'!H678,IFERROR(DATE(VALUE(LEFT('Paste data'!H678,4)),VALUE(MID('Paste data'!H678,6,2)),VALUE(MID('Paste data'!H678,9,2)))+VALUE(MID('Paste data'!H678,12,2))/24+VALUE(MID('Paste data'!H678,15,2))/1440,""))),2)),"")</f>
      </c>
      <c r="H678" s="11">
        <f>IFERROR(IF('Paste data'!J678="","",(IF(ISNUMBER('Paste data'!J678),'Paste data'!J678,IFERROR(DATE(VALUE(LEFT('Paste data'!J678,4)),VALUE(MID('Paste data'!J678,6,2)),VALUE(MID('Paste data'!J678,9,2)))+VALUE(MID('Paste data'!J678,12,2))/24+VALUE(MID('Paste data'!J678,15,2))/1440,"")))-WEEKDAY((IF(ISNUMBER('Paste data'!J678),'Paste data'!J678,IFERROR(DATE(VALUE(LEFT('Paste data'!J678,4)),VALUE(MID('Paste data'!J678,6,2)),VALUE(MID('Paste data'!J678,9,2)))+VALUE(MID('Paste data'!J678,12,2))/24+VALUE(MID('Paste data'!J678,15,2))/1440,""))),3)),"")</f>
      </c>
    </row>
    <row r="679" spans="1:8" x14ac:dyDescent="0.25">
      <c r="A679" s="11">
        <f>IF('Paste data'!A679="","",'Paste data'!A679)</f>
      </c>
      <c r="B679" s="4">
        <f>IF('Paste data'!A679="","",'Paste data'!F679)</f>
      </c>
      <c r="C679" s="4">
        <f>IF('Paste data'!A679="","",'Paste data'!G679)</f>
      </c>
      <c r="D679" s="4">
        <f>IF('Paste data'!A679="","",'Paste data'!D679)</f>
      </c>
      <c r="E679" s="12">
        <f>IFERROR(IF(OR('Paste data'!H679="",'Paste data'!I679=""),"",ROUND((IF(ISNUMBER('Paste data'!I679),'Paste data'!I679,IFERROR(DATE(VALUE(LEFT('Paste data'!I679,4)),VALUE(MID('Paste data'!I679,6,2)),VALUE(MID('Paste data'!I679,9,2)))+VALUE(MID('Paste data'!I679,12,2))/24+VALUE(MID('Paste data'!I679,15,2))/1440,"")))-(IF(ISNUMBER('Paste data'!H679),'Paste data'!H679,IFERROR(DATE(VALUE(LEFT('Paste data'!H679,4)),VALUE(MID('Paste data'!H679,6,2)),VALUE(MID('Paste data'!H679,9,2)))+VALUE(MID('Paste data'!H679,12,2))/24+VALUE(MID('Paste data'!H679,15,2))/1440,""))),2)),"")</f>
      </c>
      <c r="F679" s="12">
        <f>IFERROR(IF(OR('Paste data'!I679="",'Paste data'!J679=""),"",ROUND((IF(ISNUMBER('Paste data'!J679),'Paste data'!J679,IFERROR(DATE(VALUE(LEFT('Paste data'!J679,4)),VALUE(MID('Paste data'!J679,6,2)),VALUE(MID('Paste data'!J679,9,2)))+VALUE(MID('Paste data'!J679,12,2))/24+VALUE(MID('Paste data'!J679,15,2))/1440,"")))-(IF(ISNUMBER('Paste data'!I679),'Paste data'!I679,IFERROR(DATE(VALUE(LEFT('Paste data'!I679,4)),VALUE(MID('Paste data'!I679,6,2)),VALUE(MID('Paste data'!I679,9,2)))+VALUE(MID('Paste data'!I679,12,2))/24+VALUE(MID('Paste data'!I679,15,2))/1440,""))),2)),"")</f>
      </c>
      <c r="G679" s="12">
        <f>IFERROR(IF(OR('Paste data'!H679="",'Paste data'!J679=""),"",ROUND((IF(ISNUMBER('Paste data'!J679),'Paste data'!J679,IFERROR(DATE(VALUE(LEFT('Paste data'!J679,4)),VALUE(MID('Paste data'!J679,6,2)),VALUE(MID('Paste data'!J679,9,2)))+VALUE(MID('Paste data'!J679,12,2))/24+VALUE(MID('Paste data'!J679,15,2))/1440,"")))-(IF(ISNUMBER('Paste data'!H679),'Paste data'!H679,IFERROR(DATE(VALUE(LEFT('Paste data'!H679,4)),VALUE(MID('Paste data'!H679,6,2)),VALUE(MID('Paste data'!H679,9,2)))+VALUE(MID('Paste data'!H679,12,2))/24+VALUE(MID('Paste data'!H679,15,2))/1440,""))),2)),"")</f>
      </c>
      <c r="H679" s="11">
        <f>IFERROR(IF('Paste data'!J679="","",(IF(ISNUMBER('Paste data'!J679),'Paste data'!J679,IFERROR(DATE(VALUE(LEFT('Paste data'!J679,4)),VALUE(MID('Paste data'!J679,6,2)),VALUE(MID('Paste data'!J679,9,2)))+VALUE(MID('Paste data'!J679,12,2))/24+VALUE(MID('Paste data'!J679,15,2))/1440,"")))-WEEKDAY((IF(ISNUMBER('Paste data'!J679),'Paste data'!J679,IFERROR(DATE(VALUE(LEFT('Paste data'!J679,4)),VALUE(MID('Paste data'!J679,6,2)),VALUE(MID('Paste data'!J679,9,2)))+VALUE(MID('Paste data'!J679,12,2))/24+VALUE(MID('Paste data'!J679,15,2))/1440,""))),3)),"")</f>
      </c>
    </row>
    <row r="680" spans="1:8" x14ac:dyDescent="0.25">
      <c r="A680" s="11">
        <f>IF('Paste data'!A680="","",'Paste data'!A680)</f>
      </c>
      <c r="B680" s="4">
        <f>IF('Paste data'!A680="","",'Paste data'!F680)</f>
      </c>
      <c r="C680" s="4">
        <f>IF('Paste data'!A680="","",'Paste data'!G680)</f>
      </c>
      <c r="D680" s="4">
        <f>IF('Paste data'!A680="","",'Paste data'!D680)</f>
      </c>
      <c r="E680" s="12">
        <f>IFERROR(IF(OR('Paste data'!H680="",'Paste data'!I680=""),"",ROUND((IF(ISNUMBER('Paste data'!I680),'Paste data'!I680,IFERROR(DATE(VALUE(LEFT('Paste data'!I680,4)),VALUE(MID('Paste data'!I680,6,2)),VALUE(MID('Paste data'!I680,9,2)))+VALUE(MID('Paste data'!I680,12,2))/24+VALUE(MID('Paste data'!I680,15,2))/1440,"")))-(IF(ISNUMBER('Paste data'!H680),'Paste data'!H680,IFERROR(DATE(VALUE(LEFT('Paste data'!H680,4)),VALUE(MID('Paste data'!H680,6,2)),VALUE(MID('Paste data'!H680,9,2)))+VALUE(MID('Paste data'!H680,12,2))/24+VALUE(MID('Paste data'!H680,15,2))/1440,""))),2)),"")</f>
      </c>
      <c r="F680" s="12">
        <f>IFERROR(IF(OR('Paste data'!I680="",'Paste data'!J680=""),"",ROUND((IF(ISNUMBER('Paste data'!J680),'Paste data'!J680,IFERROR(DATE(VALUE(LEFT('Paste data'!J680,4)),VALUE(MID('Paste data'!J680,6,2)),VALUE(MID('Paste data'!J680,9,2)))+VALUE(MID('Paste data'!J680,12,2))/24+VALUE(MID('Paste data'!J680,15,2))/1440,"")))-(IF(ISNUMBER('Paste data'!I680),'Paste data'!I680,IFERROR(DATE(VALUE(LEFT('Paste data'!I680,4)),VALUE(MID('Paste data'!I680,6,2)),VALUE(MID('Paste data'!I680,9,2)))+VALUE(MID('Paste data'!I680,12,2))/24+VALUE(MID('Paste data'!I680,15,2))/1440,""))),2)),"")</f>
      </c>
      <c r="G680" s="12">
        <f>IFERROR(IF(OR('Paste data'!H680="",'Paste data'!J680=""),"",ROUND((IF(ISNUMBER('Paste data'!J680),'Paste data'!J680,IFERROR(DATE(VALUE(LEFT('Paste data'!J680,4)),VALUE(MID('Paste data'!J680,6,2)),VALUE(MID('Paste data'!J680,9,2)))+VALUE(MID('Paste data'!J680,12,2))/24+VALUE(MID('Paste data'!J680,15,2))/1440,"")))-(IF(ISNUMBER('Paste data'!H680),'Paste data'!H680,IFERROR(DATE(VALUE(LEFT('Paste data'!H680,4)),VALUE(MID('Paste data'!H680,6,2)),VALUE(MID('Paste data'!H680,9,2)))+VALUE(MID('Paste data'!H680,12,2))/24+VALUE(MID('Paste data'!H680,15,2))/1440,""))),2)),"")</f>
      </c>
      <c r="H680" s="11">
        <f>IFERROR(IF('Paste data'!J680="","",(IF(ISNUMBER('Paste data'!J680),'Paste data'!J680,IFERROR(DATE(VALUE(LEFT('Paste data'!J680,4)),VALUE(MID('Paste data'!J680,6,2)),VALUE(MID('Paste data'!J680,9,2)))+VALUE(MID('Paste data'!J680,12,2))/24+VALUE(MID('Paste data'!J680,15,2))/1440,"")))-WEEKDAY((IF(ISNUMBER('Paste data'!J680),'Paste data'!J680,IFERROR(DATE(VALUE(LEFT('Paste data'!J680,4)),VALUE(MID('Paste data'!J680,6,2)),VALUE(MID('Paste data'!J680,9,2)))+VALUE(MID('Paste data'!J680,12,2))/24+VALUE(MID('Paste data'!J680,15,2))/1440,""))),3)),"")</f>
      </c>
    </row>
    <row r="681" spans="1:8" x14ac:dyDescent="0.25">
      <c r="A681" s="11">
        <f>IF('Paste data'!A681="","",'Paste data'!A681)</f>
      </c>
      <c r="B681" s="4">
        <f>IF('Paste data'!A681="","",'Paste data'!F681)</f>
      </c>
      <c r="C681" s="4">
        <f>IF('Paste data'!A681="","",'Paste data'!G681)</f>
      </c>
      <c r="D681" s="4">
        <f>IF('Paste data'!A681="","",'Paste data'!D681)</f>
      </c>
      <c r="E681" s="12">
        <f>IFERROR(IF(OR('Paste data'!H681="",'Paste data'!I681=""),"",ROUND((IF(ISNUMBER('Paste data'!I681),'Paste data'!I681,IFERROR(DATE(VALUE(LEFT('Paste data'!I681,4)),VALUE(MID('Paste data'!I681,6,2)),VALUE(MID('Paste data'!I681,9,2)))+VALUE(MID('Paste data'!I681,12,2))/24+VALUE(MID('Paste data'!I681,15,2))/1440,"")))-(IF(ISNUMBER('Paste data'!H681),'Paste data'!H681,IFERROR(DATE(VALUE(LEFT('Paste data'!H681,4)),VALUE(MID('Paste data'!H681,6,2)),VALUE(MID('Paste data'!H681,9,2)))+VALUE(MID('Paste data'!H681,12,2))/24+VALUE(MID('Paste data'!H681,15,2))/1440,""))),2)),"")</f>
      </c>
      <c r="F681" s="12">
        <f>IFERROR(IF(OR('Paste data'!I681="",'Paste data'!J681=""),"",ROUND((IF(ISNUMBER('Paste data'!J681),'Paste data'!J681,IFERROR(DATE(VALUE(LEFT('Paste data'!J681,4)),VALUE(MID('Paste data'!J681,6,2)),VALUE(MID('Paste data'!J681,9,2)))+VALUE(MID('Paste data'!J681,12,2))/24+VALUE(MID('Paste data'!J681,15,2))/1440,"")))-(IF(ISNUMBER('Paste data'!I681),'Paste data'!I681,IFERROR(DATE(VALUE(LEFT('Paste data'!I681,4)),VALUE(MID('Paste data'!I681,6,2)),VALUE(MID('Paste data'!I681,9,2)))+VALUE(MID('Paste data'!I681,12,2))/24+VALUE(MID('Paste data'!I681,15,2))/1440,""))),2)),"")</f>
      </c>
      <c r="G681" s="12">
        <f>IFERROR(IF(OR('Paste data'!H681="",'Paste data'!J681=""),"",ROUND((IF(ISNUMBER('Paste data'!J681),'Paste data'!J681,IFERROR(DATE(VALUE(LEFT('Paste data'!J681,4)),VALUE(MID('Paste data'!J681,6,2)),VALUE(MID('Paste data'!J681,9,2)))+VALUE(MID('Paste data'!J681,12,2))/24+VALUE(MID('Paste data'!J681,15,2))/1440,"")))-(IF(ISNUMBER('Paste data'!H681),'Paste data'!H681,IFERROR(DATE(VALUE(LEFT('Paste data'!H681,4)),VALUE(MID('Paste data'!H681,6,2)),VALUE(MID('Paste data'!H681,9,2)))+VALUE(MID('Paste data'!H681,12,2))/24+VALUE(MID('Paste data'!H681,15,2))/1440,""))),2)),"")</f>
      </c>
      <c r="H681" s="11">
        <f>IFERROR(IF('Paste data'!J681="","",(IF(ISNUMBER('Paste data'!J681),'Paste data'!J681,IFERROR(DATE(VALUE(LEFT('Paste data'!J681,4)),VALUE(MID('Paste data'!J681,6,2)),VALUE(MID('Paste data'!J681,9,2)))+VALUE(MID('Paste data'!J681,12,2))/24+VALUE(MID('Paste data'!J681,15,2))/1440,"")))-WEEKDAY((IF(ISNUMBER('Paste data'!J681),'Paste data'!J681,IFERROR(DATE(VALUE(LEFT('Paste data'!J681,4)),VALUE(MID('Paste data'!J681,6,2)),VALUE(MID('Paste data'!J681,9,2)))+VALUE(MID('Paste data'!J681,12,2))/24+VALUE(MID('Paste data'!J681,15,2))/1440,""))),3)),"")</f>
      </c>
    </row>
    <row r="682" spans="1:8" x14ac:dyDescent="0.25">
      <c r="A682" s="11">
        <f>IF('Paste data'!A682="","",'Paste data'!A682)</f>
      </c>
      <c r="B682" s="4">
        <f>IF('Paste data'!A682="","",'Paste data'!F682)</f>
      </c>
      <c r="C682" s="4">
        <f>IF('Paste data'!A682="","",'Paste data'!G682)</f>
      </c>
      <c r="D682" s="4">
        <f>IF('Paste data'!A682="","",'Paste data'!D682)</f>
      </c>
      <c r="E682" s="12">
        <f>IFERROR(IF(OR('Paste data'!H682="",'Paste data'!I682=""),"",ROUND((IF(ISNUMBER('Paste data'!I682),'Paste data'!I682,IFERROR(DATE(VALUE(LEFT('Paste data'!I682,4)),VALUE(MID('Paste data'!I682,6,2)),VALUE(MID('Paste data'!I682,9,2)))+VALUE(MID('Paste data'!I682,12,2))/24+VALUE(MID('Paste data'!I682,15,2))/1440,"")))-(IF(ISNUMBER('Paste data'!H682),'Paste data'!H682,IFERROR(DATE(VALUE(LEFT('Paste data'!H682,4)),VALUE(MID('Paste data'!H682,6,2)),VALUE(MID('Paste data'!H682,9,2)))+VALUE(MID('Paste data'!H682,12,2))/24+VALUE(MID('Paste data'!H682,15,2))/1440,""))),2)),"")</f>
      </c>
      <c r="F682" s="12">
        <f>IFERROR(IF(OR('Paste data'!I682="",'Paste data'!J682=""),"",ROUND((IF(ISNUMBER('Paste data'!J682),'Paste data'!J682,IFERROR(DATE(VALUE(LEFT('Paste data'!J682,4)),VALUE(MID('Paste data'!J682,6,2)),VALUE(MID('Paste data'!J682,9,2)))+VALUE(MID('Paste data'!J682,12,2))/24+VALUE(MID('Paste data'!J682,15,2))/1440,"")))-(IF(ISNUMBER('Paste data'!I682),'Paste data'!I682,IFERROR(DATE(VALUE(LEFT('Paste data'!I682,4)),VALUE(MID('Paste data'!I682,6,2)),VALUE(MID('Paste data'!I682,9,2)))+VALUE(MID('Paste data'!I682,12,2))/24+VALUE(MID('Paste data'!I682,15,2))/1440,""))),2)),"")</f>
      </c>
      <c r="G682" s="12">
        <f>IFERROR(IF(OR('Paste data'!H682="",'Paste data'!J682=""),"",ROUND((IF(ISNUMBER('Paste data'!J682),'Paste data'!J682,IFERROR(DATE(VALUE(LEFT('Paste data'!J682,4)),VALUE(MID('Paste data'!J682,6,2)),VALUE(MID('Paste data'!J682,9,2)))+VALUE(MID('Paste data'!J682,12,2))/24+VALUE(MID('Paste data'!J682,15,2))/1440,"")))-(IF(ISNUMBER('Paste data'!H682),'Paste data'!H682,IFERROR(DATE(VALUE(LEFT('Paste data'!H682,4)),VALUE(MID('Paste data'!H682,6,2)),VALUE(MID('Paste data'!H682,9,2)))+VALUE(MID('Paste data'!H682,12,2))/24+VALUE(MID('Paste data'!H682,15,2))/1440,""))),2)),"")</f>
      </c>
      <c r="H682" s="11">
        <f>IFERROR(IF('Paste data'!J682="","",(IF(ISNUMBER('Paste data'!J682),'Paste data'!J682,IFERROR(DATE(VALUE(LEFT('Paste data'!J682,4)),VALUE(MID('Paste data'!J682,6,2)),VALUE(MID('Paste data'!J682,9,2)))+VALUE(MID('Paste data'!J682,12,2))/24+VALUE(MID('Paste data'!J682,15,2))/1440,"")))-WEEKDAY((IF(ISNUMBER('Paste data'!J682),'Paste data'!J682,IFERROR(DATE(VALUE(LEFT('Paste data'!J682,4)),VALUE(MID('Paste data'!J682,6,2)),VALUE(MID('Paste data'!J682,9,2)))+VALUE(MID('Paste data'!J682,12,2))/24+VALUE(MID('Paste data'!J682,15,2))/1440,""))),3)),"")</f>
      </c>
    </row>
    <row r="683" spans="1:8" x14ac:dyDescent="0.25">
      <c r="A683" s="11">
        <f>IF('Paste data'!A683="","",'Paste data'!A683)</f>
      </c>
      <c r="B683" s="4">
        <f>IF('Paste data'!A683="","",'Paste data'!F683)</f>
      </c>
      <c r="C683" s="4">
        <f>IF('Paste data'!A683="","",'Paste data'!G683)</f>
      </c>
      <c r="D683" s="4">
        <f>IF('Paste data'!A683="","",'Paste data'!D683)</f>
      </c>
      <c r="E683" s="12">
        <f>IFERROR(IF(OR('Paste data'!H683="",'Paste data'!I683=""),"",ROUND((IF(ISNUMBER('Paste data'!I683),'Paste data'!I683,IFERROR(DATE(VALUE(LEFT('Paste data'!I683,4)),VALUE(MID('Paste data'!I683,6,2)),VALUE(MID('Paste data'!I683,9,2)))+VALUE(MID('Paste data'!I683,12,2))/24+VALUE(MID('Paste data'!I683,15,2))/1440,"")))-(IF(ISNUMBER('Paste data'!H683),'Paste data'!H683,IFERROR(DATE(VALUE(LEFT('Paste data'!H683,4)),VALUE(MID('Paste data'!H683,6,2)),VALUE(MID('Paste data'!H683,9,2)))+VALUE(MID('Paste data'!H683,12,2))/24+VALUE(MID('Paste data'!H683,15,2))/1440,""))),2)),"")</f>
      </c>
      <c r="F683" s="12">
        <f>IFERROR(IF(OR('Paste data'!I683="",'Paste data'!J683=""),"",ROUND((IF(ISNUMBER('Paste data'!J683),'Paste data'!J683,IFERROR(DATE(VALUE(LEFT('Paste data'!J683,4)),VALUE(MID('Paste data'!J683,6,2)),VALUE(MID('Paste data'!J683,9,2)))+VALUE(MID('Paste data'!J683,12,2))/24+VALUE(MID('Paste data'!J683,15,2))/1440,"")))-(IF(ISNUMBER('Paste data'!I683),'Paste data'!I683,IFERROR(DATE(VALUE(LEFT('Paste data'!I683,4)),VALUE(MID('Paste data'!I683,6,2)),VALUE(MID('Paste data'!I683,9,2)))+VALUE(MID('Paste data'!I683,12,2))/24+VALUE(MID('Paste data'!I683,15,2))/1440,""))),2)),"")</f>
      </c>
      <c r="G683" s="12">
        <f>IFERROR(IF(OR('Paste data'!H683="",'Paste data'!J683=""),"",ROUND((IF(ISNUMBER('Paste data'!J683),'Paste data'!J683,IFERROR(DATE(VALUE(LEFT('Paste data'!J683,4)),VALUE(MID('Paste data'!J683,6,2)),VALUE(MID('Paste data'!J683,9,2)))+VALUE(MID('Paste data'!J683,12,2))/24+VALUE(MID('Paste data'!J683,15,2))/1440,"")))-(IF(ISNUMBER('Paste data'!H683),'Paste data'!H683,IFERROR(DATE(VALUE(LEFT('Paste data'!H683,4)),VALUE(MID('Paste data'!H683,6,2)),VALUE(MID('Paste data'!H683,9,2)))+VALUE(MID('Paste data'!H683,12,2))/24+VALUE(MID('Paste data'!H683,15,2))/1440,""))),2)),"")</f>
      </c>
      <c r="H683" s="11">
        <f>IFERROR(IF('Paste data'!J683="","",(IF(ISNUMBER('Paste data'!J683),'Paste data'!J683,IFERROR(DATE(VALUE(LEFT('Paste data'!J683,4)),VALUE(MID('Paste data'!J683,6,2)),VALUE(MID('Paste data'!J683,9,2)))+VALUE(MID('Paste data'!J683,12,2))/24+VALUE(MID('Paste data'!J683,15,2))/1440,"")))-WEEKDAY((IF(ISNUMBER('Paste data'!J683),'Paste data'!J683,IFERROR(DATE(VALUE(LEFT('Paste data'!J683,4)),VALUE(MID('Paste data'!J683,6,2)),VALUE(MID('Paste data'!J683,9,2)))+VALUE(MID('Paste data'!J683,12,2))/24+VALUE(MID('Paste data'!J683,15,2))/1440,""))),3)),"")</f>
      </c>
    </row>
    <row r="684" spans="1:8" x14ac:dyDescent="0.25">
      <c r="A684" s="11">
        <f>IF('Paste data'!A684="","",'Paste data'!A684)</f>
      </c>
      <c r="B684" s="4">
        <f>IF('Paste data'!A684="","",'Paste data'!F684)</f>
      </c>
      <c r="C684" s="4">
        <f>IF('Paste data'!A684="","",'Paste data'!G684)</f>
      </c>
      <c r="D684" s="4">
        <f>IF('Paste data'!A684="","",'Paste data'!D684)</f>
      </c>
      <c r="E684" s="12">
        <f>IFERROR(IF(OR('Paste data'!H684="",'Paste data'!I684=""),"",ROUND((IF(ISNUMBER('Paste data'!I684),'Paste data'!I684,IFERROR(DATE(VALUE(LEFT('Paste data'!I684,4)),VALUE(MID('Paste data'!I684,6,2)),VALUE(MID('Paste data'!I684,9,2)))+VALUE(MID('Paste data'!I684,12,2))/24+VALUE(MID('Paste data'!I684,15,2))/1440,"")))-(IF(ISNUMBER('Paste data'!H684),'Paste data'!H684,IFERROR(DATE(VALUE(LEFT('Paste data'!H684,4)),VALUE(MID('Paste data'!H684,6,2)),VALUE(MID('Paste data'!H684,9,2)))+VALUE(MID('Paste data'!H684,12,2))/24+VALUE(MID('Paste data'!H684,15,2))/1440,""))),2)),"")</f>
      </c>
      <c r="F684" s="12">
        <f>IFERROR(IF(OR('Paste data'!I684="",'Paste data'!J684=""),"",ROUND((IF(ISNUMBER('Paste data'!J684),'Paste data'!J684,IFERROR(DATE(VALUE(LEFT('Paste data'!J684,4)),VALUE(MID('Paste data'!J684,6,2)),VALUE(MID('Paste data'!J684,9,2)))+VALUE(MID('Paste data'!J684,12,2))/24+VALUE(MID('Paste data'!J684,15,2))/1440,"")))-(IF(ISNUMBER('Paste data'!I684),'Paste data'!I684,IFERROR(DATE(VALUE(LEFT('Paste data'!I684,4)),VALUE(MID('Paste data'!I684,6,2)),VALUE(MID('Paste data'!I684,9,2)))+VALUE(MID('Paste data'!I684,12,2))/24+VALUE(MID('Paste data'!I684,15,2))/1440,""))),2)),"")</f>
      </c>
      <c r="G684" s="12">
        <f>IFERROR(IF(OR('Paste data'!H684="",'Paste data'!J684=""),"",ROUND((IF(ISNUMBER('Paste data'!J684),'Paste data'!J684,IFERROR(DATE(VALUE(LEFT('Paste data'!J684,4)),VALUE(MID('Paste data'!J684,6,2)),VALUE(MID('Paste data'!J684,9,2)))+VALUE(MID('Paste data'!J684,12,2))/24+VALUE(MID('Paste data'!J684,15,2))/1440,"")))-(IF(ISNUMBER('Paste data'!H684),'Paste data'!H684,IFERROR(DATE(VALUE(LEFT('Paste data'!H684,4)),VALUE(MID('Paste data'!H684,6,2)),VALUE(MID('Paste data'!H684,9,2)))+VALUE(MID('Paste data'!H684,12,2))/24+VALUE(MID('Paste data'!H684,15,2))/1440,""))),2)),"")</f>
      </c>
      <c r="H684" s="11">
        <f>IFERROR(IF('Paste data'!J684="","",(IF(ISNUMBER('Paste data'!J684),'Paste data'!J684,IFERROR(DATE(VALUE(LEFT('Paste data'!J684,4)),VALUE(MID('Paste data'!J684,6,2)),VALUE(MID('Paste data'!J684,9,2)))+VALUE(MID('Paste data'!J684,12,2))/24+VALUE(MID('Paste data'!J684,15,2))/1440,"")))-WEEKDAY((IF(ISNUMBER('Paste data'!J684),'Paste data'!J684,IFERROR(DATE(VALUE(LEFT('Paste data'!J684,4)),VALUE(MID('Paste data'!J684,6,2)),VALUE(MID('Paste data'!J684,9,2)))+VALUE(MID('Paste data'!J684,12,2))/24+VALUE(MID('Paste data'!J684,15,2))/1440,""))),3)),"")</f>
      </c>
    </row>
    <row r="685" spans="1:8" x14ac:dyDescent="0.25">
      <c r="A685" s="11">
        <f>IF('Paste data'!A685="","",'Paste data'!A685)</f>
      </c>
      <c r="B685" s="4">
        <f>IF('Paste data'!A685="","",'Paste data'!F685)</f>
      </c>
      <c r="C685" s="4">
        <f>IF('Paste data'!A685="","",'Paste data'!G685)</f>
      </c>
      <c r="D685" s="4">
        <f>IF('Paste data'!A685="","",'Paste data'!D685)</f>
      </c>
      <c r="E685" s="12">
        <f>IFERROR(IF(OR('Paste data'!H685="",'Paste data'!I685=""),"",ROUND((IF(ISNUMBER('Paste data'!I685),'Paste data'!I685,IFERROR(DATE(VALUE(LEFT('Paste data'!I685,4)),VALUE(MID('Paste data'!I685,6,2)),VALUE(MID('Paste data'!I685,9,2)))+VALUE(MID('Paste data'!I685,12,2))/24+VALUE(MID('Paste data'!I685,15,2))/1440,"")))-(IF(ISNUMBER('Paste data'!H685),'Paste data'!H685,IFERROR(DATE(VALUE(LEFT('Paste data'!H685,4)),VALUE(MID('Paste data'!H685,6,2)),VALUE(MID('Paste data'!H685,9,2)))+VALUE(MID('Paste data'!H685,12,2))/24+VALUE(MID('Paste data'!H685,15,2))/1440,""))),2)),"")</f>
      </c>
      <c r="F685" s="12">
        <f>IFERROR(IF(OR('Paste data'!I685="",'Paste data'!J685=""),"",ROUND((IF(ISNUMBER('Paste data'!J685),'Paste data'!J685,IFERROR(DATE(VALUE(LEFT('Paste data'!J685,4)),VALUE(MID('Paste data'!J685,6,2)),VALUE(MID('Paste data'!J685,9,2)))+VALUE(MID('Paste data'!J685,12,2))/24+VALUE(MID('Paste data'!J685,15,2))/1440,"")))-(IF(ISNUMBER('Paste data'!I685),'Paste data'!I685,IFERROR(DATE(VALUE(LEFT('Paste data'!I685,4)),VALUE(MID('Paste data'!I685,6,2)),VALUE(MID('Paste data'!I685,9,2)))+VALUE(MID('Paste data'!I685,12,2))/24+VALUE(MID('Paste data'!I685,15,2))/1440,""))),2)),"")</f>
      </c>
      <c r="G685" s="12">
        <f>IFERROR(IF(OR('Paste data'!H685="",'Paste data'!J685=""),"",ROUND((IF(ISNUMBER('Paste data'!J685),'Paste data'!J685,IFERROR(DATE(VALUE(LEFT('Paste data'!J685,4)),VALUE(MID('Paste data'!J685,6,2)),VALUE(MID('Paste data'!J685,9,2)))+VALUE(MID('Paste data'!J685,12,2))/24+VALUE(MID('Paste data'!J685,15,2))/1440,"")))-(IF(ISNUMBER('Paste data'!H685),'Paste data'!H685,IFERROR(DATE(VALUE(LEFT('Paste data'!H685,4)),VALUE(MID('Paste data'!H685,6,2)),VALUE(MID('Paste data'!H685,9,2)))+VALUE(MID('Paste data'!H685,12,2))/24+VALUE(MID('Paste data'!H685,15,2))/1440,""))),2)),"")</f>
      </c>
      <c r="H685" s="11">
        <f>IFERROR(IF('Paste data'!J685="","",(IF(ISNUMBER('Paste data'!J685),'Paste data'!J685,IFERROR(DATE(VALUE(LEFT('Paste data'!J685,4)),VALUE(MID('Paste data'!J685,6,2)),VALUE(MID('Paste data'!J685,9,2)))+VALUE(MID('Paste data'!J685,12,2))/24+VALUE(MID('Paste data'!J685,15,2))/1440,"")))-WEEKDAY((IF(ISNUMBER('Paste data'!J685),'Paste data'!J685,IFERROR(DATE(VALUE(LEFT('Paste data'!J685,4)),VALUE(MID('Paste data'!J685,6,2)),VALUE(MID('Paste data'!J685,9,2)))+VALUE(MID('Paste data'!J685,12,2))/24+VALUE(MID('Paste data'!J685,15,2))/1440,""))),3)),"")</f>
      </c>
    </row>
    <row r="686" spans="1:8" x14ac:dyDescent="0.25">
      <c r="A686" s="11">
        <f>IF('Paste data'!A686="","",'Paste data'!A686)</f>
      </c>
      <c r="B686" s="4">
        <f>IF('Paste data'!A686="","",'Paste data'!F686)</f>
      </c>
      <c r="C686" s="4">
        <f>IF('Paste data'!A686="","",'Paste data'!G686)</f>
      </c>
      <c r="D686" s="4">
        <f>IF('Paste data'!A686="","",'Paste data'!D686)</f>
      </c>
      <c r="E686" s="12">
        <f>IFERROR(IF(OR('Paste data'!H686="",'Paste data'!I686=""),"",ROUND((IF(ISNUMBER('Paste data'!I686),'Paste data'!I686,IFERROR(DATE(VALUE(LEFT('Paste data'!I686,4)),VALUE(MID('Paste data'!I686,6,2)),VALUE(MID('Paste data'!I686,9,2)))+VALUE(MID('Paste data'!I686,12,2))/24+VALUE(MID('Paste data'!I686,15,2))/1440,"")))-(IF(ISNUMBER('Paste data'!H686),'Paste data'!H686,IFERROR(DATE(VALUE(LEFT('Paste data'!H686,4)),VALUE(MID('Paste data'!H686,6,2)),VALUE(MID('Paste data'!H686,9,2)))+VALUE(MID('Paste data'!H686,12,2))/24+VALUE(MID('Paste data'!H686,15,2))/1440,""))),2)),"")</f>
      </c>
      <c r="F686" s="12">
        <f>IFERROR(IF(OR('Paste data'!I686="",'Paste data'!J686=""),"",ROUND((IF(ISNUMBER('Paste data'!J686),'Paste data'!J686,IFERROR(DATE(VALUE(LEFT('Paste data'!J686,4)),VALUE(MID('Paste data'!J686,6,2)),VALUE(MID('Paste data'!J686,9,2)))+VALUE(MID('Paste data'!J686,12,2))/24+VALUE(MID('Paste data'!J686,15,2))/1440,"")))-(IF(ISNUMBER('Paste data'!I686),'Paste data'!I686,IFERROR(DATE(VALUE(LEFT('Paste data'!I686,4)),VALUE(MID('Paste data'!I686,6,2)),VALUE(MID('Paste data'!I686,9,2)))+VALUE(MID('Paste data'!I686,12,2))/24+VALUE(MID('Paste data'!I686,15,2))/1440,""))),2)),"")</f>
      </c>
      <c r="G686" s="12">
        <f>IFERROR(IF(OR('Paste data'!H686="",'Paste data'!J686=""),"",ROUND((IF(ISNUMBER('Paste data'!J686),'Paste data'!J686,IFERROR(DATE(VALUE(LEFT('Paste data'!J686,4)),VALUE(MID('Paste data'!J686,6,2)),VALUE(MID('Paste data'!J686,9,2)))+VALUE(MID('Paste data'!J686,12,2))/24+VALUE(MID('Paste data'!J686,15,2))/1440,"")))-(IF(ISNUMBER('Paste data'!H686),'Paste data'!H686,IFERROR(DATE(VALUE(LEFT('Paste data'!H686,4)),VALUE(MID('Paste data'!H686,6,2)),VALUE(MID('Paste data'!H686,9,2)))+VALUE(MID('Paste data'!H686,12,2))/24+VALUE(MID('Paste data'!H686,15,2))/1440,""))),2)),"")</f>
      </c>
      <c r="H686" s="11">
        <f>IFERROR(IF('Paste data'!J686="","",(IF(ISNUMBER('Paste data'!J686),'Paste data'!J686,IFERROR(DATE(VALUE(LEFT('Paste data'!J686,4)),VALUE(MID('Paste data'!J686,6,2)),VALUE(MID('Paste data'!J686,9,2)))+VALUE(MID('Paste data'!J686,12,2))/24+VALUE(MID('Paste data'!J686,15,2))/1440,"")))-WEEKDAY((IF(ISNUMBER('Paste data'!J686),'Paste data'!J686,IFERROR(DATE(VALUE(LEFT('Paste data'!J686,4)),VALUE(MID('Paste data'!J686,6,2)),VALUE(MID('Paste data'!J686,9,2)))+VALUE(MID('Paste data'!J686,12,2))/24+VALUE(MID('Paste data'!J686,15,2))/1440,""))),3)),"")</f>
      </c>
    </row>
    <row r="687" spans="1:8" x14ac:dyDescent="0.25">
      <c r="A687" s="11">
        <f>IF('Paste data'!A687="","",'Paste data'!A687)</f>
      </c>
      <c r="B687" s="4">
        <f>IF('Paste data'!A687="","",'Paste data'!F687)</f>
      </c>
      <c r="C687" s="4">
        <f>IF('Paste data'!A687="","",'Paste data'!G687)</f>
      </c>
      <c r="D687" s="4">
        <f>IF('Paste data'!A687="","",'Paste data'!D687)</f>
      </c>
      <c r="E687" s="12">
        <f>IFERROR(IF(OR('Paste data'!H687="",'Paste data'!I687=""),"",ROUND((IF(ISNUMBER('Paste data'!I687),'Paste data'!I687,IFERROR(DATE(VALUE(LEFT('Paste data'!I687,4)),VALUE(MID('Paste data'!I687,6,2)),VALUE(MID('Paste data'!I687,9,2)))+VALUE(MID('Paste data'!I687,12,2))/24+VALUE(MID('Paste data'!I687,15,2))/1440,"")))-(IF(ISNUMBER('Paste data'!H687),'Paste data'!H687,IFERROR(DATE(VALUE(LEFT('Paste data'!H687,4)),VALUE(MID('Paste data'!H687,6,2)),VALUE(MID('Paste data'!H687,9,2)))+VALUE(MID('Paste data'!H687,12,2))/24+VALUE(MID('Paste data'!H687,15,2))/1440,""))),2)),"")</f>
      </c>
      <c r="F687" s="12">
        <f>IFERROR(IF(OR('Paste data'!I687="",'Paste data'!J687=""),"",ROUND((IF(ISNUMBER('Paste data'!J687),'Paste data'!J687,IFERROR(DATE(VALUE(LEFT('Paste data'!J687,4)),VALUE(MID('Paste data'!J687,6,2)),VALUE(MID('Paste data'!J687,9,2)))+VALUE(MID('Paste data'!J687,12,2))/24+VALUE(MID('Paste data'!J687,15,2))/1440,"")))-(IF(ISNUMBER('Paste data'!I687),'Paste data'!I687,IFERROR(DATE(VALUE(LEFT('Paste data'!I687,4)),VALUE(MID('Paste data'!I687,6,2)),VALUE(MID('Paste data'!I687,9,2)))+VALUE(MID('Paste data'!I687,12,2))/24+VALUE(MID('Paste data'!I687,15,2))/1440,""))),2)),"")</f>
      </c>
      <c r="G687" s="12">
        <f>IFERROR(IF(OR('Paste data'!H687="",'Paste data'!J687=""),"",ROUND((IF(ISNUMBER('Paste data'!J687),'Paste data'!J687,IFERROR(DATE(VALUE(LEFT('Paste data'!J687,4)),VALUE(MID('Paste data'!J687,6,2)),VALUE(MID('Paste data'!J687,9,2)))+VALUE(MID('Paste data'!J687,12,2))/24+VALUE(MID('Paste data'!J687,15,2))/1440,"")))-(IF(ISNUMBER('Paste data'!H687),'Paste data'!H687,IFERROR(DATE(VALUE(LEFT('Paste data'!H687,4)),VALUE(MID('Paste data'!H687,6,2)),VALUE(MID('Paste data'!H687,9,2)))+VALUE(MID('Paste data'!H687,12,2))/24+VALUE(MID('Paste data'!H687,15,2))/1440,""))),2)),"")</f>
      </c>
      <c r="H687" s="11">
        <f>IFERROR(IF('Paste data'!J687="","",(IF(ISNUMBER('Paste data'!J687),'Paste data'!J687,IFERROR(DATE(VALUE(LEFT('Paste data'!J687,4)),VALUE(MID('Paste data'!J687,6,2)),VALUE(MID('Paste data'!J687,9,2)))+VALUE(MID('Paste data'!J687,12,2))/24+VALUE(MID('Paste data'!J687,15,2))/1440,"")))-WEEKDAY((IF(ISNUMBER('Paste data'!J687),'Paste data'!J687,IFERROR(DATE(VALUE(LEFT('Paste data'!J687,4)),VALUE(MID('Paste data'!J687,6,2)),VALUE(MID('Paste data'!J687,9,2)))+VALUE(MID('Paste data'!J687,12,2))/24+VALUE(MID('Paste data'!J687,15,2))/1440,""))),3)),"")</f>
      </c>
    </row>
    <row r="688" spans="1:8" x14ac:dyDescent="0.25">
      <c r="A688" s="11">
        <f>IF('Paste data'!A688="","",'Paste data'!A688)</f>
      </c>
      <c r="B688" s="4">
        <f>IF('Paste data'!A688="","",'Paste data'!F688)</f>
      </c>
      <c r="C688" s="4">
        <f>IF('Paste data'!A688="","",'Paste data'!G688)</f>
      </c>
      <c r="D688" s="4">
        <f>IF('Paste data'!A688="","",'Paste data'!D688)</f>
      </c>
      <c r="E688" s="12">
        <f>IFERROR(IF(OR('Paste data'!H688="",'Paste data'!I688=""),"",ROUND((IF(ISNUMBER('Paste data'!I688),'Paste data'!I688,IFERROR(DATE(VALUE(LEFT('Paste data'!I688,4)),VALUE(MID('Paste data'!I688,6,2)),VALUE(MID('Paste data'!I688,9,2)))+VALUE(MID('Paste data'!I688,12,2))/24+VALUE(MID('Paste data'!I688,15,2))/1440,"")))-(IF(ISNUMBER('Paste data'!H688),'Paste data'!H688,IFERROR(DATE(VALUE(LEFT('Paste data'!H688,4)),VALUE(MID('Paste data'!H688,6,2)),VALUE(MID('Paste data'!H688,9,2)))+VALUE(MID('Paste data'!H688,12,2))/24+VALUE(MID('Paste data'!H688,15,2))/1440,""))),2)),"")</f>
      </c>
      <c r="F688" s="12">
        <f>IFERROR(IF(OR('Paste data'!I688="",'Paste data'!J688=""),"",ROUND((IF(ISNUMBER('Paste data'!J688),'Paste data'!J688,IFERROR(DATE(VALUE(LEFT('Paste data'!J688,4)),VALUE(MID('Paste data'!J688,6,2)),VALUE(MID('Paste data'!J688,9,2)))+VALUE(MID('Paste data'!J688,12,2))/24+VALUE(MID('Paste data'!J688,15,2))/1440,"")))-(IF(ISNUMBER('Paste data'!I688),'Paste data'!I688,IFERROR(DATE(VALUE(LEFT('Paste data'!I688,4)),VALUE(MID('Paste data'!I688,6,2)),VALUE(MID('Paste data'!I688,9,2)))+VALUE(MID('Paste data'!I688,12,2))/24+VALUE(MID('Paste data'!I688,15,2))/1440,""))),2)),"")</f>
      </c>
      <c r="G688" s="12">
        <f>IFERROR(IF(OR('Paste data'!H688="",'Paste data'!J688=""),"",ROUND((IF(ISNUMBER('Paste data'!J688),'Paste data'!J688,IFERROR(DATE(VALUE(LEFT('Paste data'!J688,4)),VALUE(MID('Paste data'!J688,6,2)),VALUE(MID('Paste data'!J688,9,2)))+VALUE(MID('Paste data'!J688,12,2))/24+VALUE(MID('Paste data'!J688,15,2))/1440,"")))-(IF(ISNUMBER('Paste data'!H688),'Paste data'!H688,IFERROR(DATE(VALUE(LEFT('Paste data'!H688,4)),VALUE(MID('Paste data'!H688,6,2)),VALUE(MID('Paste data'!H688,9,2)))+VALUE(MID('Paste data'!H688,12,2))/24+VALUE(MID('Paste data'!H688,15,2))/1440,""))),2)),"")</f>
      </c>
      <c r="H688" s="11">
        <f>IFERROR(IF('Paste data'!J688="","",(IF(ISNUMBER('Paste data'!J688),'Paste data'!J688,IFERROR(DATE(VALUE(LEFT('Paste data'!J688,4)),VALUE(MID('Paste data'!J688,6,2)),VALUE(MID('Paste data'!J688,9,2)))+VALUE(MID('Paste data'!J688,12,2))/24+VALUE(MID('Paste data'!J688,15,2))/1440,"")))-WEEKDAY((IF(ISNUMBER('Paste data'!J688),'Paste data'!J688,IFERROR(DATE(VALUE(LEFT('Paste data'!J688,4)),VALUE(MID('Paste data'!J688,6,2)),VALUE(MID('Paste data'!J688,9,2)))+VALUE(MID('Paste data'!J688,12,2))/24+VALUE(MID('Paste data'!J688,15,2))/1440,""))),3)),"")</f>
      </c>
    </row>
    <row r="689" spans="1:8" x14ac:dyDescent="0.25">
      <c r="A689" s="11">
        <f>IF('Paste data'!A689="","",'Paste data'!A689)</f>
      </c>
      <c r="B689" s="4">
        <f>IF('Paste data'!A689="","",'Paste data'!F689)</f>
      </c>
      <c r="C689" s="4">
        <f>IF('Paste data'!A689="","",'Paste data'!G689)</f>
      </c>
      <c r="D689" s="4">
        <f>IF('Paste data'!A689="","",'Paste data'!D689)</f>
      </c>
      <c r="E689" s="12">
        <f>IFERROR(IF(OR('Paste data'!H689="",'Paste data'!I689=""),"",ROUND((IF(ISNUMBER('Paste data'!I689),'Paste data'!I689,IFERROR(DATE(VALUE(LEFT('Paste data'!I689,4)),VALUE(MID('Paste data'!I689,6,2)),VALUE(MID('Paste data'!I689,9,2)))+VALUE(MID('Paste data'!I689,12,2))/24+VALUE(MID('Paste data'!I689,15,2))/1440,"")))-(IF(ISNUMBER('Paste data'!H689),'Paste data'!H689,IFERROR(DATE(VALUE(LEFT('Paste data'!H689,4)),VALUE(MID('Paste data'!H689,6,2)),VALUE(MID('Paste data'!H689,9,2)))+VALUE(MID('Paste data'!H689,12,2))/24+VALUE(MID('Paste data'!H689,15,2))/1440,""))),2)),"")</f>
      </c>
      <c r="F689" s="12">
        <f>IFERROR(IF(OR('Paste data'!I689="",'Paste data'!J689=""),"",ROUND((IF(ISNUMBER('Paste data'!J689),'Paste data'!J689,IFERROR(DATE(VALUE(LEFT('Paste data'!J689,4)),VALUE(MID('Paste data'!J689,6,2)),VALUE(MID('Paste data'!J689,9,2)))+VALUE(MID('Paste data'!J689,12,2))/24+VALUE(MID('Paste data'!J689,15,2))/1440,"")))-(IF(ISNUMBER('Paste data'!I689),'Paste data'!I689,IFERROR(DATE(VALUE(LEFT('Paste data'!I689,4)),VALUE(MID('Paste data'!I689,6,2)),VALUE(MID('Paste data'!I689,9,2)))+VALUE(MID('Paste data'!I689,12,2))/24+VALUE(MID('Paste data'!I689,15,2))/1440,""))),2)),"")</f>
      </c>
      <c r="G689" s="12">
        <f>IFERROR(IF(OR('Paste data'!H689="",'Paste data'!J689=""),"",ROUND((IF(ISNUMBER('Paste data'!J689),'Paste data'!J689,IFERROR(DATE(VALUE(LEFT('Paste data'!J689,4)),VALUE(MID('Paste data'!J689,6,2)),VALUE(MID('Paste data'!J689,9,2)))+VALUE(MID('Paste data'!J689,12,2))/24+VALUE(MID('Paste data'!J689,15,2))/1440,"")))-(IF(ISNUMBER('Paste data'!H689),'Paste data'!H689,IFERROR(DATE(VALUE(LEFT('Paste data'!H689,4)),VALUE(MID('Paste data'!H689,6,2)),VALUE(MID('Paste data'!H689,9,2)))+VALUE(MID('Paste data'!H689,12,2))/24+VALUE(MID('Paste data'!H689,15,2))/1440,""))),2)),"")</f>
      </c>
      <c r="H689" s="11">
        <f>IFERROR(IF('Paste data'!J689="","",(IF(ISNUMBER('Paste data'!J689),'Paste data'!J689,IFERROR(DATE(VALUE(LEFT('Paste data'!J689,4)),VALUE(MID('Paste data'!J689,6,2)),VALUE(MID('Paste data'!J689,9,2)))+VALUE(MID('Paste data'!J689,12,2))/24+VALUE(MID('Paste data'!J689,15,2))/1440,"")))-WEEKDAY((IF(ISNUMBER('Paste data'!J689),'Paste data'!J689,IFERROR(DATE(VALUE(LEFT('Paste data'!J689,4)),VALUE(MID('Paste data'!J689,6,2)),VALUE(MID('Paste data'!J689,9,2)))+VALUE(MID('Paste data'!J689,12,2))/24+VALUE(MID('Paste data'!J689,15,2))/1440,""))),3)),"")</f>
      </c>
    </row>
    <row r="690" spans="1:8" x14ac:dyDescent="0.25">
      <c r="A690" s="11">
        <f>IF('Paste data'!A690="","",'Paste data'!A690)</f>
      </c>
      <c r="B690" s="4">
        <f>IF('Paste data'!A690="","",'Paste data'!F690)</f>
      </c>
      <c r="C690" s="4">
        <f>IF('Paste data'!A690="","",'Paste data'!G690)</f>
      </c>
      <c r="D690" s="4">
        <f>IF('Paste data'!A690="","",'Paste data'!D690)</f>
      </c>
      <c r="E690" s="12">
        <f>IFERROR(IF(OR('Paste data'!H690="",'Paste data'!I690=""),"",ROUND((IF(ISNUMBER('Paste data'!I690),'Paste data'!I690,IFERROR(DATE(VALUE(LEFT('Paste data'!I690,4)),VALUE(MID('Paste data'!I690,6,2)),VALUE(MID('Paste data'!I690,9,2)))+VALUE(MID('Paste data'!I690,12,2))/24+VALUE(MID('Paste data'!I690,15,2))/1440,"")))-(IF(ISNUMBER('Paste data'!H690),'Paste data'!H690,IFERROR(DATE(VALUE(LEFT('Paste data'!H690,4)),VALUE(MID('Paste data'!H690,6,2)),VALUE(MID('Paste data'!H690,9,2)))+VALUE(MID('Paste data'!H690,12,2))/24+VALUE(MID('Paste data'!H690,15,2))/1440,""))),2)),"")</f>
      </c>
      <c r="F690" s="12">
        <f>IFERROR(IF(OR('Paste data'!I690="",'Paste data'!J690=""),"",ROUND((IF(ISNUMBER('Paste data'!J690),'Paste data'!J690,IFERROR(DATE(VALUE(LEFT('Paste data'!J690,4)),VALUE(MID('Paste data'!J690,6,2)),VALUE(MID('Paste data'!J690,9,2)))+VALUE(MID('Paste data'!J690,12,2))/24+VALUE(MID('Paste data'!J690,15,2))/1440,"")))-(IF(ISNUMBER('Paste data'!I690),'Paste data'!I690,IFERROR(DATE(VALUE(LEFT('Paste data'!I690,4)),VALUE(MID('Paste data'!I690,6,2)),VALUE(MID('Paste data'!I690,9,2)))+VALUE(MID('Paste data'!I690,12,2))/24+VALUE(MID('Paste data'!I690,15,2))/1440,""))),2)),"")</f>
      </c>
      <c r="G690" s="12">
        <f>IFERROR(IF(OR('Paste data'!H690="",'Paste data'!J690=""),"",ROUND((IF(ISNUMBER('Paste data'!J690),'Paste data'!J690,IFERROR(DATE(VALUE(LEFT('Paste data'!J690,4)),VALUE(MID('Paste data'!J690,6,2)),VALUE(MID('Paste data'!J690,9,2)))+VALUE(MID('Paste data'!J690,12,2))/24+VALUE(MID('Paste data'!J690,15,2))/1440,"")))-(IF(ISNUMBER('Paste data'!H690),'Paste data'!H690,IFERROR(DATE(VALUE(LEFT('Paste data'!H690,4)),VALUE(MID('Paste data'!H690,6,2)),VALUE(MID('Paste data'!H690,9,2)))+VALUE(MID('Paste data'!H690,12,2))/24+VALUE(MID('Paste data'!H690,15,2))/1440,""))),2)),"")</f>
      </c>
      <c r="H690" s="11">
        <f>IFERROR(IF('Paste data'!J690="","",(IF(ISNUMBER('Paste data'!J690),'Paste data'!J690,IFERROR(DATE(VALUE(LEFT('Paste data'!J690,4)),VALUE(MID('Paste data'!J690,6,2)),VALUE(MID('Paste data'!J690,9,2)))+VALUE(MID('Paste data'!J690,12,2))/24+VALUE(MID('Paste data'!J690,15,2))/1440,"")))-WEEKDAY((IF(ISNUMBER('Paste data'!J690),'Paste data'!J690,IFERROR(DATE(VALUE(LEFT('Paste data'!J690,4)),VALUE(MID('Paste data'!J690,6,2)),VALUE(MID('Paste data'!J690,9,2)))+VALUE(MID('Paste data'!J690,12,2))/24+VALUE(MID('Paste data'!J690,15,2))/1440,""))),3)),"")</f>
      </c>
    </row>
    <row r="691" spans="1:8" x14ac:dyDescent="0.25">
      <c r="A691" s="11">
        <f>IF('Paste data'!A691="","",'Paste data'!A691)</f>
      </c>
      <c r="B691" s="4">
        <f>IF('Paste data'!A691="","",'Paste data'!F691)</f>
      </c>
      <c r="C691" s="4">
        <f>IF('Paste data'!A691="","",'Paste data'!G691)</f>
      </c>
      <c r="D691" s="4">
        <f>IF('Paste data'!A691="","",'Paste data'!D691)</f>
      </c>
      <c r="E691" s="12">
        <f>IFERROR(IF(OR('Paste data'!H691="",'Paste data'!I691=""),"",ROUND((IF(ISNUMBER('Paste data'!I691),'Paste data'!I691,IFERROR(DATE(VALUE(LEFT('Paste data'!I691,4)),VALUE(MID('Paste data'!I691,6,2)),VALUE(MID('Paste data'!I691,9,2)))+VALUE(MID('Paste data'!I691,12,2))/24+VALUE(MID('Paste data'!I691,15,2))/1440,"")))-(IF(ISNUMBER('Paste data'!H691),'Paste data'!H691,IFERROR(DATE(VALUE(LEFT('Paste data'!H691,4)),VALUE(MID('Paste data'!H691,6,2)),VALUE(MID('Paste data'!H691,9,2)))+VALUE(MID('Paste data'!H691,12,2))/24+VALUE(MID('Paste data'!H691,15,2))/1440,""))),2)),"")</f>
      </c>
      <c r="F691" s="12">
        <f>IFERROR(IF(OR('Paste data'!I691="",'Paste data'!J691=""),"",ROUND((IF(ISNUMBER('Paste data'!J691),'Paste data'!J691,IFERROR(DATE(VALUE(LEFT('Paste data'!J691,4)),VALUE(MID('Paste data'!J691,6,2)),VALUE(MID('Paste data'!J691,9,2)))+VALUE(MID('Paste data'!J691,12,2))/24+VALUE(MID('Paste data'!J691,15,2))/1440,"")))-(IF(ISNUMBER('Paste data'!I691),'Paste data'!I691,IFERROR(DATE(VALUE(LEFT('Paste data'!I691,4)),VALUE(MID('Paste data'!I691,6,2)),VALUE(MID('Paste data'!I691,9,2)))+VALUE(MID('Paste data'!I691,12,2))/24+VALUE(MID('Paste data'!I691,15,2))/1440,""))),2)),"")</f>
      </c>
      <c r="G691" s="12">
        <f>IFERROR(IF(OR('Paste data'!H691="",'Paste data'!J691=""),"",ROUND((IF(ISNUMBER('Paste data'!J691),'Paste data'!J691,IFERROR(DATE(VALUE(LEFT('Paste data'!J691,4)),VALUE(MID('Paste data'!J691,6,2)),VALUE(MID('Paste data'!J691,9,2)))+VALUE(MID('Paste data'!J691,12,2))/24+VALUE(MID('Paste data'!J691,15,2))/1440,"")))-(IF(ISNUMBER('Paste data'!H691),'Paste data'!H691,IFERROR(DATE(VALUE(LEFT('Paste data'!H691,4)),VALUE(MID('Paste data'!H691,6,2)),VALUE(MID('Paste data'!H691,9,2)))+VALUE(MID('Paste data'!H691,12,2))/24+VALUE(MID('Paste data'!H691,15,2))/1440,""))),2)),"")</f>
      </c>
      <c r="H691" s="11">
        <f>IFERROR(IF('Paste data'!J691="","",(IF(ISNUMBER('Paste data'!J691),'Paste data'!J691,IFERROR(DATE(VALUE(LEFT('Paste data'!J691,4)),VALUE(MID('Paste data'!J691,6,2)),VALUE(MID('Paste data'!J691,9,2)))+VALUE(MID('Paste data'!J691,12,2))/24+VALUE(MID('Paste data'!J691,15,2))/1440,"")))-WEEKDAY((IF(ISNUMBER('Paste data'!J691),'Paste data'!J691,IFERROR(DATE(VALUE(LEFT('Paste data'!J691,4)),VALUE(MID('Paste data'!J691,6,2)),VALUE(MID('Paste data'!J691,9,2)))+VALUE(MID('Paste data'!J691,12,2))/24+VALUE(MID('Paste data'!J691,15,2))/1440,""))),3)),"")</f>
      </c>
    </row>
    <row r="692" spans="1:8" x14ac:dyDescent="0.25">
      <c r="A692" s="11">
        <f>IF('Paste data'!A692="","",'Paste data'!A692)</f>
      </c>
      <c r="B692" s="4">
        <f>IF('Paste data'!A692="","",'Paste data'!F692)</f>
      </c>
      <c r="C692" s="4">
        <f>IF('Paste data'!A692="","",'Paste data'!G692)</f>
      </c>
      <c r="D692" s="4">
        <f>IF('Paste data'!A692="","",'Paste data'!D692)</f>
      </c>
      <c r="E692" s="12">
        <f>IFERROR(IF(OR('Paste data'!H692="",'Paste data'!I692=""),"",ROUND((IF(ISNUMBER('Paste data'!I692),'Paste data'!I692,IFERROR(DATE(VALUE(LEFT('Paste data'!I692,4)),VALUE(MID('Paste data'!I692,6,2)),VALUE(MID('Paste data'!I692,9,2)))+VALUE(MID('Paste data'!I692,12,2))/24+VALUE(MID('Paste data'!I692,15,2))/1440,"")))-(IF(ISNUMBER('Paste data'!H692),'Paste data'!H692,IFERROR(DATE(VALUE(LEFT('Paste data'!H692,4)),VALUE(MID('Paste data'!H692,6,2)),VALUE(MID('Paste data'!H692,9,2)))+VALUE(MID('Paste data'!H692,12,2))/24+VALUE(MID('Paste data'!H692,15,2))/1440,""))),2)),"")</f>
      </c>
      <c r="F692" s="12">
        <f>IFERROR(IF(OR('Paste data'!I692="",'Paste data'!J692=""),"",ROUND((IF(ISNUMBER('Paste data'!J692),'Paste data'!J692,IFERROR(DATE(VALUE(LEFT('Paste data'!J692,4)),VALUE(MID('Paste data'!J692,6,2)),VALUE(MID('Paste data'!J692,9,2)))+VALUE(MID('Paste data'!J692,12,2))/24+VALUE(MID('Paste data'!J692,15,2))/1440,"")))-(IF(ISNUMBER('Paste data'!I692),'Paste data'!I692,IFERROR(DATE(VALUE(LEFT('Paste data'!I692,4)),VALUE(MID('Paste data'!I692,6,2)),VALUE(MID('Paste data'!I692,9,2)))+VALUE(MID('Paste data'!I692,12,2))/24+VALUE(MID('Paste data'!I692,15,2))/1440,""))),2)),"")</f>
      </c>
      <c r="G692" s="12">
        <f>IFERROR(IF(OR('Paste data'!H692="",'Paste data'!J692=""),"",ROUND((IF(ISNUMBER('Paste data'!J692),'Paste data'!J692,IFERROR(DATE(VALUE(LEFT('Paste data'!J692,4)),VALUE(MID('Paste data'!J692,6,2)),VALUE(MID('Paste data'!J692,9,2)))+VALUE(MID('Paste data'!J692,12,2))/24+VALUE(MID('Paste data'!J692,15,2))/1440,"")))-(IF(ISNUMBER('Paste data'!H692),'Paste data'!H692,IFERROR(DATE(VALUE(LEFT('Paste data'!H692,4)),VALUE(MID('Paste data'!H692,6,2)),VALUE(MID('Paste data'!H692,9,2)))+VALUE(MID('Paste data'!H692,12,2))/24+VALUE(MID('Paste data'!H692,15,2))/1440,""))),2)),"")</f>
      </c>
      <c r="H692" s="11">
        <f>IFERROR(IF('Paste data'!J692="","",(IF(ISNUMBER('Paste data'!J692),'Paste data'!J692,IFERROR(DATE(VALUE(LEFT('Paste data'!J692,4)),VALUE(MID('Paste data'!J692,6,2)),VALUE(MID('Paste data'!J692,9,2)))+VALUE(MID('Paste data'!J692,12,2))/24+VALUE(MID('Paste data'!J692,15,2))/1440,"")))-WEEKDAY((IF(ISNUMBER('Paste data'!J692),'Paste data'!J692,IFERROR(DATE(VALUE(LEFT('Paste data'!J692,4)),VALUE(MID('Paste data'!J692,6,2)),VALUE(MID('Paste data'!J692,9,2)))+VALUE(MID('Paste data'!J692,12,2))/24+VALUE(MID('Paste data'!J692,15,2))/1440,""))),3)),"")</f>
      </c>
    </row>
    <row r="693" spans="1:8" x14ac:dyDescent="0.25">
      <c r="A693" s="11">
        <f>IF('Paste data'!A693="","",'Paste data'!A693)</f>
      </c>
      <c r="B693" s="4">
        <f>IF('Paste data'!A693="","",'Paste data'!F693)</f>
      </c>
      <c r="C693" s="4">
        <f>IF('Paste data'!A693="","",'Paste data'!G693)</f>
      </c>
      <c r="D693" s="4">
        <f>IF('Paste data'!A693="","",'Paste data'!D693)</f>
      </c>
      <c r="E693" s="12">
        <f>IFERROR(IF(OR('Paste data'!H693="",'Paste data'!I693=""),"",ROUND((IF(ISNUMBER('Paste data'!I693),'Paste data'!I693,IFERROR(DATE(VALUE(LEFT('Paste data'!I693,4)),VALUE(MID('Paste data'!I693,6,2)),VALUE(MID('Paste data'!I693,9,2)))+VALUE(MID('Paste data'!I693,12,2))/24+VALUE(MID('Paste data'!I693,15,2))/1440,"")))-(IF(ISNUMBER('Paste data'!H693),'Paste data'!H693,IFERROR(DATE(VALUE(LEFT('Paste data'!H693,4)),VALUE(MID('Paste data'!H693,6,2)),VALUE(MID('Paste data'!H693,9,2)))+VALUE(MID('Paste data'!H693,12,2))/24+VALUE(MID('Paste data'!H693,15,2))/1440,""))),2)),"")</f>
      </c>
      <c r="F693" s="12">
        <f>IFERROR(IF(OR('Paste data'!I693="",'Paste data'!J693=""),"",ROUND((IF(ISNUMBER('Paste data'!J693),'Paste data'!J693,IFERROR(DATE(VALUE(LEFT('Paste data'!J693,4)),VALUE(MID('Paste data'!J693,6,2)),VALUE(MID('Paste data'!J693,9,2)))+VALUE(MID('Paste data'!J693,12,2))/24+VALUE(MID('Paste data'!J693,15,2))/1440,"")))-(IF(ISNUMBER('Paste data'!I693),'Paste data'!I693,IFERROR(DATE(VALUE(LEFT('Paste data'!I693,4)),VALUE(MID('Paste data'!I693,6,2)),VALUE(MID('Paste data'!I693,9,2)))+VALUE(MID('Paste data'!I693,12,2))/24+VALUE(MID('Paste data'!I693,15,2))/1440,""))),2)),"")</f>
      </c>
      <c r="G693" s="12">
        <f>IFERROR(IF(OR('Paste data'!H693="",'Paste data'!J693=""),"",ROUND((IF(ISNUMBER('Paste data'!J693),'Paste data'!J693,IFERROR(DATE(VALUE(LEFT('Paste data'!J693,4)),VALUE(MID('Paste data'!J693,6,2)),VALUE(MID('Paste data'!J693,9,2)))+VALUE(MID('Paste data'!J693,12,2))/24+VALUE(MID('Paste data'!J693,15,2))/1440,"")))-(IF(ISNUMBER('Paste data'!H693),'Paste data'!H693,IFERROR(DATE(VALUE(LEFT('Paste data'!H693,4)),VALUE(MID('Paste data'!H693,6,2)),VALUE(MID('Paste data'!H693,9,2)))+VALUE(MID('Paste data'!H693,12,2))/24+VALUE(MID('Paste data'!H693,15,2))/1440,""))),2)),"")</f>
      </c>
      <c r="H693" s="11">
        <f>IFERROR(IF('Paste data'!J693="","",(IF(ISNUMBER('Paste data'!J693),'Paste data'!J693,IFERROR(DATE(VALUE(LEFT('Paste data'!J693,4)),VALUE(MID('Paste data'!J693,6,2)),VALUE(MID('Paste data'!J693,9,2)))+VALUE(MID('Paste data'!J693,12,2))/24+VALUE(MID('Paste data'!J693,15,2))/1440,"")))-WEEKDAY((IF(ISNUMBER('Paste data'!J693),'Paste data'!J693,IFERROR(DATE(VALUE(LEFT('Paste data'!J693,4)),VALUE(MID('Paste data'!J693,6,2)),VALUE(MID('Paste data'!J693,9,2)))+VALUE(MID('Paste data'!J693,12,2))/24+VALUE(MID('Paste data'!J693,15,2))/1440,""))),3)),"")</f>
      </c>
    </row>
    <row r="694" spans="1:8" x14ac:dyDescent="0.25">
      <c r="A694" s="11">
        <f>IF('Paste data'!A694="","",'Paste data'!A694)</f>
      </c>
      <c r="B694" s="4">
        <f>IF('Paste data'!A694="","",'Paste data'!F694)</f>
      </c>
      <c r="C694" s="4">
        <f>IF('Paste data'!A694="","",'Paste data'!G694)</f>
      </c>
      <c r="D694" s="4">
        <f>IF('Paste data'!A694="","",'Paste data'!D694)</f>
      </c>
      <c r="E694" s="12">
        <f>IFERROR(IF(OR('Paste data'!H694="",'Paste data'!I694=""),"",ROUND((IF(ISNUMBER('Paste data'!I694),'Paste data'!I694,IFERROR(DATE(VALUE(LEFT('Paste data'!I694,4)),VALUE(MID('Paste data'!I694,6,2)),VALUE(MID('Paste data'!I694,9,2)))+VALUE(MID('Paste data'!I694,12,2))/24+VALUE(MID('Paste data'!I694,15,2))/1440,"")))-(IF(ISNUMBER('Paste data'!H694),'Paste data'!H694,IFERROR(DATE(VALUE(LEFT('Paste data'!H694,4)),VALUE(MID('Paste data'!H694,6,2)),VALUE(MID('Paste data'!H694,9,2)))+VALUE(MID('Paste data'!H694,12,2))/24+VALUE(MID('Paste data'!H694,15,2))/1440,""))),2)),"")</f>
      </c>
      <c r="F694" s="12">
        <f>IFERROR(IF(OR('Paste data'!I694="",'Paste data'!J694=""),"",ROUND((IF(ISNUMBER('Paste data'!J694),'Paste data'!J694,IFERROR(DATE(VALUE(LEFT('Paste data'!J694,4)),VALUE(MID('Paste data'!J694,6,2)),VALUE(MID('Paste data'!J694,9,2)))+VALUE(MID('Paste data'!J694,12,2))/24+VALUE(MID('Paste data'!J694,15,2))/1440,"")))-(IF(ISNUMBER('Paste data'!I694),'Paste data'!I694,IFERROR(DATE(VALUE(LEFT('Paste data'!I694,4)),VALUE(MID('Paste data'!I694,6,2)),VALUE(MID('Paste data'!I694,9,2)))+VALUE(MID('Paste data'!I694,12,2))/24+VALUE(MID('Paste data'!I694,15,2))/1440,""))),2)),"")</f>
      </c>
      <c r="G694" s="12">
        <f>IFERROR(IF(OR('Paste data'!H694="",'Paste data'!J694=""),"",ROUND((IF(ISNUMBER('Paste data'!J694),'Paste data'!J694,IFERROR(DATE(VALUE(LEFT('Paste data'!J694,4)),VALUE(MID('Paste data'!J694,6,2)),VALUE(MID('Paste data'!J694,9,2)))+VALUE(MID('Paste data'!J694,12,2))/24+VALUE(MID('Paste data'!J694,15,2))/1440,"")))-(IF(ISNUMBER('Paste data'!H694),'Paste data'!H694,IFERROR(DATE(VALUE(LEFT('Paste data'!H694,4)),VALUE(MID('Paste data'!H694,6,2)),VALUE(MID('Paste data'!H694,9,2)))+VALUE(MID('Paste data'!H694,12,2))/24+VALUE(MID('Paste data'!H694,15,2))/1440,""))),2)),"")</f>
      </c>
      <c r="H694" s="11">
        <f>IFERROR(IF('Paste data'!J694="","",(IF(ISNUMBER('Paste data'!J694),'Paste data'!J694,IFERROR(DATE(VALUE(LEFT('Paste data'!J694,4)),VALUE(MID('Paste data'!J694,6,2)),VALUE(MID('Paste data'!J694,9,2)))+VALUE(MID('Paste data'!J694,12,2))/24+VALUE(MID('Paste data'!J694,15,2))/1440,"")))-WEEKDAY((IF(ISNUMBER('Paste data'!J694),'Paste data'!J694,IFERROR(DATE(VALUE(LEFT('Paste data'!J694,4)),VALUE(MID('Paste data'!J694,6,2)),VALUE(MID('Paste data'!J694,9,2)))+VALUE(MID('Paste data'!J694,12,2))/24+VALUE(MID('Paste data'!J694,15,2))/1440,""))),3)),"")</f>
      </c>
    </row>
    <row r="695" spans="1:8" x14ac:dyDescent="0.25">
      <c r="A695" s="11">
        <f>IF('Paste data'!A695="","",'Paste data'!A695)</f>
      </c>
      <c r="B695" s="4">
        <f>IF('Paste data'!A695="","",'Paste data'!F695)</f>
      </c>
      <c r="C695" s="4">
        <f>IF('Paste data'!A695="","",'Paste data'!G695)</f>
      </c>
      <c r="D695" s="4">
        <f>IF('Paste data'!A695="","",'Paste data'!D695)</f>
      </c>
      <c r="E695" s="12">
        <f>IFERROR(IF(OR('Paste data'!H695="",'Paste data'!I695=""),"",ROUND((IF(ISNUMBER('Paste data'!I695),'Paste data'!I695,IFERROR(DATE(VALUE(LEFT('Paste data'!I695,4)),VALUE(MID('Paste data'!I695,6,2)),VALUE(MID('Paste data'!I695,9,2)))+VALUE(MID('Paste data'!I695,12,2))/24+VALUE(MID('Paste data'!I695,15,2))/1440,"")))-(IF(ISNUMBER('Paste data'!H695),'Paste data'!H695,IFERROR(DATE(VALUE(LEFT('Paste data'!H695,4)),VALUE(MID('Paste data'!H695,6,2)),VALUE(MID('Paste data'!H695,9,2)))+VALUE(MID('Paste data'!H695,12,2))/24+VALUE(MID('Paste data'!H695,15,2))/1440,""))),2)),"")</f>
      </c>
      <c r="F695" s="12">
        <f>IFERROR(IF(OR('Paste data'!I695="",'Paste data'!J695=""),"",ROUND((IF(ISNUMBER('Paste data'!J695),'Paste data'!J695,IFERROR(DATE(VALUE(LEFT('Paste data'!J695,4)),VALUE(MID('Paste data'!J695,6,2)),VALUE(MID('Paste data'!J695,9,2)))+VALUE(MID('Paste data'!J695,12,2))/24+VALUE(MID('Paste data'!J695,15,2))/1440,"")))-(IF(ISNUMBER('Paste data'!I695),'Paste data'!I695,IFERROR(DATE(VALUE(LEFT('Paste data'!I695,4)),VALUE(MID('Paste data'!I695,6,2)),VALUE(MID('Paste data'!I695,9,2)))+VALUE(MID('Paste data'!I695,12,2))/24+VALUE(MID('Paste data'!I695,15,2))/1440,""))),2)),"")</f>
      </c>
      <c r="G695" s="12">
        <f>IFERROR(IF(OR('Paste data'!H695="",'Paste data'!J695=""),"",ROUND((IF(ISNUMBER('Paste data'!J695),'Paste data'!J695,IFERROR(DATE(VALUE(LEFT('Paste data'!J695,4)),VALUE(MID('Paste data'!J695,6,2)),VALUE(MID('Paste data'!J695,9,2)))+VALUE(MID('Paste data'!J695,12,2))/24+VALUE(MID('Paste data'!J695,15,2))/1440,"")))-(IF(ISNUMBER('Paste data'!H695),'Paste data'!H695,IFERROR(DATE(VALUE(LEFT('Paste data'!H695,4)),VALUE(MID('Paste data'!H695,6,2)),VALUE(MID('Paste data'!H695,9,2)))+VALUE(MID('Paste data'!H695,12,2))/24+VALUE(MID('Paste data'!H695,15,2))/1440,""))),2)),"")</f>
      </c>
      <c r="H695" s="11">
        <f>IFERROR(IF('Paste data'!J695="","",(IF(ISNUMBER('Paste data'!J695),'Paste data'!J695,IFERROR(DATE(VALUE(LEFT('Paste data'!J695,4)),VALUE(MID('Paste data'!J695,6,2)),VALUE(MID('Paste data'!J695,9,2)))+VALUE(MID('Paste data'!J695,12,2))/24+VALUE(MID('Paste data'!J695,15,2))/1440,"")))-WEEKDAY((IF(ISNUMBER('Paste data'!J695),'Paste data'!J695,IFERROR(DATE(VALUE(LEFT('Paste data'!J695,4)),VALUE(MID('Paste data'!J695,6,2)),VALUE(MID('Paste data'!J695,9,2)))+VALUE(MID('Paste data'!J695,12,2))/24+VALUE(MID('Paste data'!J695,15,2))/1440,""))),3)),"")</f>
      </c>
    </row>
    <row r="696" spans="1:8" x14ac:dyDescent="0.25">
      <c r="A696" s="11">
        <f>IF('Paste data'!A696="","",'Paste data'!A696)</f>
      </c>
      <c r="B696" s="4">
        <f>IF('Paste data'!A696="","",'Paste data'!F696)</f>
      </c>
      <c r="C696" s="4">
        <f>IF('Paste data'!A696="","",'Paste data'!G696)</f>
      </c>
      <c r="D696" s="4">
        <f>IF('Paste data'!A696="","",'Paste data'!D696)</f>
      </c>
      <c r="E696" s="12">
        <f>IFERROR(IF(OR('Paste data'!H696="",'Paste data'!I696=""),"",ROUND((IF(ISNUMBER('Paste data'!I696),'Paste data'!I696,IFERROR(DATE(VALUE(LEFT('Paste data'!I696,4)),VALUE(MID('Paste data'!I696,6,2)),VALUE(MID('Paste data'!I696,9,2)))+VALUE(MID('Paste data'!I696,12,2))/24+VALUE(MID('Paste data'!I696,15,2))/1440,"")))-(IF(ISNUMBER('Paste data'!H696),'Paste data'!H696,IFERROR(DATE(VALUE(LEFT('Paste data'!H696,4)),VALUE(MID('Paste data'!H696,6,2)),VALUE(MID('Paste data'!H696,9,2)))+VALUE(MID('Paste data'!H696,12,2))/24+VALUE(MID('Paste data'!H696,15,2))/1440,""))),2)),"")</f>
      </c>
      <c r="F696" s="12">
        <f>IFERROR(IF(OR('Paste data'!I696="",'Paste data'!J696=""),"",ROUND((IF(ISNUMBER('Paste data'!J696),'Paste data'!J696,IFERROR(DATE(VALUE(LEFT('Paste data'!J696,4)),VALUE(MID('Paste data'!J696,6,2)),VALUE(MID('Paste data'!J696,9,2)))+VALUE(MID('Paste data'!J696,12,2))/24+VALUE(MID('Paste data'!J696,15,2))/1440,"")))-(IF(ISNUMBER('Paste data'!I696),'Paste data'!I696,IFERROR(DATE(VALUE(LEFT('Paste data'!I696,4)),VALUE(MID('Paste data'!I696,6,2)),VALUE(MID('Paste data'!I696,9,2)))+VALUE(MID('Paste data'!I696,12,2))/24+VALUE(MID('Paste data'!I696,15,2))/1440,""))),2)),"")</f>
      </c>
      <c r="G696" s="12">
        <f>IFERROR(IF(OR('Paste data'!H696="",'Paste data'!J696=""),"",ROUND((IF(ISNUMBER('Paste data'!J696),'Paste data'!J696,IFERROR(DATE(VALUE(LEFT('Paste data'!J696,4)),VALUE(MID('Paste data'!J696,6,2)),VALUE(MID('Paste data'!J696,9,2)))+VALUE(MID('Paste data'!J696,12,2))/24+VALUE(MID('Paste data'!J696,15,2))/1440,"")))-(IF(ISNUMBER('Paste data'!H696),'Paste data'!H696,IFERROR(DATE(VALUE(LEFT('Paste data'!H696,4)),VALUE(MID('Paste data'!H696,6,2)),VALUE(MID('Paste data'!H696,9,2)))+VALUE(MID('Paste data'!H696,12,2))/24+VALUE(MID('Paste data'!H696,15,2))/1440,""))),2)),"")</f>
      </c>
      <c r="H696" s="11">
        <f>IFERROR(IF('Paste data'!J696="","",(IF(ISNUMBER('Paste data'!J696),'Paste data'!J696,IFERROR(DATE(VALUE(LEFT('Paste data'!J696,4)),VALUE(MID('Paste data'!J696,6,2)),VALUE(MID('Paste data'!J696,9,2)))+VALUE(MID('Paste data'!J696,12,2))/24+VALUE(MID('Paste data'!J696,15,2))/1440,"")))-WEEKDAY((IF(ISNUMBER('Paste data'!J696),'Paste data'!J696,IFERROR(DATE(VALUE(LEFT('Paste data'!J696,4)),VALUE(MID('Paste data'!J696,6,2)),VALUE(MID('Paste data'!J696,9,2)))+VALUE(MID('Paste data'!J696,12,2))/24+VALUE(MID('Paste data'!J696,15,2))/1440,""))),3)),"")</f>
      </c>
    </row>
    <row r="697" spans="1:8" x14ac:dyDescent="0.25">
      <c r="A697" s="11">
        <f>IF('Paste data'!A697="","",'Paste data'!A697)</f>
      </c>
      <c r="B697" s="4">
        <f>IF('Paste data'!A697="","",'Paste data'!F697)</f>
      </c>
      <c r="C697" s="4">
        <f>IF('Paste data'!A697="","",'Paste data'!G697)</f>
      </c>
      <c r="D697" s="4">
        <f>IF('Paste data'!A697="","",'Paste data'!D697)</f>
      </c>
      <c r="E697" s="12">
        <f>IFERROR(IF(OR('Paste data'!H697="",'Paste data'!I697=""),"",ROUND((IF(ISNUMBER('Paste data'!I697),'Paste data'!I697,IFERROR(DATE(VALUE(LEFT('Paste data'!I697,4)),VALUE(MID('Paste data'!I697,6,2)),VALUE(MID('Paste data'!I697,9,2)))+VALUE(MID('Paste data'!I697,12,2))/24+VALUE(MID('Paste data'!I697,15,2))/1440,"")))-(IF(ISNUMBER('Paste data'!H697),'Paste data'!H697,IFERROR(DATE(VALUE(LEFT('Paste data'!H697,4)),VALUE(MID('Paste data'!H697,6,2)),VALUE(MID('Paste data'!H697,9,2)))+VALUE(MID('Paste data'!H697,12,2))/24+VALUE(MID('Paste data'!H697,15,2))/1440,""))),2)),"")</f>
      </c>
      <c r="F697" s="12">
        <f>IFERROR(IF(OR('Paste data'!I697="",'Paste data'!J697=""),"",ROUND((IF(ISNUMBER('Paste data'!J697),'Paste data'!J697,IFERROR(DATE(VALUE(LEFT('Paste data'!J697,4)),VALUE(MID('Paste data'!J697,6,2)),VALUE(MID('Paste data'!J697,9,2)))+VALUE(MID('Paste data'!J697,12,2))/24+VALUE(MID('Paste data'!J697,15,2))/1440,"")))-(IF(ISNUMBER('Paste data'!I697),'Paste data'!I697,IFERROR(DATE(VALUE(LEFT('Paste data'!I697,4)),VALUE(MID('Paste data'!I697,6,2)),VALUE(MID('Paste data'!I697,9,2)))+VALUE(MID('Paste data'!I697,12,2))/24+VALUE(MID('Paste data'!I697,15,2))/1440,""))),2)),"")</f>
      </c>
      <c r="G697" s="12">
        <f>IFERROR(IF(OR('Paste data'!H697="",'Paste data'!J697=""),"",ROUND((IF(ISNUMBER('Paste data'!J697),'Paste data'!J697,IFERROR(DATE(VALUE(LEFT('Paste data'!J697,4)),VALUE(MID('Paste data'!J697,6,2)),VALUE(MID('Paste data'!J697,9,2)))+VALUE(MID('Paste data'!J697,12,2))/24+VALUE(MID('Paste data'!J697,15,2))/1440,"")))-(IF(ISNUMBER('Paste data'!H697),'Paste data'!H697,IFERROR(DATE(VALUE(LEFT('Paste data'!H697,4)),VALUE(MID('Paste data'!H697,6,2)),VALUE(MID('Paste data'!H697,9,2)))+VALUE(MID('Paste data'!H697,12,2))/24+VALUE(MID('Paste data'!H697,15,2))/1440,""))),2)),"")</f>
      </c>
      <c r="H697" s="11">
        <f>IFERROR(IF('Paste data'!J697="","",(IF(ISNUMBER('Paste data'!J697),'Paste data'!J697,IFERROR(DATE(VALUE(LEFT('Paste data'!J697,4)),VALUE(MID('Paste data'!J697,6,2)),VALUE(MID('Paste data'!J697,9,2)))+VALUE(MID('Paste data'!J697,12,2))/24+VALUE(MID('Paste data'!J697,15,2))/1440,"")))-WEEKDAY((IF(ISNUMBER('Paste data'!J697),'Paste data'!J697,IFERROR(DATE(VALUE(LEFT('Paste data'!J697,4)),VALUE(MID('Paste data'!J697,6,2)),VALUE(MID('Paste data'!J697,9,2)))+VALUE(MID('Paste data'!J697,12,2))/24+VALUE(MID('Paste data'!J697,15,2))/1440,""))),3)),"")</f>
      </c>
    </row>
    <row r="698" spans="1:8" x14ac:dyDescent="0.25">
      <c r="A698" s="11">
        <f>IF('Paste data'!A698="","",'Paste data'!A698)</f>
      </c>
      <c r="B698" s="4">
        <f>IF('Paste data'!A698="","",'Paste data'!F698)</f>
      </c>
      <c r="C698" s="4">
        <f>IF('Paste data'!A698="","",'Paste data'!G698)</f>
      </c>
      <c r="D698" s="4">
        <f>IF('Paste data'!A698="","",'Paste data'!D698)</f>
      </c>
      <c r="E698" s="12">
        <f>IFERROR(IF(OR('Paste data'!H698="",'Paste data'!I698=""),"",ROUND((IF(ISNUMBER('Paste data'!I698),'Paste data'!I698,IFERROR(DATE(VALUE(LEFT('Paste data'!I698,4)),VALUE(MID('Paste data'!I698,6,2)),VALUE(MID('Paste data'!I698,9,2)))+VALUE(MID('Paste data'!I698,12,2))/24+VALUE(MID('Paste data'!I698,15,2))/1440,"")))-(IF(ISNUMBER('Paste data'!H698),'Paste data'!H698,IFERROR(DATE(VALUE(LEFT('Paste data'!H698,4)),VALUE(MID('Paste data'!H698,6,2)),VALUE(MID('Paste data'!H698,9,2)))+VALUE(MID('Paste data'!H698,12,2))/24+VALUE(MID('Paste data'!H698,15,2))/1440,""))),2)),"")</f>
      </c>
      <c r="F698" s="12">
        <f>IFERROR(IF(OR('Paste data'!I698="",'Paste data'!J698=""),"",ROUND((IF(ISNUMBER('Paste data'!J698),'Paste data'!J698,IFERROR(DATE(VALUE(LEFT('Paste data'!J698,4)),VALUE(MID('Paste data'!J698,6,2)),VALUE(MID('Paste data'!J698,9,2)))+VALUE(MID('Paste data'!J698,12,2))/24+VALUE(MID('Paste data'!J698,15,2))/1440,"")))-(IF(ISNUMBER('Paste data'!I698),'Paste data'!I698,IFERROR(DATE(VALUE(LEFT('Paste data'!I698,4)),VALUE(MID('Paste data'!I698,6,2)),VALUE(MID('Paste data'!I698,9,2)))+VALUE(MID('Paste data'!I698,12,2))/24+VALUE(MID('Paste data'!I698,15,2))/1440,""))),2)),"")</f>
      </c>
      <c r="G698" s="12">
        <f>IFERROR(IF(OR('Paste data'!H698="",'Paste data'!J698=""),"",ROUND((IF(ISNUMBER('Paste data'!J698),'Paste data'!J698,IFERROR(DATE(VALUE(LEFT('Paste data'!J698,4)),VALUE(MID('Paste data'!J698,6,2)),VALUE(MID('Paste data'!J698,9,2)))+VALUE(MID('Paste data'!J698,12,2))/24+VALUE(MID('Paste data'!J698,15,2))/1440,"")))-(IF(ISNUMBER('Paste data'!H698),'Paste data'!H698,IFERROR(DATE(VALUE(LEFT('Paste data'!H698,4)),VALUE(MID('Paste data'!H698,6,2)),VALUE(MID('Paste data'!H698,9,2)))+VALUE(MID('Paste data'!H698,12,2))/24+VALUE(MID('Paste data'!H698,15,2))/1440,""))),2)),"")</f>
      </c>
      <c r="H698" s="11">
        <f>IFERROR(IF('Paste data'!J698="","",(IF(ISNUMBER('Paste data'!J698),'Paste data'!J698,IFERROR(DATE(VALUE(LEFT('Paste data'!J698,4)),VALUE(MID('Paste data'!J698,6,2)),VALUE(MID('Paste data'!J698,9,2)))+VALUE(MID('Paste data'!J698,12,2))/24+VALUE(MID('Paste data'!J698,15,2))/1440,"")))-WEEKDAY((IF(ISNUMBER('Paste data'!J698),'Paste data'!J698,IFERROR(DATE(VALUE(LEFT('Paste data'!J698,4)),VALUE(MID('Paste data'!J698,6,2)),VALUE(MID('Paste data'!J698,9,2)))+VALUE(MID('Paste data'!J698,12,2))/24+VALUE(MID('Paste data'!J698,15,2))/1440,""))),3)),"")</f>
      </c>
    </row>
    <row r="699" spans="1:8" x14ac:dyDescent="0.25">
      <c r="A699" s="11">
        <f>IF('Paste data'!A699="","",'Paste data'!A699)</f>
      </c>
      <c r="B699" s="4">
        <f>IF('Paste data'!A699="","",'Paste data'!F699)</f>
      </c>
      <c r="C699" s="4">
        <f>IF('Paste data'!A699="","",'Paste data'!G699)</f>
      </c>
      <c r="D699" s="4">
        <f>IF('Paste data'!A699="","",'Paste data'!D699)</f>
      </c>
      <c r="E699" s="12">
        <f>IFERROR(IF(OR('Paste data'!H699="",'Paste data'!I699=""),"",ROUND((IF(ISNUMBER('Paste data'!I699),'Paste data'!I699,IFERROR(DATE(VALUE(LEFT('Paste data'!I699,4)),VALUE(MID('Paste data'!I699,6,2)),VALUE(MID('Paste data'!I699,9,2)))+VALUE(MID('Paste data'!I699,12,2))/24+VALUE(MID('Paste data'!I699,15,2))/1440,"")))-(IF(ISNUMBER('Paste data'!H699),'Paste data'!H699,IFERROR(DATE(VALUE(LEFT('Paste data'!H699,4)),VALUE(MID('Paste data'!H699,6,2)),VALUE(MID('Paste data'!H699,9,2)))+VALUE(MID('Paste data'!H699,12,2))/24+VALUE(MID('Paste data'!H699,15,2))/1440,""))),2)),"")</f>
      </c>
      <c r="F699" s="12">
        <f>IFERROR(IF(OR('Paste data'!I699="",'Paste data'!J699=""),"",ROUND((IF(ISNUMBER('Paste data'!J699),'Paste data'!J699,IFERROR(DATE(VALUE(LEFT('Paste data'!J699,4)),VALUE(MID('Paste data'!J699,6,2)),VALUE(MID('Paste data'!J699,9,2)))+VALUE(MID('Paste data'!J699,12,2))/24+VALUE(MID('Paste data'!J699,15,2))/1440,"")))-(IF(ISNUMBER('Paste data'!I699),'Paste data'!I699,IFERROR(DATE(VALUE(LEFT('Paste data'!I699,4)),VALUE(MID('Paste data'!I699,6,2)),VALUE(MID('Paste data'!I699,9,2)))+VALUE(MID('Paste data'!I699,12,2))/24+VALUE(MID('Paste data'!I699,15,2))/1440,""))),2)),"")</f>
      </c>
      <c r="G699" s="12">
        <f>IFERROR(IF(OR('Paste data'!H699="",'Paste data'!J699=""),"",ROUND((IF(ISNUMBER('Paste data'!J699),'Paste data'!J699,IFERROR(DATE(VALUE(LEFT('Paste data'!J699,4)),VALUE(MID('Paste data'!J699,6,2)),VALUE(MID('Paste data'!J699,9,2)))+VALUE(MID('Paste data'!J699,12,2))/24+VALUE(MID('Paste data'!J699,15,2))/1440,"")))-(IF(ISNUMBER('Paste data'!H699),'Paste data'!H699,IFERROR(DATE(VALUE(LEFT('Paste data'!H699,4)),VALUE(MID('Paste data'!H699,6,2)),VALUE(MID('Paste data'!H699,9,2)))+VALUE(MID('Paste data'!H699,12,2))/24+VALUE(MID('Paste data'!H699,15,2))/1440,""))),2)),"")</f>
      </c>
      <c r="H699" s="11">
        <f>IFERROR(IF('Paste data'!J699="","",(IF(ISNUMBER('Paste data'!J699),'Paste data'!J699,IFERROR(DATE(VALUE(LEFT('Paste data'!J699,4)),VALUE(MID('Paste data'!J699,6,2)),VALUE(MID('Paste data'!J699,9,2)))+VALUE(MID('Paste data'!J699,12,2))/24+VALUE(MID('Paste data'!J699,15,2))/1440,"")))-WEEKDAY((IF(ISNUMBER('Paste data'!J699),'Paste data'!J699,IFERROR(DATE(VALUE(LEFT('Paste data'!J699,4)),VALUE(MID('Paste data'!J699,6,2)),VALUE(MID('Paste data'!J699,9,2)))+VALUE(MID('Paste data'!J699,12,2))/24+VALUE(MID('Paste data'!J699,15,2))/1440,""))),3)),"")</f>
      </c>
    </row>
    <row r="700" spans="1:8" x14ac:dyDescent="0.25">
      <c r="A700" s="11">
        <f>IF('Paste data'!A700="","",'Paste data'!A700)</f>
      </c>
      <c r="B700" s="4">
        <f>IF('Paste data'!A700="","",'Paste data'!F700)</f>
      </c>
      <c r="C700" s="4">
        <f>IF('Paste data'!A700="","",'Paste data'!G700)</f>
      </c>
      <c r="D700" s="4">
        <f>IF('Paste data'!A700="","",'Paste data'!D700)</f>
      </c>
      <c r="E700" s="12">
        <f>IFERROR(IF(OR('Paste data'!H700="",'Paste data'!I700=""),"",ROUND((IF(ISNUMBER('Paste data'!I700),'Paste data'!I700,IFERROR(DATE(VALUE(LEFT('Paste data'!I700,4)),VALUE(MID('Paste data'!I700,6,2)),VALUE(MID('Paste data'!I700,9,2)))+VALUE(MID('Paste data'!I700,12,2))/24+VALUE(MID('Paste data'!I700,15,2))/1440,"")))-(IF(ISNUMBER('Paste data'!H700),'Paste data'!H700,IFERROR(DATE(VALUE(LEFT('Paste data'!H700,4)),VALUE(MID('Paste data'!H700,6,2)),VALUE(MID('Paste data'!H700,9,2)))+VALUE(MID('Paste data'!H700,12,2))/24+VALUE(MID('Paste data'!H700,15,2))/1440,""))),2)),"")</f>
      </c>
      <c r="F700" s="12">
        <f>IFERROR(IF(OR('Paste data'!I700="",'Paste data'!J700=""),"",ROUND((IF(ISNUMBER('Paste data'!J700),'Paste data'!J700,IFERROR(DATE(VALUE(LEFT('Paste data'!J700,4)),VALUE(MID('Paste data'!J700,6,2)),VALUE(MID('Paste data'!J700,9,2)))+VALUE(MID('Paste data'!J700,12,2))/24+VALUE(MID('Paste data'!J700,15,2))/1440,"")))-(IF(ISNUMBER('Paste data'!I700),'Paste data'!I700,IFERROR(DATE(VALUE(LEFT('Paste data'!I700,4)),VALUE(MID('Paste data'!I700,6,2)),VALUE(MID('Paste data'!I700,9,2)))+VALUE(MID('Paste data'!I700,12,2))/24+VALUE(MID('Paste data'!I700,15,2))/1440,""))),2)),"")</f>
      </c>
      <c r="G700" s="12">
        <f>IFERROR(IF(OR('Paste data'!H700="",'Paste data'!J700=""),"",ROUND((IF(ISNUMBER('Paste data'!J700),'Paste data'!J700,IFERROR(DATE(VALUE(LEFT('Paste data'!J700,4)),VALUE(MID('Paste data'!J700,6,2)),VALUE(MID('Paste data'!J700,9,2)))+VALUE(MID('Paste data'!J700,12,2))/24+VALUE(MID('Paste data'!J700,15,2))/1440,"")))-(IF(ISNUMBER('Paste data'!H700),'Paste data'!H700,IFERROR(DATE(VALUE(LEFT('Paste data'!H700,4)),VALUE(MID('Paste data'!H700,6,2)),VALUE(MID('Paste data'!H700,9,2)))+VALUE(MID('Paste data'!H700,12,2))/24+VALUE(MID('Paste data'!H700,15,2))/1440,""))),2)),"")</f>
      </c>
      <c r="H700" s="11">
        <f>IFERROR(IF('Paste data'!J700="","",(IF(ISNUMBER('Paste data'!J700),'Paste data'!J700,IFERROR(DATE(VALUE(LEFT('Paste data'!J700,4)),VALUE(MID('Paste data'!J700,6,2)),VALUE(MID('Paste data'!J700,9,2)))+VALUE(MID('Paste data'!J700,12,2))/24+VALUE(MID('Paste data'!J700,15,2))/1440,"")))-WEEKDAY((IF(ISNUMBER('Paste data'!J700),'Paste data'!J700,IFERROR(DATE(VALUE(LEFT('Paste data'!J700,4)),VALUE(MID('Paste data'!J700,6,2)),VALUE(MID('Paste data'!J700,9,2)))+VALUE(MID('Paste data'!J700,12,2))/24+VALUE(MID('Paste data'!J700,15,2))/1440,""))),3)),"")</f>
      </c>
    </row>
    <row r="701" spans="1:8" x14ac:dyDescent="0.25">
      <c r="A701" s="11">
        <f>IF('Paste data'!A701="","",'Paste data'!A701)</f>
      </c>
      <c r="B701" s="4">
        <f>IF('Paste data'!A701="","",'Paste data'!F701)</f>
      </c>
      <c r="C701" s="4">
        <f>IF('Paste data'!A701="","",'Paste data'!G701)</f>
      </c>
      <c r="D701" s="4">
        <f>IF('Paste data'!A701="","",'Paste data'!D701)</f>
      </c>
      <c r="E701" s="12">
        <f>IFERROR(IF(OR('Paste data'!H701="",'Paste data'!I701=""),"",ROUND((IF(ISNUMBER('Paste data'!I701),'Paste data'!I701,IFERROR(DATE(VALUE(LEFT('Paste data'!I701,4)),VALUE(MID('Paste data'!I701,6,2)),VALUE(MID('Paste data'!I701,9,2)))+VALUE(MID('Paste data'!I701,12,2))/24+VALUE(MID('Paste data'!I701,15,2))/1440,"")))-(IF(ISNUMBER('Paste data'!H701),'Paste data'!H701,IFERROR(DATE(VALUE(LEFT('Paste data'!H701,4)),VALUE(MID('Paste data'!H701,6,2)),VALUE(MID('Paste data'!H701,9,2)))+VALUE(MID('Paste data'!H701,12,2))/24+VALUE(MID('Paste data'!H701,15,2))/1440,""))),2)),"")</f>
      </c>
      <c r="F701" s="12">
        <f>IFERROR(IF(OR('Paste data'!I701="",'Paste data'!J701=""),"",ROUND((IF(ISNUMBER('Paste data'!J701),'Paste data'!J701,IFERROR(DATE(VALUE(LEFT('Paste data'!J701,4)),VALUE(MID('Paste data'!J701,6,2)),VALUE(MID('Paste data'!J701,9,2)))+VALUE(MID('Paste data'!J701,12,2))/24+VALUE(MID('Paste data'!J701,15,2))/1440,"")))-(IF(ISNUMBER('Paste data'!I701),'Paste data'!I701,IFERROR(DATE(VALUE(LEFT('Paste data'!I701,4)),VALUE(MID('Paste data'!I701,6,2)),VALUE(MID('Paste data'!I701,9,2)))+VALUE(MID('Paste data'!I701,12,2))/24+VALUE(MID('Paste data'!I701,15,2))/1440,""))),2)),"")</f>
      </c>
      <c r="G701" s="12">
        <f>IFERROR(IF(OR('Paste data'!H701="",'Paste data'!J701=""),"",ROUND((IF(ISNUMBER('Paste data'!J701),'Paste data'!J701,IFERROR(DATE(VALUE(LEFT('Paste data'!J701,4)),VALUE(MID('Paste data'!J701,6,2)),VALUE(MID('Paste data'!J701,9,2)))+VALUE(MID('Paste data'!J701,12,2))/24+VALUE(MID('Paste data'!J701,15,2))/1440,"")))-(IF(ISNUMBER('Paste data'!H701),'Paste data'!H701,IFERROR(DATE(VALUE(LEFT('Paste data'!H701,4)),VALUE(MID('Paste data'!H701,6,2)),VALUE(MID('Paste data'!H701,9,2)))+VALUE(MID('Paste data'!H701,12,2))/24+VALUE(MID('Paste data'!H701,15,2))/1440,""))),2)),"")</f>
      </c>
      <c r="H701" s="11">
        <f>IFERROR(IF('Paste data'!J701="","",(IF(ISNUMBER('Paste data'!J701),'Paste data'!J701,IFERROR(DATE(VALUE(LEFT('Paste data'!J701,4)),VALUE(MID('Paste data'!J701,6,2)),VALUE(MID('Paste data'!J701,9,2)))+VALUE(MID('Paste data'!J701,12,2))/24+VALUE(MID('Paste data'!J701,15,2))/1440,"")))-WEEKDAY((IF(ISNUMBER('Paste data'!J701),'Paste data'!J701,IFERROR(DATE(VALUE(LEFT('Paste data'!J701,4)),VALUE(MID('Paste data'!J701,6,2)),VALUE(MID('Paste data'!J701,9,2)))+VALUE(MID('Paste data'!J701,12,2))/24+VALUE(MID('Paste data'!J701,15,2))/1440,""))),3)),"")</f>
      </c>
    </row>
    <row r="702" spans="1:8" x14ac:dyDescent="0.25">
      <c r="A702" s="11">
        <f>IF('Paste data'!A702="","",'Paste data'!A702)</f>
      </c>
      <c r="B702" s="4">
        <f>IF('Paste data'!A702="","",'Paste data'!F702)</f>
      </c>
      <c r="C702" s="4">
        <f>IF('Paste data'!A702="","",'Paste data'!G702)</f>
      </c>
      <c r="D702" s="4">
        <f>IF('Paste data'!A702="","",'Paste data'!D702)</f>
      </c>
      <c r="E702" s="12">
        <f>IFERROR(IF(OR('Paste data'!H702="",'Paste data'!I702=""),"",ROUND((IF(ISNUMBER('Paste data'!I702),'Paste data'!I702,IFERROR(DATE(VALUE(LEFT('Paste data'!I702,4)),VALUE(MID('Paste data'!I702,6,2)),VALUE(MID('Paste data'!I702,9,2)))+VALUE(MID('Paste data'!I702,12,2))/24+VALUE(MID('Paste data'!I702,15,2))/1440,"")))-(IF(ISNUMBER('Paste data'!H702),'Paste data'!H702,IFERROR(DATE(VALUE(LEFT('Paste data'!H702,4)),VALUE(MID('Paste data'!H702,6,2)),VALUE(MID('Paste data'!H702,9,2)))+VALUE(MID('Paste data'!H702,12,2))/24+VALUE(MID('Paste data'!H702,15,2))/1440,""))),2)),"")</f>
      </c>
      <c r="F702" s="12">
        <f>IFERROR(IF(OR('Paste data'!I702="",'Paste data'!J702=""),"",ROUND((IF(ISNUMBER('Paste data'!J702),'Paste data'!J702,IFERROR(DATE(VALUE(LEFT('Paste data'!J702,4)),VALUE(MID('Paste data'!J702,6,2)),VALUE(MID('Paste data'!J702,9,2)))+VALUE(MID('Paste data'!J702,12,2))/24+VALUE(MID('Paste data'!J702,15,2))/1440,"")))-(IF(ISNUMBER('Paste data'!I702),'Paste data'!I702,IFERROR(DATE(VALUE(LEFT('Paste data'!I702,4)),VALUE(MID('Paste data'!I702,6,2)),VALUE(MID('Paste data'!I702,9,2)))+VALUE(MID('Paste data'!I702,12,2))/24+VALUE(MID('Paste data'!I702,15,2))/1440,""))),2)),"")</f>
      </c>
      <c r="G702" s="12">
        <f>IFERROR(IF(OR('Paste data'!H702="",'Paste data'!J702=""),"",ROUND((IF(ISNUMBER('Paste data'!J702),'Paste data'!J702,IFERROR(DATE(VALUE(LEFT('Paste data'!J702,4)),VALUE(MID('Paste data'!J702,6,2)),VALUE(MID('Paste data'!J702,9,2)))+VALUE(MID('Paste data'!J702,12,2))/24+VALUE(MID('Paste data'!J702,15,2))/1440,"")))-(IF(ISNUMBER('Paste data'!H702),'Paste data'!H702,IFERROR(DATE(VALUE(LEFT('Paste data'!H702,4)),VALUE(MID('Paste data'!H702,6,2)),VALUE(MID('Paste data'!H702,9,2)))+VALUE(MID('Paste data'!H702,12,2))/24+VALUE(MID('Paste data'!H702,15,2))/1440,""))),2)),"")</f>
      </c>
      <c r="H702" s="11">
        <f>IFERROR(IF('Paste data'!J702="","",(IF(ISNUMBER('Paste data'!J702),'Paste data'!J702,IFERROR(DATE(VALUE(LEFT('Paste data'!J702,4)),VALUE(MID('Paste data'!J702,6,2)),VALUE(MID('Paste data'!J702,9,2)))+VALUE(MID('Paste data'!J702,12,2))/24+VALUE(MID('Paste data'!J702,15,2))/1440,"")))-WEEKDAY((IF(ISNUMBER('Paste data'!J702),'Paste data'!J702,IFERROR(DATE(VALUE(LEFT('Paste data'!J702,4)),VALUE(MID('Paste data'!J702,6,2)),VALUE(MID('Paste data'!J702,9,2)))+VALUE(MID('Paste data'!J702,12,2))/24+VALUE(MID('Paste data'!J702,15,2))/1440,""))),3)),"")</f>
      </c>
    </row>
    <row r="703" spans="1:8" x14ac:dyDescent="0.25">
      <c r="A703" s="11">
        <f>IF('Paste data'!A703="","",'Paste data'!A703)</f>
      </c>
      <c r="B703" s="4">
        <f>IF('Paste data'!A703="","",'Paste data'!F703)</f>
      </c>
      <c r="C703" s="4">
        <f>IF('Paste data'!A703="","",'Paste data'!G703)</f>
      </c>
      <c r="D703" s="4">
        <f>IF('Paste data'!A703="","",'Paste data'!D703)</f>
      </c>
      <c r="E703" s="12">
        <f>IFERROR(IF(OR('Paste data'!H703="",'Paste data'!I703=""),"",ROUND((IF(ISNUMBER('Paste data'!I703),'Paste data'!I703,IFERROR(DATE(VALUE(LEFT('Paste data'!I703,4)),VALUE(MID('Paste data'!I703,6,2)),VALUE(MID('Paste data'!I703,9,2)))+VALUE(MID('Paste data'!I703,12,2))/24+VALUE(MID('Paste data'!I703,15,2))/1440,"")))-(IF(ISNUMBER('Paste data'!H703),'Paste data'!H703,IFERROR(DATE(VALUE(LEFT('Paste data'!H703,4)),VALUE(MID('Paste data'!H703,6,2)),VALUE(MID('Paste data'!H703,9,2)))+VALUE(MID('Paste data'!H703,12,2))/24+VALUE(MID('Paste data'!H703,15,2))/1440,""))),2)),"")</f>
      </c>
      <c r="F703" s="12">
        <f>IFERROR(IF(OR('Paste data'!I703="",'Paste data'!J703=""),"",ROUND((IF(ISNUMBER('Paste data'!J703),'Paste data'!J703,IFERROR(DATE(VALUE(LEFT('Paste data'!J703,4)),VALUE(MID('Paste data'!J703,6,2)),VALUE(MID('Paste data'!J703,9,2)))+VALUE(MID('Paste data'!J703,12,2))/24+VALUE(MID('Paste data'!J703,15,2))/1440,"")))-(IF(ISNUMBER('Paste data'!I703),'Paste data'!I703,IFERROR(DATE(VALUE(LEFT('Paste data'!I703,4)),VALUE(MID('Paste data'!I703,6,2)),VALUE(MID('Paste data'!I703,9,2)))+VALUE(MID('Paste data'!I703,12,2))/24+VALUE(MID('Paste data'!I703,15,2))/1440,""))),2)),"")</f>
      </c>
      <c r="G703" s="12">
        <f>IFERROR(IF(OR('Paste data'!H703="",'Paste data'!J703=""),"",ROUND((IF(ISNUMBER('Paste data'!J703),'Paste data'!J703,IFERROR(DATE(VALUE(LEFT('Paste data'!J703,4)),VALUE(MID('Paste data'!J703,6,2)),VALUE(MID('Paste data'!J703,9,2)))+VALUE(MID('Paste data'!J703,12,2))/24+VALUE(MID('Paste data'!J703,15,2))/1440,"")))-(IF(ISNUMBER('Paste data'!H703),'Paste data'!H703,IFERROR(DATE(VALUE(LEFT('Paste data'!H703,4)),VALUE(MID('Paste data'!H703,6,2)),VALUE(MID('Paste data'!H703,9,2)))+VALUE(MID('Paste data'!H703,12,2))/24+VALUE(MID('Paste data'!H703,15,2))/1440,""))),2)),"")</f>
      </c>
      <c r="H703" s="11">
        <f>IFERROR(IF('Paste data'!J703="","",(IF(ISNUMBER('Paste data'!J703),'Paste data'!J703,IFERROR(DATE(VALUE(LEFT('Paste data'!J703,4)),VALUE(MID('Paste data'!J703,6,2)),VALUE(MID('Paste data'!J703,9,2)))+VALUE(MID('Paste data'!J703,12,2))/24+VALUE(MID('Paste data'!J703,15,2))/1440,"")))-WEEKDAY((IF(ISNUMBER('Paste data'!J703),'Paste data'!J703,IFERROR(DATE(VALUE(LEFT('Paste data'!J703,4)),VALUE(MID('Paste data'!J703,6,2)),VALUE(MID('Paste data'!J703,9,2)))+VALUE(MID('Paste data'!J703,12,2))/24+VALUE(MID('Paste data'!J703,15,2))/1440,""))),3)),"")</f>
      </c>
    </row>
    <row r="704" spans="1:8" x14ac:dyDescent="0.25">
      <c r="A704" s="11">
        <f>IF('Paste data'!A704="","",'Paste data'!A704)</f>
      </c>
      <c r="B704" s="4">
        <f>IF('Paste data'!A704="","",'Paste data'!F704)</f>
      </c>
      <c r="C704" s="4">
        <f>IF('Paste data'!A704="","",'Paste data'!G704)</f>
      </c>
      <c r="D704" s="4">
        <f>IF('Paste data'!A704="","",'Paste data'!D704)</f>
      </c>
      <c r="E704" s="12">
        <f>IFERROR(IF(OR('Paste data'!H704="",'Paste data'!I704=""),"",ROUND((IF(ISNUMBER('Paste data'!I704),'Paste data'!I704,IFERROR(DATE(VALUE(LEFT('Paste data'!I704,4)),VALUE(MID('Paste data'!I704,6,2)),VALUE(MID('Paste data'!I704,9,2)))+VALUE(MID('Paste data'!I704,12,2))/24+VALUE(MID('Paste data'!I704,15,2))/1440,"")))-(IF(ISNUMBER('Paste data'!H704),'Paste data'!H704,IFERROR(DATE(VALUE(LEFT('Paste data'!H704,4)),VALUE(MID('Paste data'!H704,6,2)),VALUE(MID('Paste data'!H704,9,2)))+VALUE(MID('Paste data'!H704,12,2))/24+VALUE(MID('Paste data'!H704,15,2))/1440,""))),2)),"")</f>
      </c>
      <c r="F704" s="12">
        <f>IFERROR(IF(OR('Paste data'!I704="",'Paste data'!J704=""),"",ROUND((IF(ISNUMBER('Paste data'!J704),'Paste data'!J704,IFERROR(DATE(VALUE(LEFT('Paste data'!J704,4)),VALUE(MID('Paste data'!J704,6,2)),VALUE(MID('Paste data'!J704,9,2)))+VALUE(MID('Paste data'!J704,12,2))/24+VALUE(MID('Paste data'!J704,15,2))/1440,"")))-(IF(ISNUMBER('Paste data'!I704),'Paste data'!I704,IFERROR(DATE(VALUE(LEFT('Paste data'!I704,4)),VALUE(MID('Paste data'!I704,6,2)),VALUE(MID('Paste data'!I704,9,2)))+VALUE(MID('Paste data'!I704,12,2))/24+VALUE(MID('Paste data'!I704,15,2))/1440,""))),2)),"")</f>
      </c>
      <c r="G704" s="12">
        <f>IFERROR(IF(OR('Paste data'!H704="",'Paste data'!J704=""),"",ROUND((IF(ISNUMBER('Paste data'!J704),'Paste data'!J704,IFERROR(DATE(VALUE(LEFT('Paste data'!J704,4)),VALUE(MID('Paste data'!J704,6,2)),VALUE(MID('Paste data'!J704,9,2)))+VALUE(MID('Paste data'!J704,12,2))/24+VALUE(MID('Paste data'!J704,15,2))/1440,"")))-(IF(ISNUMBER('Paste data'!H704),'Paste data'!H704,IFERROR(DATE(VALUE(LEFT('Paste data'!H704,4)),VALUE(MID('Paste data'!H704,6,2)),VALUE(MID('Paste data'!H704,9,2)))+VALUE(MID('Paste data'!H704,12,2))/24+VALUE(MID('Paste data'!H704,15,2))/1440,""))),2)),"")</f>
      </c>
      <c r="H704" s="11">
        <f>IFERROR(IF('Paste data'!J704="","",(IF(ISNUMBER('Paste data'!J704),'Paste data'!J704,IFERROR(DATE(VALUE(LEFT('Paste data'!J704,4)),VALUE(MID('Paste data'!J704,6,2)),VALUE(MID('Paste data'!J704,9,2)))+VALUE(MID('Paste data'!J704,12,2))/24+VALUE(MID('Paste data'!J704,15,2))/1440,"")))-WEEKDAY((IF(ISNUMBER('Paste data'!J704),'Paste data'!J704,IFERROR(DATE(VALUE(LEFT('Paste data'!J704,4)),VALUE(MID('Paste data'!J704,6,2)),VALUE(MID('Paste data'!J704,9,2)))+VALUE(MID('Paste data'!J704,12,2))/24+VALUE(MID('Paste data'!J704,15,2))/1440,""))),3)),"")</f>
      </c>
    </row>
    <row r="705" spans="1:8" x14ac:dyDescent="0.25">
      <c r="A705" s="11">
        <f>IF('Paste data'!A705="","",'Paste data'!A705)</f>
      </c>
      <c r="B705" s="4">
        <f>IF('Paste data'!A705="","",'Paste data'!F705)</f>
      </c>
      <c r="C705" s="4">
        <f>IF('Paste data'!A705="","",'Paste data'!G705)</f>
      </c>
      <c r="D705" s="4">
        <f>IF('Paste data'!A705="","",'Paste data'!D705)</f>
      </c>
      <c r="E705" s="12">
        <f>IFERROR(IF(OR('Paste data'!H705="",'Paste data'!I705=""),"",ROUND((IF(ISNUMBER('Paste data'!I705),'Paste data'!I705,IFERROR(DATE(VALUE(LEFT('Paste data'!I705,4)),VALUE(MID('Paste data'!I705,6,2)),VALUE(MID('Paste data'!I705,9,2)))+VALUE(MID('Paste data'!I705,12,2))/24+VALUE(MID('Paste data'!I705,15,2))/1440,"")))-(IF(ISNUMBER('Paste data'!H705),'Paste data'!H705,IFERROR(DATE(VALUE(LEFT('Paste data'!H705,4)),VALUE(MID('Paste data'!H705,6,2)),VALUE(MID('Paste data'!H705,9,2)))+VALUE(MID('Paste data'!H705,12,2))/24+VALUE(MID('Paste data'!H705,15,2))/1440,""))),2)),"")</f>
      </c>
      <c r="F705" s="12">
        <f>IFERROR(IF(OR('Paste data'!I705="",'Paste data'!J705=""),"",ROUND((IF(ISNUMBER('Paste data'!J705),'Paste data'!J705,IFERROR(DATE(VALUE(LEFT('Paste data'!J705,4)),VALUE(MID('Paste data'!J705,6,2)),VALUE(MID('Paste data'!J705,9,2)))+VALUE(MID('Paste data'!J705,12,2))/24+VALUE(MID('Paste data'!J705,15,2))/1440,"")))-(IF(ISNUMBER('Paste data'!I705),'Paste data'!I705,IFERROR(DATE(VALUE(LEFT('Paste data'!I705,4)),VALUE(MID('Paste data'!I705,6,2)),VALUE(MID('Paste data'!I705,9,2)))+VALUE(MID('Paste data'!I705,12,2))/24+VALUE(MID('Paste data'!I705,15,2))/1440,""))),2)),"")</f>
      </c>
      <c r="G705" s="12">
        <f>IFERROR(IF(OR('Paste data'!H705="",'Paste data'!J705=""),"",ROUND((IF(ISNUMBER('Paste data'!J705),'Paste data'!J705,IFERROR(DATE(VALUE(LEFT('Paste data'!J705,4)),VALUE(MID('Paste data'!J705,6,2)),VALUE(MID('Paste data'!J705,9,2)))+VALUE(MID('Paste data'!J705,12,2))/24+VALUE(MID('Paste data'!J705,15,2))/1440,"")))-(IF(ISNUMBER('Paste data'!H705),'Paste data'!H705,IFERROR(DATE(VALUE(LEFT('Paste data'!H705,4)),VALUE(MID('Paste data'!H705,6,2)),VALUE(MID('Paste data'!H705,9,2)))+VALUE(MID('Paste data'!H705,12,2))/24+VALUE(MID('Paste data'!H705,15,2))/1440,""))),2)),"")</f>
      </c>
      <c r="H705" s="11">
        <f>IFERROR(IF('Paste data'!J705="","",(IF(ISNUMBER('Paste data'!J705),'Paste data'!J705,IFERROR(DATE(VALUE(LEFT('Paste data'!J705,4)),VALUE(MID('Paste data'!J705,6,2)),VALUE(MID('Paste data'!J705,9,2)))+VALUE(MID('Paste data'!J705,12,2))/24+VALUE(MID('Paste data'!J705,15,2))/1440,"")))-WEEKDAY((IF(ISNUMBER('Paste data'!J705),'Paste data'!J705,IFERROR(DATE(VALUE(LEFT('Paste data'!J705,4)),VALUE(MID('Paste data'!J705,6,2)),VALUE(MID('Paste data'!J705,9,2)))+VALUE(MID('Paste data'!J705,12,2))/24+VALUE(MID('Paste data'!J705,15,2))/1440,""))),3)),"")</f>
      </c>
    </row>
    <row r="706" spans="1:8" x14ac:dyDescent="0.25">
      <c r="A706" s="11">
        <f>IF('Paste data'!A706="","",'Paste data'!A706)</f>
      </c>
      <c r="B706" s="4">
        <f>IF('Paste data'!A706="","",'Paste data'!F706)</f>
      </c>
      <c r="C706" s="4">
        <f>IF('Paste data'!A706="","",'Paste data'!G706)</f>
      </c>
      <c r="D706" s="4">
        <f>IF('Paste data'!A706="","",'Paste data'!D706)</f>
      </c>
      <c r="E706" s="12">
        <f>IFERROR(IF(OR('Paste data'!H706="",'Paste data'!I706=""),"",ROUND((IF(ISNUMBER('Paste data'!I706),'Paste data'!I706,IFERROR(DATE(VALUE(LEFT('Paste data'!I706,4)),VALUE(MID('Paste data'!I706,6,2)),VALUE(MID('Paste data'!I706,9,2)))+VALUE(MID('Paste data'!I706,12,2))/24+VALUE(MID('Paste data'!I706,15,2))/1440,"")))-(IF(ISNUMBER('Paste data'!H706),'Paste data'!H706,IFERROR(DATE(VALUE(LEFT('Paste data'!H706,4)),VALUE(MID('Paste data'!H706,6,2)),VALUE(MID('Paste data'!H706,9,2)))+VALUE(MID('Paste data'!H706,12,2))/24+VALUE(MID('Paste data'!H706,15,2))/1440,""))),2)),"")</f>
      </c>
      <c r="F706" s="12">
        <f>IFERROR(IF(OR('Paste data'!I706="",'Paste data'!J706=""),"",ROUND((IF(ISNUMBER('Paste data'!J706),'Paste data'!J706,IFERROR(DATE(VALUE(LEFT('Paste data'!J706,4)),VALUE(MID('Paste data'!J706,6,2)),VALUE(MID('Paste data'!J706,9,2)))+VALUE(MID('Paste data'!J706,12,2))/24+VALUE(MID('Paste data'!J706,15,2))/1440,"")))-(IF(ISNUMBER('Paste data'!I706),'Paste data'!I706,IFERROR(DATE(VALUE(LEFT('Paste data'!I706,4)),VALUE(MID('Paste data'!I706,6,2)),VALUE(MID('Paste data'!I706,9,2)))+VALUE(MID('Paste data'!I706,12,2))/24+VALUE(MID('Paste data'!I706,15,2))/1440,""))),2)),"")</f>
      </c>
      <c r="G706" s="12">
        <f>IFERROR(IF(OR('Paste data'!H706="",'Paste data'!J706=""),"",ROUND((IF(ISNUMBER('Paste data'!J706),'Paste data'!J706,IFERROR(DATE(VALUE(LEFT('Paste data'!J706,4)),VALUE(MID('Paste data'!J706,6,2)),VALUE(MID('Paste data'!J706,9,2)))+VALUE(MID('Paste data'!J706,12,2))/24+VALUE(MID('Paste data'!J706,15,2))/1440,"")))-(IF(ISNUMBER('Paste data'!H706),'Paste data'!H706,IFERROR(DATE(VALUE(LEFT('Paste data'!H706,4)),VALUE(MID('Paste data'!H706,6,2)),VALUE(MID('Paste data'!H706,9,2)))+VALUE(MID('Paste data'!H706,12,2))/24+VALUE(MID('Paste data'!H706,15,2))/1440,""))),2)),"")</f>
      </c>
      <c r="H706" s="11">
        <f>IFERROR(IF('Paste data'!J706="","",(IF(ISNUMBER('Paste data'!J706),'Paste data'!J706,IFERROR(DATE(VALUE(LEFT('Paste data'!J706,4)),VALUE(MID('Paste data'!J706,6,2)),VALUE(MID('Paste data'!J706,9,2)))+VALUE(MID('Paste data'!J706,12,2))/24+VALUE(MID('Paste data'!J706,15,2))/1440,"")))-WEEKDAY((IF(ISNUMBER('Paste data'!J706),'Paste data'!J706,IFERROR(DATE(VALUE(LEFT('Paste data'!J706,4)),VALUE(MID('Paste data'!J706,6,2)),VALUE(MID('Paste data'!J706,9,2)))+VALUE(MID('Paste data'!J706,12,2))/24+VALUE(MID('Paste data'!J706,15,2))/1440,""))),3)),"")</f>
      </c>
    </row>
    <row r="707" spans="1:8" x14ac:dyDescent="0.25">
      <c r="A707" s="11">
        <f>IF('Paste data'!A707="","",'Paste data'!A707)</f>
      </c>
      <c r="B707" s="4">
        <f>IF('Paste data'!A707="","",'Paste data'!F707)</f>
      </c>
      <c r="C707" s="4">
        <f>IF('Paste data'!A707="","",'Paste data'!G707)</f>
      </c>
      <c r="D707" s="4">
        <f>IF('Paste data'!A707="","",'Paste data'!D707)</f>
      </c>
      <c r="E707" s="12">
        <f>IFERROR(IF(OR('Paste data'!H707="",'Paste data'!I707=""),"",ROUND((IF(ISNUMBER('Paste data'!I707),'Paste data'!I707,IFERROR(DATE(VALUE(LEFT('Paste data'!I707,4)),VALUE(MID('Paste data'!I707,6,2)),VALUE(MID('Paste data'!I707,9,2)))+VALUE(MID('Paste data'!I707,12,2))/24+VALUE(MID('Paste data'!I707,15,2))/1440,"")))-(IF(ISNUMBER('Paste data'!H707),'Paste data'!H707,IFERROR(DATE(VALUE(LEFT('Paste data'!H707,4)),VALUE(MID('Paste data'!H707,6,2)),VALUE(MID('Paste data'!H707,9,2)))+VALUE(MID('Paste data'!H707,12,2))/24+VALUE(MID('Paste data'!H707,15,2))/1440,""))),2)),"")</f>
      </c>
      <c r="F707" s="12">
        <f>IFERROR(IF(OR('Paste data'!I707="",'Paste data'!J707=""),"",ROUND((IF(ISNUMBER('Paste data'!J707),'Paste data'!J707,IFERROR(DATE(VALUE(LEFT('Paste data'!J707,4)),VALUE(MID('Paste data'!J707,6,2)),VALUE(MID('Paste data'!J707,9,2)))+VALUE(MID('Paste data'!J707,12,2))/24+VALUE(MID('Paste data'!J707,15,2))/1440,"")))-(IF(ISNUMBER('Paste data'!I707),'Paste data'!I707,IFERROR(DATE(VALUE(LEFT('Paste data'!I707,4)),VALUE(MID('Paste data'!I707,6,2)),VALUE(MID('Paste data'!I707,9,2)))+VALUE(MID('Paste data'!I707,12,2))/24+VALUE(MID('Paste data'!I707,15,2))/1440,""))),2)),"")</f>
      </c>
      <c r="G707" s="12">
        <f>IFERROR(IF(OR('Paste data'!H707="",'Paste data'!J707=""),"",ROUND((IF(ISNUMBER('Paste data'!J707),'Paste data'!J707,IFERROR(DATE(VALUE(LEFT('Paste data'!J707,4)),VALUE(MID('Paste data'!J707,6,2)),VALUE(MID('Paste data'!J707,9,2)))+VALUE(MID('Paste data'!J707,12,2))/24+VALUE(MID('Paste data'!J707,15,2))/1440,"")))-(IF(ISNUMBER('Paste data'!H707),'Paste data'!H707,IFERROR(DATE(VALUE(LEFT('Paste data'!H707,4)),VALUE(MID('Paste data'!H707,6,2)),VALUE(MID('Paste data'!H707,9,2)))+VALUE(MID('Paste data'!H707,12,2))/24+VALUE(MID('Paste data'!H707,15,2))/1440,""))),2)),"")</f>
      </c>
      <c r="H707" s="11">
        <f>IFERROR(IF('Paste data'!J707="","",(IF(ISNUMBER('Paste data'!J707),'Paste data'!J707,IFERROR(DATE(VALUE(LEFT('Paste data'!J707,4)),VALUE(MID('Paste data'!J707,6,2)),VALUE(MID('Paste data'!J707,9,2)))+VALUE(MID('Paste data'!J707,12,2))/24+VALUE(MID('Paste data'!J707,15,2))/1440,"")))-WEEKDAY((IF(ISNUMBER('Paste data'!J707),'Paste data'!J707,IFERROR(DATE(VALUE(LEFT('Paste data'!J707,4)),VALUE(MID('Paste data'!J707,6,2)),VALUE(MID('Paste data'!J707,9,2)))+VALUE(MID('Paste data'!J707,12,2))/24+VALUE(MID('Paste data'!J707,15,2))/1440,""))),3)),"")</f>
      </c>
    </row>
    <row r="708" spans="1:8" x14ac:dyDescent="0.25">
      <c r="A708" s="11">
        <f>IF('Paste data'!A708="","",'Paste data'!A708)</f>
      </c>
      <c r="B708" s="4">
        <f>IF('Paste data'!A708="","",'Paste data'!F708)</f>
      </c>
      <c r="C708" s="4">
        <f>IF('Paste data'!A708="","",'Paste data'!G708)</f>
      </c>
      <c r="D708" s="4">
        <f>IF('Paste data'!A708="","",'Paste data'!D708)</f>
      </c>
      <c r="E708" s="12">
        <f>IFERROR(IF(OR('Paste data'!H708="",'Paste data'!I708=""),"",ROUND((IF(ISNUMBER('Paste data'!I708),'Paste data'!I708,IFERROR(DATE(VALUE(LEFT('Paste data'!I708,4)),VALUE(MID('Paste data'!I708,6,2)),VALUE(MID('Paste data'!I708,9,2)))+VALUE(MID('Paste data'!I708,12,2))/24+VALUE(MID('Paste data'!I708,15,2))/1440,"")))-(IF(ISNUMBER('Paste data'!H708),'Paste data'!H708,IFERROR(DATE(VALUE(LEFT('Paste data'!H708,4)),VALUE(MID('Paste data'!H708,6,2)),VALUE(MID('Paste data'!H708,9,2)))+VALUE(MID('Paste data'!H708,12,2))/24+VALUE(MID('Paste data'!H708,15,2))/1440,""))),2)),"")</f>
      </c>
      <c r="F708" s="12">
        <f>IFERROR(IF(OR('Paste data'!I708="",'Paste data'!J708=""),"",ROUND((IF(ISNUMBER('Paste data'!J708),'Paste data'!J708,IFERROR(DATE(VALUE(LEFT('Paste data'!J708,4)),VALUE(MID('Paste data'!J708,6,2)),VALUE(MID('Paste data'!J708,9,2)))+VALUE(MID('Paste data'!J708,12,2))/24+VALUE(MID('Paste data'!J708,15,2))/1440,"")))-(IF(ISNUMBER('Paste data'!I708),'Paste data'!I708,IFERROR(DATE(VALUE(LEFT('Paste data'!I708,4)),VALUE(MID('Paste data'!I708,6,2)),VALUE(MID('Paste data'!I708,9,2)))+VALUE(MID('Paste data'!I708,12,2))/24+VALUE(MID('Paste data'!I708,15,2))/1440,""))),2)),"")</f>
      </c>
      <c r="G708" s="12">
        <f>IFERROR(IF(OR('Paste data'!H708="",'Paste data'!J708=""),"",ROUND((IF(ISNUMBER('Paste data'!J708),'Paste data'!J708,IFERROR(DATE(VALUE(LEFT('Paste data'!J708,4)),VALUE(MID('Paste data'!J708,6,2)),VALUE(MID('Paste data'!J708,9,2)))+VALUE(MID('Paste data'!J708,12,2))/24+VALUE(MID('Paste data'!J708,15,2))/1440,"")))-(IF(ISNUMBER('Paste data'!H708),'Paste data'!H708,IFERROR(DATE(VALUE(LEFT('Paste data'!H708,4)),VALUE(MID('Paste data'!H708,6,2)),VALUE(MID('Paste data'!H708,9,2)))+VALUE(MID('Paste data'!H708,12,2))/24+VALUE(MID('Paste data'!H708,15,2))/1440,""))),2)),"")</f>
      </c>
      <c r="H708" s="11">
        <f>IFERROR(IF('Paste data'!J708="","",(IF(ISNUMBER('Paste data'!J708),'Paste data'!J708,IFERROR(DATE(VALUE(LEFT('Paste data'!J708,4)),VALUE(MID('Paste data'!J708,6,2)),VALUE(MID('Paste data'!J708,9,2)))+VALUE(MID('Paste data'!J708,12,2))/24+VALUE(MID('Paste data'!J708,15,2))/1440,"")))-WEEKDAY((IF(ISNUMBER('Paste data'!J708),'Paste data'!J708,IFERROR(DATE(VALUE(LEFT('Paste data'!J708,4)),VALUE(MID('Paste data'!J708,6,2)),VALUE(MID('Paste data'!J708,9,2)))+VALUE(MID('Paste data'!J708,12,2))/24+VALUE(MID('Paste data'!J708,15,2))/1440,""))),3)),"")</f>
      </c>
    </row>
    <row r="709" spans="1:8" x14ac:dyDescent="0.25">
      <c r="A709" s="11">
        <f>IF('Paste data'!A709="","",'Paste data'!A709)</f>
      </c>
      <c r="B709" s="4">
        <f>IF('Paste data'!A709="","",'Paste data'!F709)</f>
      </c>
      <c r="C709" s="4">
        <f>IF('Paste data'!A709="","",'Paste data'!G709)</f>
      </c>
      <c r="D709" s="4">
        <f>IF('Paste data'!A709="","",'Paste data'!D709)</f>
      </c>
      <c r="E709" s="12">
        <f>IFERROR(IF(OR('Paste data'!H709="",'Paste data'!I709=""),"",ROUND((IF(ISNUMBER('Paste data'!I709),'Paste data'!I709,IFERROR(DATE(VALUE(LEFT('Paste data'!I709,4)),VALUE(MID('Paste data'!I709,6,2)),VALUE(MID('Paste data'!I709,9,2)))+VALUE(MID('Paste data'!I709,12,2))/24+VALUE(MID('Paste data'!I709,15,2))/1440,"")))-(IF(ISNUMBER('Paste data'!H709),'Paste data'!H709,IFERROR(DATE(VALUE(LEFT('Paste data'!H709,4)),VALUE(MID('Paste data'!H709,6,2)),VALUE(MID('Paste data'!H709,9,2)))+VALUE(MID('Paste data'!H709,12,2))/24+VALUE(MID('Paste data'!H709,15,2))/1440,""))),2)),"")</f>
      </c>
      <c r="F709" s="12">
        <f>IFERROR(IF(OR('Paste data'!I709="",'Paste data'!J709=""),"",ROUND((IF(ISNUMBER('Paste data'!J709),'Paste data'!J709,IFERROR(DATE(VALUE(LEFT('Paste data'!J709,4)),VALUE(MID('Paste data'!J709,6,2)),VALUE(MID('Paste data'!J709,9,2)))+VALUE(MID('Paste data'!J709,12,2))/24+VALUE(MID('Paste data'!J709,15,2))/1440,"")))-(IF(ISNUMBER('Paste data'!I709),'Paste data'!I709,IFERROR(DATE(VALUE(LEFT('Paste data'!I709,4)),VALUE(MID('Paste data'!I709,6,2)),VALUE(MID('Paste data'!I709,9,2)))+VALUE(MID('Paste data'!I709,12,2))/24+VALUE(MID('Paste data'!I709,15,2))/1440,""))),2)),"")</f>
      </c>
      <c r="G709" s="12">
        <f>IFERROR(IF(OR('Paste data'!H709="",'Paste data'!J709=""),"",ROUND((IF(ISNUMBER('Paste data'!J709),'Paste data'!J709,IFERROR(DATE(VALUE(LEFT('Paste data'!J709,4)),VALUE(MID('Paste data'!J709,6,2)),VALUE(MID('Paste data'!J709,9,2)))+VALUE(MID('Paste data'!J709,12,2))/24+VALUE(MID('Paste data'!J709,15,2))/1440,"")))-(IF(ISNUMBER('Paste data'!H709),'Paste data'!H709,IFERROR(DATE(VALUE(LEFT('Paste data'!H709,4)),VALUE(MID('Paste data'!H709,6,2)),VALUE(MID('Paste data'!H709,9,2)))+VALUE(MID('Paste data'!H709,12,2))/24+VALUE(MID('Paste data'!H709,15,2))/1440,""))),2)),"")</f>
      </c>
      <c r="H709" s="11">
        <f>IFERROR(IF('Paste data'!J709="","",(IF(ISNUMBER('Paste data'!J709),'Paste data'!J709,IFERROR(DATE(VALUE(LEFT('Paste data'!J709,4)),VALUE(MID('Paste data'!J709,6,2)),VALUE(MID('Paste data'!J709,9,2)))+VALUE(MID('Paste data'!J709,12,2))/24+VALUE(MID('Paste data'!J709,15,2))/1440,"")))-WEEKDAY((IF(ISNUMBER('Paste data'!J709),'Paste data'!J709,IFERROR(DATE(VALUE(LEFT('Paste data'!J709,4)),VALUE(MID('Paste data'!J709,6,2)),VALUE(MID('Paste data'!J709,9,2)))+VALUE(MID('Paste data'!J709,12,2))/24+VALUE(MID('Paste data'!J709,15,2))/1440,""))),3)),"")</f>
      </c>
    </row>
    <row r="710" spans="1:8" x14ac:dyDescent="0.25">
      <c r="A710" s="11">
        <f>IF('Paste data'!A710="","",'Paste data'!A710)</f>
      </c>
      <c r="B710" s="4">
        <f>IF('Paste data'!A710="","",'Paste data'!F710)</f>
      </c>
      <c r="C710" s="4">
        <f>IF('Paste data'!A710="","",'Paste data'!G710)</f>
      </c>
      <c r="D710" s="4">
        <f>IF('Paste data'!A710="","",'Paste data'!D710)</f>
      </c>
      <c r="E710" s="12">
        <f>IFERROR(IF(OR('Paste data'!H710="",'Paste data'!I710=""),"",ROUND((IF(ISNUMBER('Paste data'!I710),'Paste data'!I710,IFERROR(DATE(VALUE(LEFT('Paste data'!I710,4)),VALUE(MID('Paste data'!I710,6,2)),VALUE(MID('Paste data'!I710,9,2)))+VALUE(MID('Paste data'!I710,12,2))/24+VALUE(MID('Paste data'!I710,15,2))/1440,"")))-(IF(ISNUMBER('Paste data'!H710),'Paste data'!H710,IFERROR(DATE(VALUE(LEFT('Paste data'!H710,4)),VALUE(MID('Paste data'!H710,6,2)),VALUE(MID('Paste data'!H710,9,2)))+VALUE(MID('Paste data'!H710,12,2))/24+VALUE(MID('Paste data'!H710,15,2))/1440,""))),2)),"")</f>
      </c>
      <c r="F710" s="12">
        <f>IFERROR(IF(OR('Paste data'!I710="",'Paste data'!J710=""),"",ROUND((IF(ISNUMBER('Paste data'!J710),'Paste data'!J710,IFERROR(DATE(VALUE(LEFT('Paste data'!J710,4)),VALUE(MID('Paste data'!J710,6,2)),VALUE(MID('Paste data'!J710,9,2)))+VALUE(MID('Paste data'!J710,12,2))/24+VALUE(MID('Paste data'!J710,15,2))/1440,"")))-(IF(ISNUMBER('Paste data'!I710),'Paste data'!I710,IFERROR(DATE(VALUE(LEFT('Paste data'!I710,4)),VALUE(MID('Paste data'!I710,6,2)),VALUE(MID('Paste data'!I710,9,2)))+VALUE(MID('Paste data'!I710,12,2))/24+VALUE(MID('Paste data'!I710,15,2))/1440,""))),2)),"")</f>
      </c>
      <c r="G710" s="12">
        <f>IFERROR(IF(OR('Paste data'!H710="",'Paste data'!J710=""),"",ROUND((IF(ISNUMBER('Paste data'!J710),'Paste data'!J710,IFERROR(DATE(VALUE(LEFT('Paste data'!J710,4)),VALUE(MID('Paste data'!J710,6,2)),VALUE(MID('Paste data'!J710,9,2)))+VALUE(MID('Paste data'!J710,12,2))/24+VALUE(MID('Paste data'!J710,15,2))/1440,"")))-(IF(ISNUMBER('Paste data'!H710),'Paste data'!H710,IFERROR(DATE(VALUE(LEFT('Paste data'!H710,4)),VALUE(MID('Paste data'!H710,6,2)),VALUE(MID('Paste data'!H710,9,2)))+VALUE(MID('Paste data'!H710,12,2))/24+VALUE(MID('Paste data'!H710,15,2))/1440,""))),2)),"")</f>
      </c>
      <c r="H710" s="11">
        <f>IFERROR(IF('Paste data'!J710="","",(IF(ISNUMBER('Paste data'!J710),'Paste data'!J710,IFERROR(DATE(VALUE(LEFT('Paste data'!J710,4)),VALUE(MID('Paste data'!J710,6,2)),VALUE(MID('Paste data'!J710,9,2)))+VALUE(MID('Paste data'!J710,12,2))/24+VALUE(MID('Paste data'!J710,15,2))/1440,"")))-WEEKDAY((IF(ISNUMBER('Paste data'!J710),'Paste data'!J710,IFERROR(DATE(VALUE(LEFT('Paste data'!J710,4)),VALUE(MID('Paste data'!J710,6,2)),VALUE(MID('Paste data'!J710,9,2)))+VALUE(MID('Paste data'!J710,12,2))/24+VALUE(MID('Paste data'!J710,15,2))/1440,""))),3)),"")</f>
      </c>
    </row>
    <row r="711" spans="1:8" x14ac:dyDescent="0.25">
      <c r="A711" s="11">
        <f>IF('Paste data'!A711="","",'Paste data'!A711)</f>
      </c>
      <c r="B711" s="4">
        <f>IF('Paste data'!A711="","",'Paste data'!F711)</f>
      </c>
      <c r="C711" s="4">
        <f>IF('Paste data'!A711="","",'Paste data'!G711)</f>
      </c>
      <c r="D711" s="4">
        <f>IF('Paste data'!A711="","",'Paste data'!D711)</f>
      </c>
      <c r="E711" s="12">
        <f>IFERROR(IF(OR('Paste data'!H711="",'Paste data'!I711=""),"",ROUND((IF(ISNUMBER('Paste data'!I711),'Paste data'!I711,IFERROR(DATE(VALUE(LEFT('Paste data'!I711,4)),VALUE(MID('Paste data'!I711,6,2)),VALUE(MID('Paste data'!I711,9,2)))+VALUE(MID('Paste data'!I711,12,2))/24+VALUE(MID('Paste data'!I711,15,2))/1440,"")))-(IF(ISNUMBER('Paste data'!H711),'Paste data'!H711,IFERROR(DATE(VALUE(LEFT('Paste data'!H711,4)),VALUE(MID('Paste data'!H711,6,2)),VALUE(MID('Paste data'!H711,9,2)))+VALUE(MID('Paste data'!H711,12,2))/24+VALUE(MID('Paste data'!H711,15,2))/1440,""))),2)),"")</f>
      </c>
      <c r="F711" s="12">
        <f>IFERROR(IF(OR('Paste data'!I711="",'Paste data'!J711=""),"",ROUND((IF(ISNUMBER('Paste data'!J711),'Paste data'!J711,IFERROR(DATE(VALUE(LEFT('Paste data'!J711,4)),VALUE(MID('Paste data'!J711,6,2)),VALUE(MID('Paste data'!J711,9,2)))+VALUE(MID('Paste data'!J711,12,2))/24+VALUE(MID('Paste data'!J711,15,2))/1440,"")))-(IF(ISNUMBER('Paste data'!I711),'Paste data'!I711,IFERROR(DATE(VALUE(LEFT('Paste data'!I711,4)),VALUE(MID('Paste data'!I711,6,2)),VALUE(MID('Paste data'!I711,9,2)))+VALUE(MID('Paste data'!I711,12,2))/24+VALUE(MID('Paste data'!I711,15,2))/1440,""))),2)),"")</f>
      </c>
      <c r="G711" s="12">
        <f>IFERROR(IF(OR('Paste data'!H711="",'Paste data'!J711=""),"",ROUND((IF(ISNUMBER('Paste data'!J711),'Paste data'!J711,IFERROR(DATE(VALUE(LEFT('Paste data'!J711,4)),VALUE(MID('Paste data'!J711,6,2)),VALUE(MID('Paste data'!J711,9,2)))+VALUE(MID('Paste data'!J711,12,2))/24+VALUE(MID('Paste data'!J711,15,2))/1440,"")))-(IF(ISNUMBER('Paste data'!H711),'Paste data'!H711,IFERROR(DATE(VALUE(LEFT('Paste data'!H711,4)),VALUE(MID('Paste data'!H711,6,2)),VALUE(MID('Paste data'!H711,9,2)))+VALUE(MID('Paste data'!H711,12,2))/24+VALUE(MID('Paste data'!H711,15,2))/1440,""))),2)),"")</f>
      </c>
      <c r="H711" s="11">
        <f>IFERROR(IF('Paste data'!J711="","",(IF(ISNUMBER('Paste data'!J711),'Paste data'!J711,IFERROR(DATE(VALUE(LEFT('Paste data'!J711,4)),VALUE(MID('Paste data'!J711,6,2)),VALUE(MID('Paste data'!J711,9,2)))+VALUE(MID('Paste data'!J711,12,2))/24+VALUE(MID('Paste data'!J711,15,2))/1440,"")))-WEEKDAY((IF(ISNUMBER('Paste data'!J711),'Paste data'!J711,IFERROR(DATE(VALUE(LEFT('Paste data'!J711,4)),VALUE(MID('Paste data'!J711,6,2)),VALUE(MID('Paste data'!J711,9,2)))+VALUE(MID('Paste data'!J711,12,2))/24+VALUE(MID('Paste data'!J711,15,2))/1440,""))),3)),"")</f>
      </c>
    </row>
    <row r="712" spans="1:8" x14ac:dyDescent="0.25">
      <c r="A712" s="11">
        <f>IF('Paste data'!A712="","",'Paste data'!A712)</f>
      </c>
      <c r="B712" s="4">
        <f>IF('Paste data'!A712="","",'Paste data'!F712)</f>
      </c>
      <c r="C712" s="4">
        <f>IF('Paste data'!A712="","",'Paste data'!G712)</f>
      </c>
      <c r="D712" s="4">
        <f>IF('Paste data'!A712="","",'Paste data'!D712)</f>
      </c>
      <c r="E712" s="12">
        <f>IFERROR(IF(OR('Paste data'!H712="",'Paste data'!I712=""),"",ROUND((IF(ISNUMBER('Paste data'!I712),'Paste data'!I712,IFERROR(DATE(VALUE(LEFT('Paste data'!I712,4)),VALUE(MID('Paste data'!I712,6,2)),VALUE(MID('Paste data'!I712,9,2)))+VALUE(MID('Paste data'!I712,12,2))/24+VALUE(MID('Paste data'!I712,15,2))/1440,"")))-(IF(ISNUMBER('Paste data'!H712),'Paste data'!H712,IFERROR(DATE(VALUE(LEFT('Paste data'!H712,4)),VALUE(MID('Paste data'!H712,6,2)),VALUE(MID('Paste data'!H712,9,2)))+VALUE(MID('Paste data'!H712,12,2))/24+VALUE(MID('Paste data'!H712,15,2))/1440,""))),2)),"")</f>
      </c>
      <c r="F712" s="12">
        <f>IFERROR(IF(OR('Paste data'!I712="",'Paste data'!J712=""),"",ROUND((IF(ISNUMBER('Paste data'!J712),'Paste data'!J712,IFERROR(DATE(VALUE(LEFT('Paste data'!J712,4)),VALUE(MID('Paste data'!J712,6,2)),VALUE(MID('Paste data'!J712,9,2)))+VALUE(MID('Paste data'!J712,12,2))/24+VALUE(MID('Paste data'!J712,15,2))/1440,"")))-(IF(ISNUMBER('Paste data'!I712),'Paste data'!I712,IFERROR(DATE(VALUE(LEFT('Paste data'!I712,4)),VALUE(MID('Paste data'!I712,6,2)),VALUE(MID('Paste data'!I712,9,2)))+VALUE(MID('Paste data'!I712,12,2))/24+VALUE(MID('Paste data'!I712,15,2))/1440,""))),2)),"")</f>
      </c>
      <c r="G712" s="12">
        <f>IFERROR(IF(OR('Paste data'!H712="",'Paste data'!J712=""),"",ROUND((IF(ISNUMBER('Paste data'!J712),'Paste data'!J712,IFERROR(DATE(VALUE(LEFT('Paste data'!J712,4)),VALUE(MID('Paste data'!J712,6,2)),VALUE(MID('Paste data'!J712,9,2)))+VALUE(MID('Paste data'!J712,12,2))/24+VALUE(MID('Paste data'!J712,15,2))/1440,"")))-(IF(ISNUMBER('Paste data'!H712),'Paste data'!H712,IFERROR(DATE(VALUE(LEFT('Paste data'!H712,4)),VALUE(MID('Paste data'!H712,6,2)),VALUE(MID('Paste data'!H712,9,2)))+VALUE(MID('Paste data'!H712,12,2))/24+VALUE(MID('Paste data'!H712,15,2))/1440,""))),2)),"")</f>
      </c>
      <c r="H712" s="11">
        <f>IFERROR(IF('Paste data'!J712="","",(IF(ISNUMBER('Paste data'!J712),'Paste data'!J712,IFERROR(DATE(VALUE(LEFT('Paste data'!J712,4)),VALUE(MID('Paste data'!J712,6,2)),VALUE(MID('Paste data'!J712,9,2)))+VALUE(MID('Paste data'!J712,12,2))/24+VALUE(MID('Paste data'!J712,15,2))/1440,"")))-WEEKDAY((IF(ISNUMBER('Paste data'!J712),'Paste data'!J712,IFERROR(DATE(VALUE(LEFT('Paste data'!J712,4)),VALUE(MID('Paste data'!J712,6,2)),VALUE(MID('Paste data'!J712,9,2)))+VALUE(MID('Paste data'!J712,12,2))/24+VALUE(MID('Paste data'!J712,15,2))/1440,""))),3)),"")</f>
      </c>
    </row>
    <row r="713" spans="1:8" x14ac:dyDescent="0.25">
      <c r="A713" s="11">
        <f>IF('Paste data'!A713="","",'Paste data'!A713)</f>
      </c>
      <c r="B713" s="4">
        <f>IF('Paste data'!A713="","",'Paste data'!F713)</f>
      </c>
      <c r="C713" s="4">
        <f>IF('Paste data'!A713="","",'Paste data'!G713)</f>
      </c>
      <c r="D713" s="4">
        <f>IF('Paste data'!A713="","",'Paste data'!D713)</f>
      </c>
      <c r="E713" s="12">
        <f>IFERROR(IF(OR('Paste data'!H713="",'Paste data'!I713=""),"",ROUND((IF(ISNUMBER('Paste data'!I713),'Paste data'!I713,IFERROR(DATE(VALUE(LEFT('Paste data'!I713,4)),VALUE(MID('Paste data'!I713,6,2)),VALUE(MID('Paste data'!I713,9,2)))+VALUE(MID('Paste data'!I713,12,2))/24+VALUE(MID('Paste data'!I713,15,2))/1440,"")))-(IF(ISNUMBER('Paste data'!H713),'Paste data'!H713,IFERROR(DATE(VALUE(LEFT('Paste data'!H713,4)),VALUE(MID('Paste data'!H713,6,2)),VALUE(MID('Paste data'!H713,9,2)))+VALUE(MID('Paste data'!H713,12,2))/24+VALUE(MID('Paste data'!H713,15,2))/1440,""))),2)),"")</f>
      </c>
      <c r="F713" s="12">
        <f>IFERROR(IF(OR('Paste data'!I713="",'Paste data'!J713=""),"",ROUND((IF(ISNUMBER('Paste data'!J713),'Paste data'!J713,IFERROR(DATE(VALUE(LEFT('Paste data'!J713,4)),VALUE(MID('Paste data'!J713,6,2)),VALUE(MID('Paste data'!J713,9,2)))+VALUE(MID('Paste data'!J713,12,2))/24+VALUE(MID('Paste data'!J713,15,2))/1440,"")))-(IF(ISNUMBER('Paste data'!I713),'Paste data'!I713,IFERROR(DATE(VALUE(LEFT('Paste data'!I713,4)),VALUE(MID('Paste data'!I713,6,2)),VALUE(MID('Paste data'!I713,9,2)))+VALUE(MID('Paste data'!I713,12,2))/24+VALUE(MID('Paste data'!I713,15,2))/1440,""))),2)),"")</f>
      </c>
      <c r="G713" s="12">
        <f>IFERROR(IF(OR('Paste data'!H713="",'Paste data'!J713=""),"",ROUND((IF(ISNUMBER('Paste data'!J713),'Paste data'!J713,IFERROR(DATE(VALUE(LEFT('Paste data'!J713,4)),VALUE(MID('Paste data'!J713,6,2)),VALUE(MID('Paste data'!J713,9,2)))+VALUE(MID('Paste data'!J713,12,2))/24+VALUE(MID('Paste data'!J713,15,2))/1440,"")))-(IF(ISNUMBER('Paste data'!H713),'Paste data'!H713,IFERROR(DATE(VALUE(LEFT('Paste data'!H713,4)),VALUE(MID('Paste data'!H713,6,2)),VALUE(MID('Paste data'!H713,9,2)))+VALUE(MID('Paste data'!H713,12,2))/24+VALUE(MID('Paste data'!H713,15,2))/1440,""))),2)),"")</f>
      </c>
      <c r="H713" s="11">
        <f>IFERROR(IF('Paste data'!J713="","",(IF(ISNUMBER('Paste data'!J713),'Paste data'!J713,IFERROR(DATE(VALUE(LEFT('Paste data'!J713,4)),VALUE(MID('Paste data'!J713,6,2)),VALUE(MID('Paste data'!J713,9,2)))+VALUE(MID('Paste data'!J713,12,2))/24+VALUE(MID('Paste data'!J713,15,2))/1440,"")))-WEEKDAY((IF(ISNUMBER('Paste data'!J713),'Paste data'!J713,IFERROR(DATE(VALUE(LEFT('Paste data'!J713,4)),VALUE(MID('Paste data'!J713,6,2)),VALUE(MID('Paste data'!J713,9,2)))+VALUE(MID('Paste data'!J713,12,2))/24+VALUE(MID('Paste data'!J713,15,2))/1440,""))),3)),"")</f>
      </c>
    </row>
    <row r="714" spans="1:8" x14ac:dyDescent="0.25">
      <c r="A714" s="11">
        <f>IF('Paste data'!A714="","",'Paste data'!A714)</f>
      </c>
      <c r="B714" s="4">
        <f>IF('Paste data'!A714="","",'Paste data'!F714)</f>
      </c>
      <c r="C714" s="4">
        <f>IF('Paste data'!A714="","",'Paste data'!G714)</f>
      </c>
      <c r="D714" s="4">
        <f>IF('Paste data'!A714="","",'Paste data'!D714)</f>
      </c>
      <c r="E714" s="12">
        <f>IFERROR(IF(OR('Paste data'!H714="",'Paste data'!I714=""),"",ROUND((IF(ISNUMBER('Paste data'!I714),'Paste data'!I714,IFERROR(DATE(VALUE(LEFT('Paste data'!I714,4)),VALUE(MID('Paste data'!I714,6,2)),VALUE(MID('Paste data'!I714,9,2)))+VALUE(MID('Paste data'!I714,12,2))/24+VALUE(MID('Paste data'!I714,15,2))/1440,"")))-(IF(ISNUMBER('Paste data'!H714),'Paste data'!H714,IFERROR(DATE(VALUE(LEFT('Paste data'!H714,4)),VALUE(MID('Paste data'!H714,6,2)),VALUE(MID('Paste data'!H714,9,2)))+VALUE(MID('Paste data'!H714,12,2))/24+VALUE(MID('Paste data'!H714,15,2))/1440,""))),2)),"")</f>
      </c>
      <c r="F714" s="12">
        <f>IFERROR(IF(OR('Paste data'!I714="",'Paste data'!J714=""),"",ROUND((IF(ISNUMBER('Paste data'!J714),'Paste data'!J714,IFERROR(DATE(VALUE(LEFT('Paste data'!J714,4)),VALUE(MID('Paste data'!J714,6,2)),VALUE(MID('Paste data'!J714,9,2)))+VALUE(MID('Paste data'!J714,12,2))/24+VALUE(MID('Paste data'!J714,15,2))/1440,"")))-(IF(ISNUMBER('Paste data'!I714),'Paste data'!I714,IFERROR(DATE(VALUE(LEFT('Paste data'!I714,4)),VALUE(MID('Paste data'!I714,6,2)),VALUE(MID('Paste data'!I714,9,2)))+VALUE(MID('Paste data'!I714,12,2))/24+VALUE(MID('Paste data'!I714,15,2))/1440,""))),2)),"")</f>
      </c>
      <c r="G714" s="12">
        <f>IFERROR(IF(OR('Paste data'!H714="",'Paste data'!J714=""),"",ROUND((IF(ISNUMBER('Paste data'!J714),'Paste data'!J714,IFERROR(DATE(VALUE(LEFT('Paste data'!J714,4)),VALUE(MID('Paste data'!J714,6,2)),VALUE(MID('Paste data'!J714,9,2)))+VALUE(MID('Paste data'!J714,12,2))/24+VALUE(MID('Paste data'!J714,15,2))/1440,"")))-(IF(ISNUMBER('Paste data'!H714),'Paste data'!H714,IFERROR(DATE(VALUE(LEFT('Paste data'!H714,4)),VALUE(MID('Paste data'!H714,6,2)),VALUE(MID('Paste data'!H714,9,2)))+VALUE(MID('Paste data'!H714,12,2))/24+VALUE(MID('Paste data'!H714,15,2))/1440,""))),2)),"")</f>
      </c>
      <c r="H714" s="11">
        <f>IFERROR(IF('Paste data'!J714="","",(IF(ISNUMBER('Paste data'!J714),'Paste data'!J714,IFERROR(DATE(VALUE(LEFT('Paste data'!J714,4)),VALUE(MID('Paste data'!J714,6,2)),VALUE(MID('Paste data'!J714,9,2)))+VALUE(MID('Paste data'!J714,12,2))/24+VALUE(MID('Paste data'!J714,15,2))/1440,"")))-WEEKDAY((IF(ISNUMBER('Paste data'!J714),'Paste data'!J714,IFERROR(DATE(VALUE(LEFT('Paste data'!J714,4)),VALUE(MID('Paste data'!J714,6,2)),VALUE(MID('Paste data'!J714,9,2)))+VALUE(MID('Paste data'!J714,12,2))/24+VALUE(MID('Paste data'!J714,15,2))/1440,""))),3)),"")</f>
      </c>
    </row>
    <row r="715" spans="1:8" x14ac:dyDescent="0.25">
      <c r="A715" s="11">
        <f>IF('Paste data'!A715="","",'Paste data'!A715)</f>
      </c>
      <c r="B715" s="4">
        <f>IF('Paste data'!A715="","",'Paste data'!F715)</f>
      </c>
      <c r="C715" s="4">
        <f>IF('Paste data'!A715="","",'Paste data'!G715)</f>
      </c>
      <c r="D715" s="4">
        <f>IF('Paste data'!A715="","",'Paste data'!D715)</f>
      </c>
      <c r="E715" s="12">
        <f>IFERROR(IF(OR('Paste data'!H715="",'Paste data'!I715=""),"",ROUND((IF(ISNUMBER('Paste data'!I715),'Paste data'!I715,IFERROR(DATE(VALUE(LEFT('Paste data'!I715,4)),VALUE(MID('Paste data'!I715,6,2)),VALUE(MID('Paste data'!I715,9,2)))+VALUE(MID('Paste data'!I715,12,2))/24+VALUE(MID('Paste data'!I715,15,2))/1440,"")))-(IF(ISNUMBER('Paste data'!H715),'Paste data'!H715,IFERROR(DATE(VALUE(LEFT('Paste data'!H715,4)),VALUE(MID('Paste data'!H715,6,2)),VALUE(MID('Paste data'!H715,9,2)))+VALUE(MID('Paste data'!H715,12,2))/24+VALUE(MID('Paste data'!H715,15,2))/1440,""))),2)),"")</f>
      </c>
      <c r="F715" s="12">
        <f>IFERROR(IF(OR('Paste data'!I715="",'Paste data'!J715=""),"",ROUND((IF(ISNUMBER('Paste data'!J715),'Paste data'!J715,IFERROR(DATE(VALUE(LEFT('Paste data'!J715,4)),VALUE(MID('Paste data'!J715,6,2)),VALUE(MID('Paste data'!J715,9,2)))+VALUE(MID('Paste data'!J715,12,2))/24+VALUE(MID('Paste data'!J715,15,2))/1440,"")))-(IF(ISNUMBER('Paste data'!I715),'Paste data'!I715,IFERROR(DATE(VALUE(LEFT('Paste data'!I715,4)),VALUE(MID('Paste data'!I715,6,2)),VALUE(MID('Paste data'!I715,9,2)))+VALUE(MID('Paste data'!I715,12,2))/24+VALUE(MID('Paste data'!I715,15,2))/1440,""))),2)),"")</f>
      </c>
      <c r="G715" s="12">
        <f>IFERROR(IF(OR('Paste data'!H715="",'Paste data'!J715=""),"",ROUND((IF(ISNUMBER('Paste data'!J715),'Paste data'!J715,IFERROR(DATE(VALUE(LEFT('Paste data'!J715,4)),VALUE(MID('Paste data'!J715,6,2)),VALUE(MID('Paste data'!J715,9,2)))+VALUE(MID('Paste data'!J715,12,2))/24+VALUE(MID('Paste data'!J715,15,2))/1440,"")))-(IF(ISNUMBER('Paste data'!H715),'Paste data'!H715,IFERROR(DATE(VALUE(LEFT('Paste data'!H715,4)),VALUE(MID('Paste data'!H715,6,2)),VALUE(MID('Paste data'!H715,9,2)))+VALUE(MID('Paste data'!H715,12,2))/24+VALUE(MID('Paste data'!H715,15,2))/1440,""))),2)),"")</f>
      </c>
      <c r="H715" s="11">
        <f>IFERROR(IF('Paste data'!J715="","",(IF(ISNUMBER('Paste data'!J715),'Paste data'!J715,IFERROR(DATE(VALUE(LEFT('Paste data'!J715,4)),VALUE(MID('Paste data'!J715,6,2)),VALUE(MID('Paste data'!J715,9,2)))+VALUE(MID('Paste data'!J715,12,2))/24+VALUE(MID('Paste data'!J715,15,2))/1440,"")))-WEEKDAY((IF(ISNUMBER('Paste data'!J715),'Paste data'!J715,IFERROR(DATE(VALUE(LEFT('Paste data'!J715,4)),VALUE(MID('Paste data'!J715,6,2)),VALUE(MID('Paste data'!J715,9,2)))+VALUE(MID('Paste data'!J715,12,2))/24+VALUE(MID('Paste data'!J715,15,2))/1440,""))),3)),"")</f>
      </c>
    </row>
    <row r="716" spans="1:8" x14ac:dyDescent="0.25">
      <c r="A716" s="11">
        <f>IF('Paste data'!A716="","",'Paste data'!A716)</f>
      </c>
      <c r="B716" s="4">
        <f>IF('Paste data'!A716="","",'Paste data'!F716)</f>
      </c>
      <c r="C716" s="4">
        <f>IF('Paste data'!A716="","",'Paste data'!G716)</f>
      </c>
      <c r="D716" s="4">
        <f>IF('Paste data'!A716="","",'Paste data'!D716)</f>
      </c>
      <c r="E716" s="12">
        <f>IFERROR(IF(OR('Paste data'!H716="",'Paste data'!I716=""),"",ROUND((IF(ISNUMBER('Paste data'!I716),'Paste data'!I716,IFERROR(DATE(VALUE(LEFT('Paste data'!I716,4)),VALUE(MID('Paste data'!I716,6,2)),VALUE(MID('Paste data'!I716,9,2)))+VALUE(MID('Paste data'!I716,12,2))/24+VALUE(MID('Paste data'!I716,15,2))/1440,"")))-(IF(ISNUMBER('Paste data'!H716),'Paste data'!H716,IFERROR(DATE(VALUE(LEFT('Paste data'!H716,4)),VALUE(MID('Paste data'!H716,6,2)),VALUE(MID('Paste data'!H716,9,2)))+VALUE(MID('Paste data'!H716,12,2))/24+VALUE(MID('Paste data'!H716,15,2))/1440,""))),2)),"")</f>
      </c>
      <c r="F716" s="12">
        <f>IFERROR(IF(OR('Paste data'!I716="",'Paste data'!J716=""),"",ROUND((IF(ISNUMBER('Paste data'!J716),'Paste data'!J716,IFERROR(DATE(VALUE(LEFT('Paste data'!J716,4)),VALUE(MID('Paste data'!J716,6,2)),VALUE(MID('Paste data'!J716,9,2)))+VALUE(MID('Paste data'!J716,12,2))/24+VALUE(MID('Paste data'!J716,15,2))/1440,"")))-(IF(ISNUMBER('Paste data'!I716),'Paste data'!I716,IFERROR(DATE(VALUE(LEFT('Paste data'!I716,4)),VALUE(MID('Paste data'!I716,6,2)),VALUE(MID('Paste data'!I716,9,2)))+VALUE(MID('Paste data'!I716,12,2))/24+VALUE(MID('Paste data'!I716,15,2))/1440,""))),2)),"")</f>
      </c>
      <c r="G716" s="12">
        <f>IFERROR(IF(OR('Paste data'!H716="",'Paste data'!J716=""),"",ROUND((IF(ISNUMBER('Paste data'!J716),'Paste data'!J716,IFERROR(DATE(VALUE(LEFT('Paste data'!J716,4)),VALUE(MID('Paste data'!J716,6,2)),VALUE(MID('Paste data'!J716,9,2)))+VALUE(MID('Paste data'!J716,12,2))/24+VALUE(MID('Paste data'!J716,15,2))/1440,"")))-(IF(ISNUMBER('Paste data'!H716),'Paste data'!H716,IFERROR(DATE(VALUE(LEFT('Paste data'!H716,4)),VALUE(MID('Paste data'!H716,6,2)),VALUE(MID('Paste data'!H716,9,2)))+VALUE(MID('Paste data'!H716,12,2))/24+VALUE(MID('Paste data'!H716,15,2))/1440,""))),2)),"")</f>
      </c>
      <c r="H716" s="11">
        <f>IFERROR(IF('Paste data'!J716="","",(IF(ISNUMBER('Paste data'!J716),'Paste data'!J716,IFERROR(DATE(VALUE(LEFT('Paste data'!J716,4)),VALUE(MID('Paste data'!J716,6,2)),VALUE(MID('Paste data'!J716,9,2)))+VALUE(MID('Paste data'!J716,12,2))/24+VALUE(MID('Paste data'!J716,15,2))/1440,"")))-WEEKDAY((IF(ISNUMBER('Paste data'!J716),'Paste data'!J716,IFERROR(DATE(VALUE(LEFT('Paste data'!J716,4)),VALUE(MID('Paste data'!J716,6,2)),VALUE(MID('Paste data'!J716,9,2)))+VALUE(MID('Paste data'!J716,12,2))/24+VALUE(MID('Paste data'!J716,15,2))/1440,""))),3)),"")</f>
      </c>
    </row>
    <row r="717" spans="1:8" x14ac:dyDescent="0.25">
      <c r="A717" s="11">
        <f>IF('Paste data'!A717="","",'Paste data'!A717)</f>
      </c>
      <c r="B717" s="4">
        <f>IF('Paste data'!A717="","",'Paste data'!F717)</f>
      </c>
      <c r="C717" s="4">
        <f>IF('Paste data'!A717="","",'Paste data'!G717)</f>
      </c>
      <c r="D717" s="4">
        <f>IF('Paste data'!A717="","",'Paste data'!D717)</f>
      </c>
      <c r="E717" s="12">
        <f>IFERROR(IF(OR('Paste data'!H717="",'Paste data'!I717=""),"",ROUND((IF(ISNUMBER('Paste data'!I717),'Paste data'!I717,IFERROR(DATE(VALUE(LEFT('Paste data'!I717,4)),VALUE(MID('Paste data'!I717,6,2)),VALUE(MID('Paste data'!I717,9,2)))+VALUE(MID('Paste data'!I717,12,2))/24+VALUE(MID('Paste data'!I717,15,2))/1440,"")))-(IF(ISNUMBER('Paste data'!H717),'Paste data'!H717,IFERROR(DATE(VALUE(LEFT('Paste data'!H717,4)),VALUE(MID('Paste data'!H717,6,2)),VALUE(MID('Paste data'!H717,9,2)))+VALUE(MID('Paste data'!H717,12,2))/24+VALUE(MID('Paste data'!H717,15,2))/1440,""))),2)),"")</f>
      </c>
      <c r="F717" s="12">
        <f>IFERROR(IF(OR('Paste data'!I717="",'Paste data'!J717=""),"",ROUND((IF(ISNUMBER('Paste data'!J717),'Paste data'!J717,IFERROR(DATE(VALUE(LEFT('Paste data'!J717,4)),VALUE(MID('Paste data'!J717,6,2)),VALUE(MID('Paste data'!J717,9,2)))+VALUE(MID('Paste data'!J717,12,2))/24+VALUE(MID('Paste data'!J717,15,2))/1440,"")))-(IF(ISNUMBER('Paste data'!I717),'Paste data'!I717,IFERROR(DATE(VALUE(LEFT('Paste data'!I717,4)),VALUE(MID('Paste data'!I717,6,2)),VALUE(MID('Paste data'!I717,9,2)))+VALUE(MID('Paste data'!I717,12,2))/24+VALUE(MID('Paste data'!I717,15,2))/1440,""))),2)),"")</f>
      </c>
      <c r="G717" s="12">
        <f>IFERROR(IF(OR('Paste data'!H717="",'Paste data'!J717=""),"",ROUND((IF(ISNUMBER('Paste data'!J717),'Paste data'!J717,IFERROR(DATE(VALUE(LEFT('Paste data'!J717,4)),VALUE(MID('Paste data'!J717,6,2)),VALUE(MID('Paste data'!J717,9,2)))+VALUE(MID('Paste data'!J717,12,2))/24+VALUE(MID('Paste data'!J717,15,2))/1440,"")))-(IF(ISNUMBER('Paste data'!H717),'Paste data'!H717,IFERROR(DATE(VALUE(LEFT('Paste data'!H717,4)),VALUE(MID('Paste data'!H717,6,2)),VALUE(MID('Paste data'!H717,9,2)))+VALUE(MID('Paste data'!H717,12,2))/24+VALUE(MID('Paste data'!H717,15,2))/1440,""))),2)),"")</f>
      </c>
      <c r="H717" s="11">
        <f>IFERROR(IF('Paste data'!J717="","",(IF(ISNUMBER('Paste data'!J717),'Paste data'!J717,IFERROR(DATE(VALUE(LEFT('Paste data'!J717,4)),VALUE(MID('Paste data'!J717,6,2)),VALUE(MID('Paste data'!J717,9,2)))+VALUE(MID('Paste data'!J717,12,2))/24+VALUE(MID('Paste data'!J717,15,2))/1440,"")))-WEEKDAY((IF(ISNUMBER('Paste data'!J717),'Paste data'!J717,IFERROR(DATE(VALUE(LEFT('Paste data'!J717,4)),VALUE(MID('Paste data'!J717,6,2)),VALUE(MID('Paste data'!J717,9,2)))+VALUE(MID('Paste data'!J717,12,2))/24+VALUE(MID('Paste data'!J717,15,2))/1440,""))),3)),"")</f>
      </c>
    </row>
    <row r="718" spans="1:8" x14ac:dyDescent="0.25">
      <c r="A718" s="11">
        <f>IF('Paste data'!A718="","",'Paste data'!A718)</f>
      </c>
      <c r="B718" s="4">
        <f>IF('Paste data'!A718="","",'Paste data'!F718)</f>
      </c>
      <c r="C718" s="4">
        <f>IF('Paste data'!A718="","",'Paste data'!G718)</f>
      </c>
      <c r="D718" s="4">
        <f>IF('Paste data'!A718="","",'Paste data'!D718)</f>
      </c>
      <c r="E718" s="12">
        <f>IFERROR(IF(OR('Paste data'!H718="",'Paste data'!I718=""),"",ROUND((IF(ISNUMBER('Paste data'!I718),'Paste data'!I718,IFERROR(DATE(VALUE(LEFT('Paste data'!I718,4)),VALUE(MID('Paste data'!I718,6,2)),VALUE(MID('Paste data'!I718,9,2)))+VALUE(MID('Paste data'!I718,12,2))/24+VALUE(MID('Paste data'!I718,15,2))/1440,"")))-(IF(ISNUMBER('Paste data'!H718),'Paste data'!H718,IFERROR(DATE(VALUE(LEFT('Paste data'!H718,4)),VALUE(MID('Paste data'!H718,6,2)),VALUE(MID('Paste data'!H718,9,2)))+VALUE(MID('Paste data'!H718,12,2))/24+VALUE(MID('Paste data'!H718,15,2))/1440,""))),2)),"")</f>
      </c>
      <c r="F718" s="12">
        <f>IFERROR(IF(OR('Paste data'!I718="",'Paste data'!J718=""),"",ROUND((IF(ISNUMBER('Paste data'!J718),'Paste data'!J718,IFERROR(DATE(VALUE(LEFT('Paste data'!J718,4)),VALUE(MID('Paste data'!J718,6,2)),VALUE(MID('Paste data'!J718,9,2)))+VALUE(MID('Paste data'!J718,12,2))/24+VALUE(MID('Paste data'!J718,15,2))/1440,"")))-(IF(ISNUMBER('Paste data'!I718),'Paste data'!I718,IFERROR(DATE(VALUE(LEFT('Paste data'!I718,4)),VALUE(MID('Paste data'!I718,6,2)),VALUE(MID('Paste data'!I718,9,2)))+VALUE(MID('Paste data'!I718,12,2))/24+VALUE(MID('Paste data'!I718,15,2))/1440,""))),2)),"")</f>
      </c>
      <c r="G718" s="12">
        <f>IFERROR(IF(OR('Paste data'!H718="",'Paste data'!J718=""),"",ROUND((IF(ISNUMBER('Paste data'!J718),'Paste data'!J718,IFERROR(DATE(VALUE(LEFT('Paste data'!J718,4)),VALUE(MID('Paste data'!J718,6,2)),VALUE(MID('Paste data'!J718,9,2)))+VALUE(MID('Paste data'!J718,12,2))/24+VALUE(MID('Paste data'!J718,15,2))/1440,"")))-(IF(ISNUMBER('Paste data'!H718),'Paste data'!H718,IFERROR(DATE(VALUE(LEFT('Paste data'!H718,4)),VALUE(MID('Paste data'!H718,6,2)),VALUE(MID('Paste data'!H718,9,2)))+VALUE(MID('Paste data'!H718,12,2))/24+VALUE(MID('Paste data'!H718,15,2))/1440,""))),2)),"")</f>
      </c>
      <c r="H718" s="11">
        <f>IFERROR(IF('Paste data'!J718="","",(IF(ISNUMBER('Paste data'!J718),'Paste data'!J718,IFERROR(DATE(VALUE(LEFT('Paste data'!J718,4)),VALUE(MID('Paste data'!J718,6,2)),VALUE(MID('Paste data'!J718,9,2)))+VALUE(MID('Paste data'!J718,12,2))/24+VALUE(MID('Paste data'!J718,15,2))/1440,"")))-WEEKDAY((IF(ISNUMBER('Paste data'!J718),'Paste data'!J718,IFERROR(DATE(VALUE(LEFT('Paste data'!J718,4)),VALUE(MID('Paste data'!J718,6,2)),VALUE(MID('Paste data'!J718,9,2)))+VALUE(MID('Paste data'!J718,12,2))/24+VALUE(MID('Paste data'!J718,15,2))/1440,""))),3)),"")</f>
      </c>
    </row>
    <row r="719" spans="1:8" x14ac:dyDescent="0.25">
      <c r="A719" s="11">
        <f>IF('Paste data'!A719="","",'Paste data'!A719)</f>
      </c>
      <c r="B719" s="4">
        <f>IF('Paste data'!A719="","",'Paste data'!F719)</f>
      </c>
      <c r="C719" s="4">
        <f>IF('Paste data'!A719="","",'Paste data'!G719)</f>
      </c>
      <c r="D719" s="4">
        <f>IF('Paste data'!A719="","",'Paste data'!D719)</f>
      </c>
      <c r="E719" s="12">
        <f>IFERROR(IF(OR('Paste data'!H719="",'Paste data'!I719=""),"",ROUND((IF(ISNUMBER('Paste data'!I719),'Paste data'!I719,IFERROR(DATE(VALUE(LEFT('Paste data'!I719,4)),VALUE(MID('Paste data'!I719,6,2)),VALUE(MID('Paste data'!I719,9,2)))+VALUE(MID('Paste data'!I719,12,2))/24+VALUE(MID('Paste data'!I719,15,2))/1440,"")))-(IF(ISNUMBER('Paste data'!H719),'Paste data'!H719,IFERROR(DATE(VALUE(LEFT('Paste data'!H719,4)),VALUE(MID('Paste data'!H719,6,2)),VALUE(MID('Paste data'!H719,9,2)))+VALUE(MID('Paste data'!H719,12,2))/24+VALUE(MID('Paste data'!H719,15,2))/1440,""))),2)),"")</f>
      </c>
      <c r="F719" s="12">
        <f>IFERROR(IF(OR('Paste data'!I719="",'Paste data'!J719=""),"",ROUND((IF(ISNUMBER('Paste data'!J719),'Paste data'!J719,IFERROR(DATE(VALUE(LEFT('Paste data'!J719,4)),VALUE(MID('Paste data'!J719,6,2)),VALUE(MID('Paste data'!J719,9,2)))+VALUE(MID('Paste data'!J719,12,2))/24+VALUE(MID('Paste data'!J719,15,2))/1440,"")))-(IF(ISNUMBER('Paste data'!I719),'Paste data'!I719,IFERROR(DATE(VALUE(LEFT('Paste data'!I719,4)),VALUE(MID('Paste data'!I719,6,2)),VALUE(MID('Paste data'!I719,9,2)))+VALUE(MID('Paste data'!I719,12,2))/24+VALUE(MID('Paste data'!I719,15,2))/1440,""))),2)),"")</f>
      </c>
      <c r="G719" s="12">
        <f>IFERROR(IF(OR('Paste data'!H719="",'Paste data'!J719=""),"",ROUND((IF(ISNUMBER('Paste data'!J719),'Paste data'!J719,IFERROR(DATE(VALUE(LEFT('Paste data'!J719,4)),VALUE(MID('Paste data'!J719,6,2)),VALUE(MID('Paste data'!J719,9,2)))+VALUE(MID('Paste data'!J719,12,2))/24+VALUE(MID('Paste data'!J719,15,2))/1440,"")))-(IF(ISNUMBER('Paste data'!H719),'Paste data'!H719,IFERROR(DATE(VALUE(LEFT('Paste data'!H719,4)),VALUE(MID('Paste data'!H719,6,2)),VALUE(MID('Paste data'!H719,9,2)))+VALUE(MID('Paste data'!H719,12,2))/24+VALUE(MID('Paste data'!H719,15,2))/1440,""))),2)),"")</f>
      </c>
      <c r="H719" s="11">
        <f>IFERROR(IF('Paste data'!J719="","",(IF(ISNUMBER('Paste data'!J719),'Paste data'!J719,IFERROR(DATE(VALUE(LEFT('Paste data'!J719,4)),VALUE(MID('Paste data'!J719,6,2)),VALUE(MID('Paste data'!J719,9,2)))+VALUE(MID('Paste data'!J719,12,2))/24+VALUE(MID('Paste data'!J719,15,2))/1440,"")))-WEEKDAY((IF(ISNUMBER('Paste data'!J719),'Paste data'!J719,IFERROR(DATE(VALUE(LEFT('Paste data'!J719,4)),VALUE(MID('Paste data'!J719,6,2)),VALUE(MID('Paste data'!J719,9,2)))+VALUE(MID('Paste data'!J719,12,2))/24+VALUE(MID('Paste data'!J719,15,2))/1440,""))),3)),"")</f>
      </c>
    </row>
    <row r="720" spans="1:8" x14ac:dyDescent="0.25">
      <c r="A720" s="11">
        <f>IF('Paste data'!A720="","",'Paste data'!A720)</f>
      </c>
      <c r="B720" s="4">
        <f>IF('Paste data'!A720="","",'Paste data'!F720)</f>
      </c>
      <c r="C720" s="4">
        <f>IF('Paste data'!A720="","",'Paste data'!G720)</f>
      </c>
      <c r="D720" s="4">
        <f>IF('Paste data'!A720="","",'Paste data'!D720)</f>
      </c>
      <c r="E720" s="12">
        <f>IFERROR(IF(OR('Paste data'!H720="",'Paste data'!I720=""),"",ROUND((IF(ISNUMBER('Paste data'!I720),'Paste data'!I720,IFERROR(DATE(VALUE(LEFT('Paste data'!I720,4)),VALUE(MID('Paste data'!I720,6,2)),VALUE(MID('Paste data'!I720,9,2)))+VALUE(MID('Paste data'!I720,12,2))/24+VALUE(MID('Paste data'!I720,15,2))/1440,"")))-(IF(ISNUMBER('Paste data'!H720),'Paste data'!H720,IFERROR(DATE(VALUE(LEFT('Paste data'!H720,4)),VALUE(MID('Paste data'!H720,6,2)),VALUE(MID('Paste data'!H720,9,2)))+VALUE(MID('Paste data'!H720,12,2))/24+VALUE(MID('Paste data'!H720,15,2))/1440,""))),2)),"")</f>
      </c>
      <c r="F720" s="12">
        <f>IFERROR(IF(OR('Paste data'!I720="",'Paste data'!J720=""),"",ROUND((IF(ISNUMBER('Paste data'!J720),'Paste data'!J720,IFERROR(DATE(VALUE(LEFT('Paste data'!J720,4)),VALUE(MID('Paste data'!J720,6,2)),VALUE(MID('Paste data'!J720,9,2)))+VALUE(MID('Paste data'!J720,12,2))/24+VALUE(MID('Paste data'!J720,15,2))/1440,"")))-(IF(ISNUMBER('Paste data'!I720),'Paste data'!I720,IFERROR(DATE(VALUE(LEFT('Paste data'!I720,4)),VALUE(MID('Paste data'!I720,6,2)),VALUE(MID('Paste data'!I720,9,2)))+VALUE(MID('Paste data'!I720,12,2))/24+VALUE(MID('Paste data'!I720,15,2))/1440,""))),2)),"")</f>
      </c>
      <c r="G720" s="12">
        <f>IFERROR(IF(OR('Paste data'!H720="",'Paste data'!J720=""),"",ROUND((IF(ISNUMBER('Paste data'!J720),'Paste data'!J720,IFERROR(DATE(VALUE(LEFT('Paste data'!J720,4)),VALUE(MID('Paste data'!J720,6,2)),VALUE(MID('Paste data'!J720,9,2)))+VALUE(MID('Paste data'!J720,12,2))/24+VALUE(MID('Paste data'!J720,15,2))/1440,"")))-(IF(ISNUMBER('Paste data'!H720),'Paste data'!H720,IFERROR(DATE(VALUE(LEFT('Paste data'!H720,4)),VALUE(MID('Paste data'!H720,6,2)),VALUE(MID('Paste data'!H720,9,2)))+VALUE(MID('Paste data'!H720,12,2))/24+VALUE(MID('Paste data'!H720,15,2))/1440,""))),2)),"")</f>
      </c>
      <c r="H720" s="11">
        <f>IFERROR(IF('Paste data'!J720="","",(IF(ISNUMBER('Paste data'!J720),'Paste data'!J720,IFERROR(DATE(VALUE(LEFT('Paste data'!J720,4)),VALUE(MID('Paste data'!J720,6,2)),VALUE(MID('Paste data'!J720,9,2)))+VALUE(MID('Paste data'!J720,12,2))/24+VALUE(MID('Paste data'!J720,15,2))/1440,"")))-WEEKDAY((IF(ISNUMBER('Paste data'!J720),'Paste data'!J720,IFERROR(DATE(VALUE(LEFT('Paste data'!J720,4)),VALUE(MID('Paste data'!J720,6,2)),VALUE(MID('Paste data'!J720,9,2)))+VALUE(MID('Paste data'!J720,12,2))/24+VALUE(MID('Paste data'!J720,15,2))/1440,""))),3)),"")</f>
      </c>
    </row>
    <row r="721" spans="1:8" x14ac:dyDescent="0.25">
      <c r="A721" s="11">
        <f>IF('Paste data'!A721="","",'Paste data'!A721)</f>
      </c>
      <c r="B721" s="4">
        <f>IF('Paste data'!A721="","",'Paste data'!F721)</f>
      </c>
      <c r="C721" s="4">
        <f>IF('Paste data'!A721="","",'Paste data'!G721)</f>
      </c>
      <c r="D721" s="4">
        <f>IF('Paste data'!A721="","",'Paste data'!D721)</f>
      </c>
      <c r="E721" s="12">
        <f>IFERROR(IF(OR('Paste data'!H721="",'Paste data'!I721=""),"",ROUND((IF(ISNUMBER('Paste data'!I721),'Paste data'!I721,IFERROR(DATE(VALUE(LEFT('Paste data'!I721,4)),VALUE(MID('Paste data'!I721,6,2)),VALUE(MID('Paste data'!I721,9,2)))+VALUE(MID('Paste data'!I721,12,2))/24+VALUE(MID('Paste data'!I721,15,2))/1440,"")))-(IF(ISNUMBER('Paste data'!H721),'Paste data'!H721,IFERROR(DATE(VALUE(LEFT('Paste data'!H721,4)),VALUE(MID('Paste data'!H721,6,2)),VALUE(MID('Paste data'!H721,9,2)))+VALUE(MID('Paste data'!H721,12,2))/24+VALUE(MID('Paste data'!H721,15,2))/1440,""))),2)),"")</f>
      </c>
      <c r="F721" s="12">
        <f>IFERROR(IF(OR('Paste data'!I721="",'Paste data'!J721=""),"",ROUND((IF(ISNUMBER('Paste data'!J721),'Paste data'!J721,IFERROR(DATE(VALUE(LEFT('Paste data'!J721,4)),VALUE(MID('Paste data'!J721,6,2)),VALUE(MID('Paste data'!J721,9,2)))+VALUE(MID('Paste data'!J721,12,2))/24+VALUE(MID('Paste data'!J721,15,2))/1440,"")))-(IF(ISNUMBER('Paste data'!I721),'Paste data'!I721,IFERROR(DATE(VALUE(LEFT('Paste data'!I721,4)),VALUE(MID('Paste data'!I721,6,2)),VALUE(MID('Paste data'!I721,9,2)))+VALUE(MID('Paste data'!I721,12,2))/24+VALUE(MID('Paste data'!I721,15,2))/1440,""))),2)),"")</f>
      </c>
      <c r="G721" s="12">
        <f>IFERROR(IF(OR('Paste data'!H721="",'Paste data'!J721=""),"",ROUND((IF(ISNUMBER('Paste data'!J721),'Paste data'!J721,IFERROR(DATE(VALUE(LEFT('Paste data'!J721,4)),VALUE(MID('Paste data'!J721,6,2)),VALUE(MID('Paste data'!J721,9,2)))+VALUE(MID('Paste data'!J721,12,2))/24+VALUE(MID('Paste data'!J721,15,2))/1440,"")))-(IF(ISNUMBER('Paste data'!H721),'Paste data'!H721,IFERROR(DATE(VALUE(LEFT('Paste data'!H721,4)),VALUE(MID('Paste data'!H721,6,2)),VALUE(MID('Paste data'!H721,9,2)))+VALUE(MID('Paste data'!H721,12,2))/24+VALUE(MID('Paste data'!H721,15,2))/1440,""))),2)),"")</f>
      </c>
      <c r="H721" s="11">
        <f>IFERROR(IF('Paste data'!J721="","",(IF(ISNUMBER('Paste data'!J721),'Paste data'!J721,IFERROR(DATE(VALUE(LEFT('Paste data'!J721,4)),VALUE(MID('Paste data'!J721,6,2)),VALUE(MID('Paste data'!J721,9,2)))+VALUE(MID('Paste data'!J721,12,2))/24+VALUE(MID('Paste data'!J721,15,2))/1440,"")))-WEEKDAY((IF(ISNUMBER('Paste data'!J721),'Paste data'!J721,IFERROR(DATE(VALUE(LEFT('Paste data'!J721,4)),VALUE(MID('Paste data'!J721,6,2)),VALUE(MID('Paste data'!J721,9,2)))+VALUE(MID('Paste data'!J721,12,2))/24+VALUE(MID('Paste data'!J721,15,2))/1440,""))),3)),"")</f>
      </c>
    </row>
    <row r="722" spans="1:8" x14ac:dyDescent="0.25">
      <c r="A722" s="11">
        <f>IF('Paste data'!A722="","",'Paste data'!A722)</f>
      </c>
      <c r="B722" s="4">
        <f>IF('Paste data'!A722="","",'Paste data'!F722)</f>
      </c>
      <c r="C722" s="4">
        <f>IF('Paste data'!A722="","",'Paste data'!G722)</f>
      </c>
      <c r="D722" s="4">
        <f>IF('Paste data'!A722="","",'Paste data'!D722)</f>
      </c>
      <c r="E722" s="12">
        <f>IFERROR(IF(OR('Paste data'!H722="",'Paste data'!I722=""),"",ROUND((IF(ISNUMBER('Paste data'!I722),'Paste data'!I722,IFERROR(DATE(VALUE(LEFT('Paste data'!I722,4)),VALUE(MID('Paste data'!I722,6,2)),VALUE(MID('Paste data'!I722,9,2)))+VALUE(MID('Paste data'!I722,12,2))/24+VALUE(MID('Paste data'!I722,15,2))/1440,"")))-(IF(ISNUMBER('Paste data'!H722),'Paste data'!H722,IFERROR(DATE(VALUE(LEFT('Paste data'!H722,4)),VALUE(MID('Paste data'!H722,6,2)),VALUE(MID('Paste data'!H722,9,2)))+VALUE(MID('Paste data'!H722,12,2))/24+VALUE(MID('Paste data'!H722,15,2))/1440,""))),2)),"")</f>
      </c>
      <c r="F722" s="12">
        <f>IFERROR(IF(OR('Paste data'!I722="",'Paste data'!J722=""),"",ROUND((IF(ISNUMBER('Paste data'!J722),'Paste data'!J722,IFERROR(DATE(VALUE(LEFT('Paste data'!J722,4)),VALUE(MID('Paste data'!J722,6,2)),VALUE(MID('Paste data'!J722,9,2)))+VALUE(MID('Paste data'!J722,12,2))/24+VALUE(MID('Paste data'!J722,15,2))/1440,"")))-(IF(ISNUMBER('Paste data'!I722),'Paste data'!I722,IFERROR(DATE(VALUE(LEFT('Paste data'!I722,4)),VALUE(MID('Paste data'!I722,6,2)),VALUE(MID('Paste data'!I722,9,2)))+VALUE(MID('Paste data'!I722,12,2))/24+VALUE(MID('Paste data'!I722,15,2))/1440,""))),2)),"")</f>
      </c>
      <c r="G722" s="12">
        <f>IFERROR(IF(OR('Paste data'!H722="",'Paste data'!J722=""),"",ROUND((IF(ISNUMBER('Paste data'!J722),'Paste data'!J722,IFERROR(DATE(VALUE(LEFT('Paste data'!J722,4)),VALUE(MID('Paste data'!J722,6,2)),VALUE(MID('Paste data'!J722,9,2)))+VALUE(MID('Paste data'!J722,12,2))/24+VALUE(MID('Paste data'!J722,15,2))/1440,"")))-(IF(ISNUMBER('Paste data'!H722),'Paste data'!H722,IFERROR(DATE(VALUE(LEFT('Paste data'!H722,4)),VALUE(MID('Paste data'!H722,6,2)),VALUE(MID('Paste data'!H722,9,2)))+VALUE(MID('Paste data'!H722,12,2))/24+VALUE(MID('Paste data'!H722,15,2))/1440,""))),2)),"")</f>
      </c>
      <c r="H722" s="11">
        <f>IFERROR(IF('Paste data'!J722="","",(IF(ISNUMBER('Paste data'!J722),'Paste data'!J722,IFERROR(DATE(VALUE(LEFT('Paste data'!J722,4)),VALUE(MID('Paste data'!J722,6,2)),VALUE(MID('Paste data'!J722,9,2)))+VALUE(MID('Paste data'!J722,12,2))/24+VALUE(MID('Paste data'!J722,15,2))/1440,"")))-WEEKDAY((IF(ISNUMBER('Paste data'!J722),'Paste data'!J722,IFERROR(DATE(VALUE(LEFT('Paste data'!J722,4)),VALUE(MID('Paste data'!J722,6,2)),VALUE(MID('Paste data'!J722,9,2)))+VALUE(MID('Paste data'!J722,12,2))/24+VALUE(MID('Paste data'!J722,15,2))/1440,""))),3)),"")</f>
      </c>
    </row>
    <row r="723" spans="1:8" x14ac:dyDescent="0.25">
      <c r="A723" s="11">
        <f>IF('Paste data'!A723="","",'Paste data'!A723)</f>
      </c>
      <c r="B723" s="4">
        <f>IF('Paste data'!A723="","",'Paste data'!F723)</f>
      </c>
      <c r="C723" s="4">
        <f>IF('Paste data'!A723="","",'Paste data'!G723)</f>
      </c>
      <c r="D723" s="4">
        <f>IF('Paste data'!A723="","",'Paste data'!D723)</f>
      </c>
      <c r="E723" s="12">
        <f>IFERROR(IF(OR('Paste data'!H723="",'Paste data'!I723=""),"",ROUND((IF(ISNUMBER('Paste data'!I723),'Paste data'!I723,IFERROR(DATE(VALUE(LEFT('Paste data'!I723,4)),VALUE(MID('Paste data'!I723,6,2)),VALUE(MID('Paste data'!I723,9,2)))+VALUE(MID('Paste data'!I723,12,2))/24+VALUE(MID('Paste data'!I723,15,2))/1440,"")))-(IF(ISNUMBER('Paste data'!H723),'Paste data'!H723,IFERROR(DATE(VALUE(LEFT('Paste data'!H723,4)),VALUE(MID('Paste data'!H723,6,2)),VALUE(MID('Paste data'!H723,9,2)))+VALUE(MID('Paste data'!H723,12,2))/24+VALUE(MID('Paste data'!H723,15,2))/1440,""))),2)),"")</f>
      </c>
      <c r="F723" s="12">
        <f>IFERROR(IF(OR('Paste data'!I723="",'Paste data'!J723=""),"",ROUND((IF(ISNUMBER('Paste data'!J723),'Paste data'!J723,IFERROR(DATE(VALUE(LEFT('Paste data'!J723,4)),VALUE(MID('Paste data'!J723,6,2)),VALUE(MID('Paste data'!J723,9,2)))+VALUE(MID('Paste data'!J723,12,2))/24+VALUE(MID('Paste data'!J723,15,2))/1440,"")))-(IF(ISNUMBER('Paste data'!I723),'Paste data'!I723,IFERROR(DATE(VALUE(LEFT('Paste data'!I723,4)),VALUE(MID('Paste data'!I723,6,2)),VALUE(MID('Paste data'!I723,9,2)))+VALUE(MID('Paste data'!I723,12,2))/24+VALUE(MID('Paste data'!I723,15,2))/1440,""))),2)),"")</f>
      </c>
      <c r="G723" s="12">
        <f>IFERROR(IF(OR('Paste data'!H723="",'Paste data'!J723=""),"",ROUND((IF(ISNUMBER('Paste data'!J723),'Paste data'!J723,IFERROR(DATE(VALUE(LEFT('Paste data'!J723,4)),VALUE(MID('Paste data'!J723,6,2)),VALUE(MID('Paste data'!J723,9,2)))+VALUE(MID('Paste data'!J723,12,2))/24+VALUE(MID('Paste data'!J723,15,2))/1440,"")))-(IF(ISNUMBER('Paste data'!H723),'Paste data'!H723,IFERROR(DATE(VALUE(LEFT('Paste data'!H723,4)),VALUE(MID('Paste data'!H723,6,2)),VALUE(MID('Paste data'!H723,9,2)))+VALUE(MID('Paste data'!H723,12,2))/24+VALUE(MID('Paste data'!H723,15,2))/1440,""))),2)),"")</f>
      </c>
      <c r="H723" s="11">
        <f>IFERROR(IF('Paste data'!J723="","",(IF(ISNUMBER('Paste data'!J723),'Paste data'!J723,IFERROR(DATE(VALUE(LEFT('Paste data'!J723,4)),VALUE(MID('Paste data'!J723,6,2)),VALUE(MID('Paste data'!J723,9,2)))+VALUE(MID('Paste data'!J723,12,2))/24+VALUE(MID('Paste data'!J723,15,2))/1440,"")))-WEEKDAY((IF(ISNUMBER('Paste data'!J723),'Paste data'!J723,IFERROR(DATE(VALUE(LEFT('Paste data'!J723,4)),VALUE(MID('Paste data'!J723,6,2)),VALUE(MID('Paste data'!J723,9,2)))+VALUE(MID('Paste data'!J723,12,2))/24+VALUE(MID('Paste data'!J723,15,2))/1440,""))),3)),"")</f>
      </c>
    </row>
    <row r="724" spans="1:8" x14ac:dyDescent="0.25">
      <c r="A724" s="11">
        <f>IF('Paste data'!A724="","",'Paste data'!A724)</f>
      </c>
      <c r="B724" s="4">
        <f>IF('Paste data'!A724="","",'Paste data'!F724)</f>
      </c>
      <c r="C724" s="4">
        <f>IF('Paste data'!A724="","",'Paste data'!G724)</f>
      </c>
      <c r="D724" s="4">
        <f>IF('Paste data'!A724="","",'Paste data'!D724)</f>
      </c>
      <c r="E724" s="12">
        <f>IFERROR(IF(OR('Paste data'!H724="",'Paste data'!I724=""),"",ROUND((IF(ISNUMBER('Paste data'!I724),'Paste data'!I724,IFERROR(DATE(VALUE(LEFT('Paste data'!I724,4)),VALUE(MID('Paste data'!I724,6,2)),VALUE(MID('Paste data'!I724,9,2)))+VALUE(MID('Paste data'!I724,12,2))/24+VALUE(MID('Paste data'!I724,15,2))/1440,"")))-(IF(ISNUMBER('Paste data'!H724),'Paste data'!H724,IFERROR(DATE(VALUE(LEFT('Paste data'!H724,4)),VALUE(MID('Paste data'!H724,6,2)),VALUE(MID('Paste data'!H724,9,2)))+VALUE(MID('Paste data'!H724,12,2))/24+VALUE(MID('Paste data'!H724,15,2))/1440,""))),2)),"")</f>
      </c>
      <c r="F724" s="12">
        <f>IFERROR(IF(OR('Paste data'!I724="",'Paste data'!J724=""),"",ROUND((IF(ISNUMBER('Paste data'!J724),'Paste data'!J724,IFERROR(DATE(VALUE(LEFT('Paste data'!J724,4)),VALUE(MID('Paste data'!J724,6,2)),VALUE(MID('Paste data'!J724,9,2)))+VALUE(MID('Paste data'!J724,12,2))/24+VALUE(MID('Paste data'!J724,15,2))/1440,"")))-(IF(ISNUMBER('Paste data'!I724),'Paste data'!I724,IFERROR(DATE(VALUE(LEFT('Paste data'!I724,4)),VALUE(MID('Paste data'!I724,6,2)),VALUE(MID('Paste data'!I724,9,2)))+VALUE(MID('Paste data'!I724,12,2))/24+VALUE(MID('Paste data'!I724,15,2))/1440,""))),2)),"")</f>
      </c>
      <c r="G724" s="12">
        <f>IFERROR(IF(OR('Paste data'!H724="",'Paste data'!J724=""),"",ROUND((IF(ISNUMBER('Paste data'!J724),'Paste data'!J724,IFERROR(DATE(VALUE(LEFT('Paste data'!J724,4)),VALUE(MID('Paste data'!J724,6,2)),VALUE(MID('Paste data'!J724,9,2)))+VALUE(MID('Paste data'!J724,12,2))/24+VALUE(MID('Paste data'!J724,15,2))/1440,"")))-(IF(ISNUMBER('Paste data'!H724),'Paste data'!H724,IFERROR(DATE(VALUE(LEFT('Paste data'!H724,4)),VALUE(MID('Paste data'!H724,6,2)),VALUE(MID('Paste data'!H724,9,2)))+VALUE(MID('Paste data'!H724,12,2))/24+VALUE(MID('Paste data'!H724,15,2))/1440,""))),2)),"")</f>
      </c>
      <c r="H724" s="11">
        <f>IFERROR(IF('Paste data'!J724="","",(IF(ISNUMBER('Paste data'!J724),'Paste data'!J724,IFERROR(DATE(VALUE(LEFT('Paste data'!J724,4)),VALUE(MID('Paste data'!J724,6,2)),VALUE(MID('Paste data'!J724,9,2)))+VALUE(MID('Paste data'!J724,12,2))/24+VALUE(MID('Paste data'!J724,15,2))/1440,"")))-WEEKDAY((IF(ISNUMBER('Paste data'!J724),'Paste data'!J724,IFERROR(DATE(VALUE(LEFT('Paste data'!J724,4)),VALUE(MID('Paste data'!J724,6,2)),VALUE(MID('Paste data'!J724,9,2)))+VALUE(MID('Paste data'!J724,12,2))/24+VALUE(MID('Paste data'!J724,15,2))/1440,""))),3)),"")</f>
      </c>
    </row>
    <row r="725" spans="1:8" x14ac:dyDescent="0.25">
      <c r="A725" s="11">
        <f>IF('Paste data'!A725="","",'Paste data'!A725)</f>
      </c>
      <c r="B725" s="4">
        <f>IF('Paste data'!A725="","",'Paste data'!F725)</f>
      </c>
      <c r="C725" s="4">
        <f>IF('Paste data'!A725="","",'Paste data'!G725)</f>
      </c>
      <c r="D725" s="4">
        <f>IF('Paste data'!A725="","",'Paste data'!D725)</f>
      </c>
      <c r="E725" s="12">
        <f>IFERROR(IF(OR('Paste data'!H725="",'Paste data'!I725=""),"",ROUND((IF(ISNUMBER('Paste data'!I725),'Paste data'!I725,IFERROR(DATE(VALUE(LEFT('Paste data'!I725,4)),VALUE(MID('Paste data'!I725,6,2)),VALUE(MID('Paste data'!I725,9,2)))+VALUE(MID('Paste data'!I725,12,2))/24+VALUE(MID('Paste data'!I725,15,2))/1440,"")))-(IF(ISNUMBER('Paste data'!H725),'Paste data'!H725,IFERROR(DATE(VALUE(LEFT('Paste data'!H725,4)),VALUE(MID('Paste data'!H725,6,2)),VALUE(MID('Paste data'!H725,9,2)))+VALUE(MID('Paste data'!H725,12,2))/24+VALUE(MID('Paste data'!H725,15,2))/1440,""))),2)),"")</f>
      </c>
      <c r="F725" s="12">
        <f>IFERROR(IF(OR('Paste data'!I725="",'Paste data'!J725=""),"",ROUND((IF(ISNUMBER('Paste data'!J725),'Paste data'!J725,IFERROR(DATE(VALUE(LEFT('Paste data'!J725,4)),VALUE(MID('Paste data'!J725,6,2)),VALUE(MID('Paste data'!J725,9,2)))+VALUE(MID('Paste data'!J725,12,2))/24+VALUE(MID('Paste data'!J725,15,2))/1440,"")))-(IF(ISNUMBER('Paste data'!I725),'Paste data'!I725,IFERROR(DATE(VALUE(LEFT('Paste data'!I725,4)),VALUE(MID('Paste data'!I725,6,2)),VALUE(MID('Paste data'!I725,9,2)))+VALUE(MID('Paste data'!I725,12,2))/24+VALUE(MID('Paste data'!I725,15,2))/1440,""))),2)),"")</f>
      </c>
      <c r="G725" s="12">
        <f>IFERROR(IF(OR('Paste data'!H725="",'Paste data'!J725=""),"",ROUND((IF(ISNUMBER('Paste data'!J725),'Paste data'!J725,IFERROR(DATE(VALUE(LEFT('Paste data'!J725,4)),VALUE(MID('Paste data'!J725,6,2)),VALUE(MID('Paste data'!J725,9,2)))+VALUE(MID('Paste data'!J725,12,2))/24+VALUE(MID('Paste data'!J725,15,2))/1440,"")))-(IF(ISNUMBER('Paste data'!H725),'Paste data'!H725,IFERROR(DATE(VALUE(LEFT('Paste data'!H725,4)),VALUE(MID('Paste data'!H725,6,2)),VALUE(MID('Paste data'!H725,9,2)))+VALUE(MID('Paste data'!H725,12,2))/24+VALUE(MID('Paste data'!H725,15,2))/1440,""))),2)),"")</f>
      </c>
      <c r="H725" s="11">
        <f>IFERROR(IF('Paste data'!J725="","",(IF(ISNUMBER('Paste data'!J725),'Paste data'!J725,IFERROR(DATE(VALUE(LEFT('Paste data'!J725,4)),VALUE(MID('Paste data'!J725,6,2)),VALUE(MID('Paste data'!J725,9,2)))+VALUE(MID('Paste data'!J725,12,2))/24+VALUE(MID('Paste data'!J725,15,2))/1440,"")))-WEEKDAY((IF(ISNUMBER('Paste data'!J725),'Paste data'!J725,IFERROR(DATE(VALUE(LEFT('Paste data'!J725,4)),VALUE(MID('Paste data'!J725,6,2)),VALUE(MID('Paste data'!J725,9,2)))+VALUE(MID('Paste data'!J725,12,2))/24+VALUE(MID('Paste data'!J725,15,2))/1440,""))),3)),"")</f>
      </c>
    </row>
    <row r="726" spans="1:8" x14ac:dyDescent="0.25">
      <c r="A726" s="11">
        <f>IF('Paste data'!A726="","",'Paste data'!A726)</f>
      </c>
      <c r="B726" s="4">
        <f>IF('Paste data'!A726="","",'Paste data'!F726)</f>
      </c>
      <c r="C726" s="4">
        <f>IF('Paste data'!A726="","",'Paste data'!G726)</f>
      </c>
      <c r="D726" s="4">
        <f>IF('Paste data'!A726="","",'Paste data'!D726)</f>
      </c>
      <c r="E726" s="12">
        <f>IFERROR(IF(OR('Paste data'!H726="",'Paste data'!I726=""),"",ROUND((IF(ISNUMBER('Paste data'!I726),'Paste data'!I726,IFERROR(DATE(VALUE(LEFT('Paste data'!I726,4)),VALUE(MID('Paste data'!I726,6,2)),VALUE(MID('Paste data'!I726,9,2)))+VALUE(MID('Paste data'!I726,12,2))/24+VALUE(MID('Paste data'!I726,15,2))/1440,"")))-(IF(ISNUMBER('Paste data'!H726),'Paste data'!H726,IFERROR(DATE(VALUE(LEFT('Paste data'!H726,4)),VALUE(MID('Paste data'!H726,6,2)),VALUE(MID('Paste data'!H726,9,2)))+VALUE(MID('Paste data'!H726,12,2))/24+VALUE(MID('Paste data'!H726,15,2))/1440,""))),2)),"")</f>
      </c>
      <c r="F726" s="12">
        <f>IFERROR(IF(OR('Paste data'!I726="",'Paste data'!J726=""),"",ROUND((IF(ISNUMBER('Paste data'!J726),'Paste data'!J726,IFERROR(DATE(VALUE(LEFT('Paste data'!J726,4)),VALUE(MID('Paste data'!J726,6,2)),VALUE(MID('Paste data'!J726,9,2)))+VALUE(MID('Paste data'!J726,12,2))/24+VALUE(MID('Paste data'!J726,15,2))/1440,"")))-(IF(ISNUMBER('Paste data'!I726),'Paste data'!I726,IFERROR(DATE(VALUE(LEFT('Paste data'!I726,4)),VALUE(MID('Paste data'!I726,6,2)),VALUE(MID('Paste data'!I726,9,2)))+VALUE(MID('Paste data'!I726,12,2))/24+VALUE(MID('Paste data'!I726,15,2))/1440,""))),2)),"")</f>
      </c>
      <c r="G726" s="12">
        <f>IFERROR(IF(OR('Paste data'!H726="",'Paste data'!J726=""),"",ROUND((IF(ISNUMBER('Paste data'!J726),'Paste data'!J726,IFERROR(DATE(VALUE(LEFT('Paste data'!J726,4)),VALUE(MID('Paste data'!J726,6,2)),VALUE(MID('Paste data'!J726,9,2)))+VALUE(MID('Paste data'!J726,12,2))/24+VALUE(MID('Paste data'!J726,15,2))/1440,"")))-(IF(ISNUMBER('Paste data'!H726),'Paste data'!H726,IFERROR(DATE(VALUE(LEFT('Paste data'!H726,4)),VALUE(MID('Paste data'!H726,6,2)),VALUE(MID('Paste data'!H726,9,2)))+VALUE(MID('Paste data'!H726,12,2))/24+VALUE(MID('Paste data'!H726,15,2))/1440,""))),2)),"")</f>
      </c>
      <c r="H726" s="11">
        <f>IFERROR(IF('Paste data'!J726="","",(IF(ISNUMBER('Paste data'!J726),'Paste data'!J726,IFERROR(DATE(VALUE(LEFT('Paste data'!J726,4)),VALUE(MID('Paste data'!J726,6,2)),VALUE(MID('Paste data'!J726,9,2)))+VALUE(MID('Paste data'!J726,12,2))/24+VALUE(MID('Paste data'!J726,15,2))/1440,"")))-WEEKDAY((IF(ISNUMBER('Paste data'!J726),'Paste data'!J726,IFERROR(DATE(VALUE(LEFT('Paste data'!J726,4)),VALUE(MID('Paste data'!J726,6,2)),VALUE(MID('Paste data'!J726,9,2)))+VALUE(MID('Paste data'!J726,12,2))/24+VALUE(MID('Paste data'!J726,15,2))/1440,""))),3)),"")</f>
      </c>
    </row>
    <row r="727" spans="1:8" x14ac:dyDescent="0.25">
      <c r="A727" s="11">
        <f>IF('Paste data'!A727="","",'Paste data'!A727)</f>
      </c>
      <c r="B727" s="4">
        <f>IF('Paste data'!A727="","",'Paste data'!F727)</f>
      </c>
      <c r="C727" s="4">
        <f>IF('Paste data'!A727="","",'Paste data'!G727)</f>
      </c>
      <c r="D727" s="4">
        <f>IF('Paste data'!A727="","",'Paste data'!D727)</f>
      </c>
      <c r="E727" s="12">
        <f>IFERROR(IF(OR('Paste data'!H727="",'Paste data'!I727=""),"",ROUND((IF(ISNUMBER('Paste data'!I727),'Paste data'!I727,IFERROR(DATE(VALUE(LEFT('Paste data'!I727,4)),VALUE(MID('Paste data'!I727,6,2)),VALUE(MID('Paste data'!I727,9,2)))+VALUE(MID('Paste data'!I727,12,2))/24+VALUE(MID('Paste data'!I727,15,2))/1440,"")))-(IF(ISNUMBER('Paste data'!H727),'Paste data'!H727,IFERROR(DATE(VALUE(LEFT('Paste data'!H727,4)),VALUE(MID('Paste data'!H727,6,2)),VALUE(MID('Paste data'!H727,9,2)))+VALUE(MID('Paste data'!H727,12,2))/24+VALUE(MID('Paste data'!H727,15,2))/1440,""))),2)),"")</f>
      </c>
      <c r="F727" s="12">
        <f>IFERROR(IF(OR('Paste data'!I727="",'Paste data'!J727=""),"",ROUND((IF(ISNUMBER('Paste data'!J727),'Paste data'!J727,IFERROR(DATE(VALUE(LEFT('Paste data'!J727,4)),VALUE(MID('Paste data'!J727,6,2)),VALUE(MID('Paste data'!J727,9,2)))+VALUE(MID('Paste data'!J727,12,2))/24+VALUE(MID('Paste data'!J727,15,2))/1440,"")))-(IF(ISNUMBER('Paste data'!I727),'Paste data'!I727,IFERROR(DATE(VALUE(LEFT('Paste data'!I727,4)),VALUE(MID('Paste data'!I727,6,2)),VALUE(MID('Paste data'!I727,9,2)))+VALUE(MID('Paste data'!I727,12,2))/24+VALUE(MID('Paste data'!I727,15,2))/1440,""))),2)),"")</f>
      </c>
      <c r="G727" s="12">
        <f>IFERROR(IF(OR('Paste data'!H727="",'Paste data'!J727=""),"",ROUND((IF(ISNUMBER('Paste data'!J727),'Paste data'!J727,IFERROR(DATE(VALUE(LEFT('Paste data'!J727,4)),VALUE(MID('Paste data'!J727,6,2)),VALUE(MID('Paste data'!J727,9,2)))+VALUE(MID('Paste data'!J727,12,2))/24+VALUE(MID('Paste data'!J727,15,2))/1440,"")))-(IF(ISNUMBER('Paste data'!H727),'Paste data'!H727,IFERROR(DATE(VALUE(LEFT('Paste data'!H727,4)),VALUE(MID('Paste data'!H727,6,2)),VALUE(MID('Paste data'!H727,9,2)))+VALUE(MID('Paste data'!H727,12,2))/24+VALUE(MID('Paste data'!H727,15,2))/1440,""))),2)),"")</f>
      </c>
      <c r="H727" s="11">
        <f>IFERROR(IF('Paste data'!J727="","",(IF(ISNUMBER('Paste data'!J727),'Paste data'!J727,IFERROR(DATE(VALUE(LEFT('Paste data'!J727,4)),VALUE(MID('Paste data'!J727,6,2)),VALUE(MID('Paste data'!J727,9,2)))+VALUE(MID('Paste data'!J727,12,2))/24+VALUE(MID('Paste data'!J727,15,2))/1440,"")))-WEEKDAY((IF(ISNUMBER('Paste data'!J727),'Paste data'!J727,IFERROR(DATE(VALUE(LEFT('Paste data'!J727,4)),VALUE(MID('Paste data'!J727,6,2)),VALUE(MID('Paste data'!J727,9,2)))+VALUE(MID('Paste data'!J727,12,2))/24+VALUE(MID('Paste data'!J727,15,2))/1440,""))),3)),"")</f>
      </c>
    </row>
    <row r="728" spans="1:8" x14ac:dyDescent="0.25">
      <c r="A728" s="11">
        <f>IF('Paste data'!A728="","",'Paste data'!A728)</f>
      </c>
      <c r="B728" s="4">
        <f>IF('Paste data'!A728="","",'Paste data'!F728)</f>
      </c>
      <c r="C728" s="4">
        <f>IF('Paste data'!A728="","",'Paste data'!G728)</f>
      </c>
      <c r="D728" s="4">
        <f>IF('Paste data'!A728="","",'Paste data'!D728)</f>
      </c>
      <c r="E728" s="12">
        <f>IFERROR(IF(OR('Paste data'!H728="",'Paste data'!I728=""),"",ROUND((IF(ISNUMBER('Paste data'!I728),'Paste data'!I728,IFERROR(DATE(VALUE(LEFT('Paste data'!I728,4)),VALUE(MID('Paste data'!I728,6,2)),VALUE(MID('Paste data'!I728,9,2)))+VALUE(MID('Paste data'!I728,12,2))/24+VALUE(MID('Paste data'!I728,15,2))/1440,"")))-(IF(ISNUMBER('Paste data'!H728),'Paste data'!H728,IFERROR(DATE(VALUE(LEFT('Paste data'!H728,4)),VALUE(MID('Paste data'!H728,6,2)),VALUE(MID('Paste data'!H728,9,2)))+VALUE(MID('Paste data'!H728,12,2))/24+VALUE(MID('Paste data'!H728,15,2))/1440,""))),2)),"")</f>
      </c>
      <c r="F728" s="12">
        <f>IFERROR(IF(OR('Paste data'!I728="",'Paste data'!J728=""),"",ROUND((IF(ISNUMBER('Paste data'!J728),'Paste data'!J728,IFERROR(DATE(VALUE(LEFT('Paste data'!J728,4)),VALUE(MID('Paste data'!J728,6,2)),VALUE(MID('Paste data'!J728,9,2)))+VALUE(MID('Paste data'!J728,12,2))/24+VALUE(MID('Paste data'!J728,15,2))/1440,"")))-(IF(ISNUMBER('Paste data'!I728),'Paste data'!I728,IFERROR(DATE(VALUE(LEFT('Paste data'!I728,4)),VALUE(MID('Paste data'!I728,6,2)),VALUE(MID('Paste data'!I728,9,2)))+VALUE(MID('Paste data'!I728,12,2))/24+VALUE(MID('Paste data'!I728,15,2))/1440,""))),2)),"")</f>
      </c>
      <c r="G728" s="12">
        <f>IFERROR(IF(OR('Paste data'!H728="",'Paste data'!J728=""),"",ROUND((IF(ISNUMBER('Paste data'!J728),'Paste data'!J728,IFERROR(DATE(VALUE(LEFT('Paste data'!J728,4)),VALUE(MID('Paste data'!J728,6,2)),VALUE(MID('Paste data'!J728,9,2)))+VALUE(MID('Paste data'!J728,12,2))/24+VALUE(MID('Paste data'!J728,15,2))/1440,"")))-(IF(ISNUMBER('Paste data'!H728),'Paste data'!H728,IFERROR(DATE(VALUE(LEFT('Paste data'!H728,4)),VALUE(MID('Paste data'!H728,6,2)),VALUE(MID('Paste data'!H728,9,2)))+VALUE(MID('Paste data'!H728,12,2))/24+VALUE(MID('Paste data'!H728,15,2))/1440,""))),2)),"")</f>
      </c>
      <c r="H728" s="11">
        <f>IFERROR(IF('Paste data'!J728="","",(IF(ISNUMBER('Paste data'!J728),'Paste data'!J728,IFERROR(DATE(VALUE(LEFT('Paste data'!J728,4)),VALUE(MID('Paste data'!J728,6,2)),VALUE(MID('Paste data'!J728,9,2)))+VALUE(MID('Paste data'!J728,12,2))/24+VALUE(MID('Paste data'!J728,15,2))/1440,"")))-WEEKDAY((IF(ISNUMBER('Paste data'!J728),'Paste data'!J728,IFERROR(DATE(VALUE(LEFT('Paste data'!J728,4)),VALUE(MID('Paste data'!J728,6,2)),VALUE(MID('Paste data'!J728,9,2)))+VALUE(MID('Paste data'!J728,12,2))/24+VALUE(MID('Paste data'!J728,15,2))/1440,""))),3)),"")</f>
      </c>
    </row>
    <row r="729" spans="1:8" x14ac:dyDescent="0.25">
      <c r="A729" s="11">
        <f>IF('Paste data'!A729="","",'Paste data'!A729)</f>
      </c>
      <c r="B729" s="4">
        <f>IF('Paste data'!A729="","",'Paste data'!F729)</f>
      </c>
      <c r="C729" s="4">
        <f>IF('Paste data'!A729="","",'Paste data'!G729)</f>
      </c>
      <c r="D729" s="4">
        <f>IF('Paste data'!A729="","",'Paste data'!D729)</f>
      </c>
      <c r="E729" s="12">
        <f>IFERROR(IF(OR('Paste data'!H729="",'Paste data'!I729=""),"",ROUND((IF(ISNUMBER('Paste data'!I729),'Paste data'!I729,IFERROR(DATE(VALUE(LEFT('Paste data'!I729,4)),VALUE(MID('Paste data'!I729,6,2)),VALUE(MID('Paste data'!I729,9,2)))+VALUE(MID('Paste data'!I729,12,2))/24+VALUE(MID('Paste data'!I729,15,2))/1440,"")))-(IF(ISNUMBER('Paste data'!H729),'Paste data'!H729,IFERROR(DATE(VALUE(LEFT('Paste data'!H729,4)),VALUE(MID('Paste data'!H729,6,2)),VALUE(MID('Paste data'!H729,9,2)))+VALUE(MID('Paste data'!H729,12,2))/24+VALUE(MID('Paste data'!H729,15,2))/1440,""))),2)),"")</f>
      </c>
      <c r="F729" s="12">
        <f>IFERROR(IF(OR('Paste data'!I729="",'Paste data'!J729=""),"",ROUND((IF(ISNUMBER('Paste data'!J729),'Paste data'!J729,IFERROR(DATE(VALUE(LEFT('Paste data'!J729,4)),VALUE(MID('Paste data'!J729,6,2)),VALUE(MID('Paste data'!J729,9,2)))+VALUE(MID('Paste data'!J729,12,2))/24+VALUE(MID('Paste data'!J729,15,2))/1440,"")))-(IF(ISNUMBER('Paste data'!I729),'Paste data'!I729,IFERROR(DATE(VALUE(LEFT('Paste data'!I729,4)),VALUE(MID('Paste data'!I729,6,2)),VALUE(MID('Paste data'!I729,9,2)))+VALUE(MID('Paste data'!I729,12,2))/24+VALUE(MID('Paste data'!I729,15,2))/1440,""))),2)),"")</f>
      </c>
      <c r="G729" s="12">
        <f>IFERROR(IF(OR('Paste data'!H729="",'Paste data'!J729=""),"",ROUND((IF(ISNUMBER('Paste data'!J729),'Paste data'!J729,IFERROR(DATE(VALUE(LEFT('Paste data'!J729,4)),VALUE(MID('Paste data'!J729,6,2)),VALUE(MID('Paste data'!J729,9,2)))+VALUE(MID('Paste data'!J729,12,2))/24+VALUE(MID('Paste data'!J729,15,2))/1440,"")))-(IF(ISNUMBER('Paste data'!H729),'Paste data'!H729,IFERROR(DATE(VALUE(LEFT('Paste data'!H729,4)),VALUE(MID('Paste data'!H729,6,2)),VALUE(MID('Paste data'!H729,9,2)))+VALUE(MID('Paste data'!H729,12,2))/24+VALUE(MID('Paste data'!H729,15,2))/1440,""))),2)),"")</f>
      </c>
      <c r="H729" s="11">
        <f>IFERROR(IF('Paste data'!J729="","",(IF(ISNUMBER('Paste data'!J729),'Paste data'!J729,IFERROR(DATE(VALUE(LEFT('Paste data'!J729,4)),VALUE(MID('Paste data'!J729,6,2)),VALUE(MID('Paste data'!J729,9,2)))+VALUE(MID('Paste data'!J729,12,2))/24+VALUE(MID('Paste data'!J729,15,2))/1440,"")))-WEEKDAY((IF(ISNUMBER('Paste data'!J729),'Paste data'!J729,IFERROR(DATE(VALUE(LEFT('Paste data'!J729,4)),VALUE(MID('Paste data'!J729,6,2)),VALUE(MID('Paste data'!J729,9,2)))+VALUE(MID('Paste data'!J729,12,2))/24+VALUE(MID('Paste data'!J729,15,2))/1440,""))),3)),"")</f>
      </c>
    </row>
    <row r="730" spans="1:8" x14ac:dyDescent="0.25">
      <c r="A730" s="11">
        <f>IF('Paste data'!A730="","",'Paste data'!A730)</f>
      </c>
      <c r="B730" s="4">
        <f>IF('Paste data'!A730="","",'Paste data'!F730)</f>
      </c>
      <c r="C730" s="4">
        <f>IF('Paste data'!A730="","",'Paste data'!G730)</f>
      </c>
      <c r="D730" s="4">
        <f>IF('Paste data'!A730="","",'Paste data'!D730)</f>
      </c>
      <c r="E730" s="12">
        <f>IFERROR(IF(OR('Paste data'!H730="",'Paste data'!I730=""),"",ROUND((IF(ISNUMBER('Paste data'!I730),'Paste data'!I730,IFERROR(DATE(VALUE(LEFT('Paste data'!I730,4)),VALUE(MID('Paste data'!I730,6,2)),VALUE(MID('Paste data'!I730,9,2)))+VALUE(MID('Paste data'!I730,12,2))/24+VALUE(MID('Paste data'!I730,15,2))/1440,"")))-(IF(ISNUMBER('Paste data'!H730),'Paste data'!H730,IFERROR(DATE(VALUE(LEFT('Paste data'!H730,4)),VALUE(MID('Paste data'!H730,6,2)),VALUE(MID('Paste data'!H730,9,2)))+VALUE(MID('Paste data'!H730,12,2))/24+VALUE(MID('Paste data'!H730,15,2))/1440,""))),2)),"")</f>
      </c>
      <c r="F730" s="12">
        <f>IFERROR(IF(OR('Paste data'!I730="",'Paste data'!J730=""),"",ROUND((IF(ISNUMBER('Paste data'!J730),'Paste data'!J730,IFERROR(DATE(VALUE(LEFT('Paste data'!J730,4)),VALUE(MID('Paste data'!J730,6,2)),VALUE(MID('Paste data'!J730,9,2)))+VALUE(MID('Paste data'!J730,12,2))/24+VALUE(MID('Paste data'!J730,15,2))/1440,"")))-(IF(ISNUMBER('Paste data'!I730),'Paste data'!I730,IFERROR(DATE(VALUE(LEFT('Paste data'!I730,4)),VALUE(MID('Paste data'!I730,6,2)),VALUE(MID('Paste data'!I730,9,2)))+VALUE(MID('Paste data'!I730,12,2))/24+VALUE(MID('Paste data'!I730,15,2))/1440,""))),2)),"")</f>
      </c>
      <c r="G730" s="12">
        <f>IFERROR(IF(OR('Paste data'!H730="",'Paste data'!J730=""),"",ROUND((IF(ISNUMBER('Paste data'!J730),'Paste data'!J730,IFERROR(DATE(VALUE(LEFT('Paste data'!J730,4)),VALUE(MID('Paste data'!J730,6,2)),VALUE(MID('Paste data'!J730,9,2)))+VALUE(MID('Paste data'!J730,12,2))/24+VALUE(MID('Paste data'!J730,15,2))/1440,"")))-(IF(ISNUMBER('Paste data'!H730),'Paste data'!H730,IFERROR(DATE(VALUE(LEFT('Paste data'!H730,4)),VALUE(MID('Paste data'!H730,6,2)),VALUE(MID('Paste data'!H730,9,2)))+VALUE(MID('Paste data'!H730,12,2))/24+VALUE(MID('Paste data'!H730,15,2))/1440,""))),2)),"")</f>
      </c>
      <c r="H730" s="11">
        <f>IFERROR(IF('Paste data'!J730="","",(IF(ISNUMBER('Paste data'!J730),'Paste data'!J730,IFERROR(DATE(VALUE(LEFT('Paste data'!J730,4)),VALUE(MID('Paste data'!J730,6,2)),VALUE(MID('Paste data'!J730,9,2)))+VALUE(MID('Paste data'!J730,12,2))/24+VALUE(MID('Paste data'!J730,15,2))/1440,"")))-WEEKDAY((IF(ISNUMBER('Paste data'!J730),'Paste data'!J730,IFERROR(DATE(VALUE(LEFT('Paste data'!J730,4)),VALUE(MID('Paste data'!J730,6,2)),VALUE(MID('Paste data'!J730,9,2)))+VALUE(MID('Paste data'!J730,12,2))/24+VALUE(MID('Paste data'!J730,15,2))/1440,""))),3)),"")</f>
      </c>
    </row>
    <row r="731" spans="1:8" x14ac:dyDescent="0.25">
      <c r="A731" s="11">
        <f>IF('Paste data'!A731="","",'Paste data'!A731)</f>
      </c>
      <c r="B731" s="4">
        <f>IF('Paste data'!A731="","",'Paste data'!F731)</f>
      </c>
      <c r="C731" s="4">
        <f>IF('Paste data'!A731="","",'Paste data'!G731)</f>
      </c>
      <c r="D731" s="4">
        <f>IF('Paste data'!A731="","",'Paste data'!D731)</f>
      </c>
      <c r="E731" s="12">
        <f>IFERROR(IF(OR('Paste data'!H731="",'Paste data'!I731=""),"",ROUND((IF(ISNUMBER('Paste data'!I731),'Paste data'!I731,IFERROR(DATE(VALUE(LEFT('Paste data'!I731,4)),VALUE(MID('Paste data'!I731,6,2)),VALUE(MID('Paste data'!I731,9,2)))+VALUE(MID('Paste data'!I731,12,2))/24+VALUE(MID('Paste data'!I731,15,2))/1440,"")))-(IF(ISNUMBER('Paste data'!H731),'Paste data'!H731,IFERROR(DATE(VALUE(LEFT('Paste data'!H731,4)),VALUE(MID('Paste data'!H731,6,2)),VALUE(MID('Paste data'!H731,9,2)))+VALUE(MID('Paste data'!H731,12,2))/24+VALUE(MID('Paste data'!H731,15,2))/1440,""))),2)),"")</f>
      </c>
      <c r="F731" s="12">
        <f>IFERROR(IF(OR('Paste data'!I731="",'Paste data'!J731=""),"",ROUND((IF(ISNUMBER('Paste data'!J731),'Paste data'!J731,IFERROR(DATE(VALUE(LEFT('Paste data'!J731,4)),VALUE(MID('Paste data'!J731,6,2)),VALUE(MID('Paste data'!J731,9,2)))+VALUE(MID('Paste data'!J731,12,2))/24+VALUE(MID('Paste data'!J731,15,2))/1440,"")))-(IF(ISNUMBER('Paste data'!I731),'Paste data'!I731,IFERROR(DATE(VALUE(LEFT('Paste data'!I731,4)),VALUE(MID('Paste data'!I731,6,2)),VALUE(MID('Paste data'!I731,9,2)))+VALUE(MID('Paste data'!I731,12,2))/24+VALUE(MID('Paste data'!I731,15,2))/1440,""))),2)),"")</f>
      </c>
      <c r="G731" s="12">
        <f>IFERROR(IF(OR('Paste data'!H731="",'Paste data'!J731=""),"",ROUND((IF(ISNUMBER('Paste data'!J731),'Paste data'!J731,IFERROR(DATE(VALUE(LEFT('Paste data'!J731,4)),VALUE(MID('Paste data'!J731,6,2)),VALUE(MID('Paste data'!J731,9,2)))+VALUE(MID('Paste data'!J731,12,2))/24+VALUE(MID('Paste data'!J731,15,2))/1440,"")))-(IF(ISNUMBER('Paste data'!H731),'Paste data'!H731,IFERROR(DATE(VALUE(LEFT('Paste data'!H731,4)),VALUE(MID('Paste data'!H731,6,2)),VALUE(MID('Paste data'!H731,9,2)))+VALUE(MID('Paste data'!H731,12,2))/24+VALUE(MID('Paste data'!H731,15,2))/1440,""))),2)),"")</f>
      </c>
      <c r="H731" s="11">
        <f>IFERROR(IF('Paste data'!J731="","",(IF(ISNUMBER('Paste data'!J731),'Paste data'!J731,IFERROR(DATE(VALUE(LEFT('Paste data'!J731,4)),VALUE(MID('Paste data'!J731,6,2)),VALUE(MID('Paste data'!J731,9,2)))+VALUE(MID('Paste data'!J731,12,2))/24+VALUE(MID('Paste data'!J731,15,2))/1440,"")))-WEEKDAY((IF(ISNUMBER('Paste data'!J731),'Paste data'!J731,IFERROR(DATE(VALUE(LEFT('Paste data'!J731,4)),VALUE(MID('Paste data'!J731,6,2)),VALUE(MID('Paste data'!J731,9,2)))+VALUE(MID('Paste data'!J731,12,2))/24+VALUE(MID('Paste data'!J731,15,2))/1440,""))),3)),"")</f>
      </c>
    </row>
    <row r="732" spans="1:8" x14ac:dyDescent="0.25">
      <c r="A732" s="11">
        <f>IF('Paste data'!A732="","",'Paste data'!A732)</f>
      </c>
      <c r="B732" s="4">
        <f>IF('Paste data'!A732="","",'Paste data'!F732)</f>
      </c>
      <c r="C732" s="4">
        <f>IF('Paste data'!A732="","",'Paste data'!G732)</f>
      </c>
      <c r="D732" s="4">
        <f>IF('Paste data'!A732="","",'Paste data'!D732)</f>
      </c>
      <c r="E732" s="12">
        <f>IFERROR(IF(OR('Paste data'!H732="",'Paste data'!I732=""),"",ROUND((IF(ISNUMBER('Paste data'!I732),'Paste data'!I732,IFERROR(DATE(VALUE(LEFT('Paste data'!I732,4)),VALUE(MID('Paste data'!I732,6,2)),VALUE(MID('Paste data'!I732,9,2)))+VALUE(MID('Paste data'!I732,12,2))/24+VALUE(MID('Paste data'!I732,15,2))/1440,"")))-(IF(ISNUMBER('Paste data'!H732),'Paste data'!H732,IFERROR(DATE(VALUE(LEFT('Paste data'!H732,4)),VALUE(MID('Paste data'!H732,6,2)),VALUE(MID('Paste data'!H732,9,2)))+VALUE(MID('Paste data'!H732,12,2))/24+VALUE(MID('Paste data'!H732,15,2))/1440,""))),2)),"")</f>
      </c>
      <c r="F732" s="12">
        <f>IFERROR(IF(OR('Paste data'!I732="",'Paste data'!J732=""),"",ROUND((IF(ISNUMBER('Paste data'!J732),'Paste data'!J732,IFERROR(DATE(VALUE(LEFT('Paste data'!J732,4)),VALUE(MID('Paste data'!J732,6,2)),VALUE(MID('Paste data'!J732,9,2)))+VALUE(MID('Paste data'!J732,12,2))/24+VALUE(MID('Paste data'!J732,15,2))/1440,"")))-(IF(ISNUMBER('Paste data'!I732),'Paste data'!I732,IFERROR(DATE(VALUE(LEFT('Paste data'!I732,4)),VALUE(MID('Paste data'!I732,6,2)),VALUE(MID('Paste data'!I732,9,2)))+VALUE(MID('Paste data'!I732,12,2))/24+VALUE(MID('Paste data'!I732,15,2))/1440,""))),2)),"")</f>
      </c>
      <c r="G732" s="12">
        <f>IFERROR(IF(OR('Paste data'!H732="",'Paste data'!J732=""),"",ROUND((IF(ISNUMBER('Paste data'!J732),'Paste data'!J732,IFERROR(DATE(VALUE(LEFT('Paste data'!J732,4)),VALUE(MID('Paste data'!J732,6,2)),VALUE(MID('Paste data'!J732,9,2)))+VALUE(MID('Paste data'!J732,12,2))/24+VALUE(MID('Paste data'!J732,15,2))/1440,"")))-(IF(ISNUMBER('Paste data'!H732),'Paste data'!H732,IFERROR(DATE(VALUE(LEFT('Paste data'!H732,4)),VALUE(MID('Paste data'!H732,6,2)),VALUE(MID('Paste data'!H732,9,2)))+VALUE(MID('Paste data'!H732,12,2))/24+VALUE(MID('Paste data'!H732,15,2))/1440,""))),2)),"")</f>
      </c>
      <c r="H732" s="11">
        <f>IFERROR(IF('Paste data'!J732="","",(IF(ISNUMBER('Paste data'!J732),'Paste data'!J732,IFERROR(DATE(VALUE(LEFT('Paste data'!J732,4)),VALUE(MID('Paste data'!J732,6,2)),VALUE(MID('Paste data'!J732,9,2)))+VALUE(MID('Paste data'!J732,12,2))/24+VALUE(MID('Paste data'!J732,15,2))/1440,"")))-WEEKDAY((IF(ISNUMBER('Paste data'!J732),'Paste data'!J732,IFERROR(DATE(VALUE(LEFT('Paste data'!J732,4)),VALUE(MID('Paste data'!J732,6,2)),VALUE(MID('Paste data'!J732,9,2)))+VALUE(MID('Paste data'!J732,12,2))/24+VALUE(MID('Paste data'!J732,15,2))/1440,""))),3)),"")</f>
      </c>
    </row>
    <row r="733" spans="1:8" x14ac:dyDescent="0.25">
      <c r="A733" s="11">
        <f>IF('Paste data'!A733="","",'Paste data'!A733)</f>
      </c>
      <c r="B733" s="4">
        <f>IF('Paste data'!A733="","",'Paste data'!F733)</f>
      </c>
      <c r="C733" s="4">
        <f>IF('Paste data'!A733="","",'Paste data'!G733)</f>
      </c>
      <c r="D733" s="4">
        <f>IF('Paste data'!A733="","",'Paste data'!D733)</f>
      </c>
      <c r="E733" s="12">
        <f>IFERROR(IF(OR('Paste data'!H733="",'Paste data'!I733=""),"",ROUND((IF(ISNUMBER('Paste data'!I733),'Paste data'!I733,IFERROR(DATE(VALUE(LEFT('Paste data'!I733,4)),VALUE(MID('Paste data'!I733,6,2)),VALUE(MID('Paste data'!I733,9,2)))+VALUE(MID('Paste data'!I733,12,2))/24+VALUE(MID('Paste data'!I733,15,2))/1440,"")))-(IF(ISNUMBER('Paste data'!H733),'Paste data'!H733,IFERROR(DATE(VALUE(LEFT('Paste data'!H733,4)),VALUE(MID('Paste data'!H733,6,2)),VALUE(MID('Paste data'!H733,9,2)))+VALUE(MID('Paste data'!H733,12,2))/24+VALUE(MID('Paste data'!H733,15,2))/1440,""))),2)),"")</f>
      </c>
      <c r="F733" s="12">
        <f>IFERROR(IF(OR('Paste data'!I733="",'Paste data'!J733=""),"",ROUND((IF(ISNUMBER('Paste data'!J733),'Paste data'!J733,IFERROR(DATE(VALUE(LEFT('Paste data'!J733,4)),VALUE(MID('Paste data'!J733,6,2)),VALUE(MID('Paste data'!J733,9,2)))+VALUE(MID('Paste data'!J733,12,2))/24+VALUE(MID('Paste data'!J733,15,2))/1440,"")))-(IF(ISNUMBER('Paste data'!I733),'Paste data'!I733,IFERROR(DATE(VALUE(LEFT('Paste data'!I733,4)),VALUE(MID('Paste data'!I733,6,2)),VALUE(MID('Paste data'!I733,9,2)))+VALUE(MID('Paste data'!I733,12,2))/24+VALUE(MID('Paste data'!I733,15,2))/1440,""))),2)),"")</f>
      </c>
      <c r="G733" s="12">
        <f>IFERROR(IF(OR('Paste data'!H733="",'Paste data'!J733=""),"",ROUND((IF(ISNUMBER('Paste data'!J733),'Paste data'!J733,IFERROR(DATE(VALUE(LEFT('Paste data'!J733,4)),VALUE(MID('Paste data'!J733,6,2)),VALUE(MID('Paste data'!J733,9,2)))+VALUE(MID('Paste data'!J733,12,2))/24+VALUE(MID('Paste data'!J733,15,2))/1440,"")))-(IF(ISNUMBER('Paste data'!H733),'Paste data'!H733,IFERROR(DATE(VALUE(LEFT('Paste data'!H733,4)),VALUE(MID('Paste data'!H733,6,2)),VALUE(MID('Paste data'!H733,9,2)))+VALUE(MID('Paste data'!H733,12,2))/24+VALUE(MID('Paste data'!H733,15,2))/1440,""))),2)),"")</f>
      </c>
      <c r="H733" s="11">
        <f>IFERROR(IF('Paste data'!J733="","",(IF(ISNUMBER('Paste data'!J733),'Paste data'!J733,IFERROR(DATE(VALUE(LEFT('Paste data'!J733,4)),VALUE(MID('Paste data'!J733,6,2)),VALUE(MID('Paste data'!J733,9,2)))+VALUE(MID('Paste data'!J733,12,2))/24+VALUE(MID('Paste data'!J733,15,2))/1440,"")))-WEEKDAY((IF(ISNUMBER('Paste data'!J733),'Paste data'!J733,IFERROR(DATE(VALUE(LEFT('Paste data'!J733,4)),VALUE(MID('Paste data'!J733,6,2)),VALUE(MID('Paste data'!J733,9,2)))+VALUE(MID('Paste data'!J733,12,2))/24+VALUE(MID('Paste data'!J733,15,2))/1440,""))),3)),"")</f>
      </c>
    </row>
    <row r="734" spans="1:8" x14ac:dyDescent="0.25">
      <c r="A734" s="11">
        <f>IF('Paste data'!A734="","",'Paste data'!A734)</f>
      </c>
      <c r="B734" s="4">
        <f>IF('Paste data'!A734="","",'Paste data'!F734)</f>
      </c>
      <c r="C734" s="4">
        <f>IF('Paste data'!A734="","",'Paste data'!G734)</f>
      </c>
      <c r="D734" s="4">
        <f>IF('Paste data'!A734="","",'Paste data'!D734)</f>
      </c>
      <c r="E734" s="12">
        <f>IFERROR(IF(OR('Paste data'!H734="",'Paste data'!I734=""),"",ROUND((IF(ISNUMBER('Paste data'!I734),'Paste data'!I734,IFERROR(DATE(VALUE(LEFT('Paste data'!I734,4)),VALUE(MID('Paste data'!I734,6,2)),VALUE(MID('Paste data'!I734,9,2)))+VALUE(MID('Paste data'!I734,12,2))/24+VALUE(MID('Paste data'!I734,15,2))/1440,"")))-(IF(ISNUMBER('Paste data'!H734),'Paste data'!H734,IFERROR(DATE(VALUE(LEFT('Paste data'!H734,4)),VALUE(MID('Paste data'!H734,6,2)),VALUE(MID('Paste data'!H734,9,2)))+VALUE(MID('Paste data'!H734,12,2))/24+VALUE(MID('Paste data'!H734,15,2))/1440,""))),2)),"")</f>
      </c>
      <c r="F734" s="12">
        <f>IFERROR(IF(OR('Paste data'!I734="",'Paste data'!J734=""),"",ROUND((IF(ISNUMBER('Paste data'!J734),'Paste data'!J734,IFERROR(DATE(VALUE(LEFT('Paste data'!J734,4)),VALUE(MID('Paste data'!J734,6,2)),VALUE(MID('Paste data'!J734,9,2)))+VALUE(MID('Paste data'!J734,12,2))/24+VALUE(MID('Paste data'!J734,15,2))/1440,"")))-(IF(ISNUMBER('Paste data'!I734),'Paste data'!I734,IFERROR(DATE(VALUE(LEFT('Paste data'!I734,4)),VALUE(MID('Paste data'!I734,6,2)),VALUE(MID('Paste data'!I734,9,2)))+VALUE(MID('Paste data'!I734,12,2))/24+VALUE(MID('Paste data'!I734,15,2))/1440,""))),2)),"")</f>
      </c>
      <c r="G734" s="12">
        <f>IFERROR(IF(OR('Paste data'!H734="",'Paste data'!J734=""),"",ROUND((IF(ISNUMBER('Paste data'!J734),'Paste data'!J734,IFERROR(DATE(VALUE(LEFT('Paste data'!J734,4)),VALUE(MID('Paste data'!J734,6,2)),VALUE(MID('Paste data'!J734,9,2)))+VALUE(MID('Paste data'!J734,12,2))/24+VALUE(MID('Paste data'!J734,15,2))/1440,"")))-(IF(ISNUMBER('Paste data'!H734),'Paste data'!H734,IFERROR(DATE(VALUE(LEFT('Paste data'!H734,4)),VALUE(MID('Paste data'!H734,6,2)),VALUE(MID('Paste data'!H734,9,2)))+VALUE(MID('Paste data'!H734,12,2))/24+VALUE(MID('Paste data'!H734,15,2))/1440,""))),2)),"")</f>
      </c>
      <c r="H734" s="11">
        <f>IFERROR(IF('Paste data'!J734="","",(IF(ISNUMBER('Paste data'!J734),'Paste data'!J734,IFERROR(DATE(VALUE(LEFT('Paste data'!J734,4)),VALUE(MID('Paste data'!J734,6,2)),VALUE(MID('Paste data'!J734,9,2)))+VALUE(MID('Paste data'!J734,12,2))/24+VALUE(MID('Paste data'!J734,15,2))/1440,"")))-WEEKDAY((IF(ISNUMBER('Paste data'!J734),'Paste data'!J734,IFERROR(DATE(VALUE(LEFT('Paste data'!J734,4)),VALUE(MID('Paste data'!J734,6,2)),VALUE(MID('Paste data'!J734,9,2)))+VALUE(MID('Paste data'!J734,12,2))/24+VALUE(MID('Paste data'!J734,15,2))/1440,""))),3)),"")</f>
      </c>
    </row>
    <row r="735" spans="1:8" x14ac:dyDescent="0.25">
      <c r="A735" s="11">
        <f>IF('Paste data'!A735="","",'Paste data'!A735)</f>
      </c>
      <c r="B735" s="4">
        <f>IF('Paste data'!A735="","",'Paste data'!F735)</f>
      </c>
      <c r="C735" s="4">
        <f>IF('Paste data'!A735="","",'Paste data'!G735)</f>
      </c>
      <c r="D735" s="4">
        <f>IF('Paste data'!A735="","",'Paste data'!D735)</f>
      </c>
      <c r="E735" s="12">
        <f>IFERROR(IF(OR('Paste data'!H735="",'Paste data'!I735=""),"",ROUND((IF(ISNUMBER('Paste data'!I735),'Paste data'!I735,IFERROR(DATE(VALUE(LEFT('Paste data'!I735,4)),VALUE(MID('Paste data'!I735,6,2)),VALUE(MID('Paste data'!I735,9,2)))+VALUE(MID('Paste data'!I735,12,2))/24+VALUE(MID('Paste data'!I735,15,2))/1440,"")))-(IF(ISNUMBER('Paste data'!H735),'Paste data'!H735,IFERROR(DATE(VALUE(LEFT('Paste data'!H735,4)),VALUE(MID('Paste data'!H735,6,2)),VALUE(MID('Paste data'!H735,9,2)))+VALUE(MID('Paste data'!H735,12,2))/24+VALUE(MID('Paste data'!H735,15,2))/1440,""))),2)),"")</f>
      </c>
      <c r="F735" s="12">
        <f>IFERROR(IF(OR('Paste data'!I735="",'Paste data'!J735=""),"",ROUND((IF(ISNUMBER('Paste data'!J735),'Paste data'!J735,IFERROR(DATE(VALUE(LEFT('Paste data'!J735,4)),VALUE(MID('Paste data'!J735,6,2)),VALUE(MID('Paste data'!J735,9,2)))+VALUE(MID('Paste data'!J735,12,2))/24+VALUE(MID('Paste data'!J735,15,2))/1440,"")))-(IF(ISNUMBER('Paste data'!I735),'Paste data'!I735,IFERROR(DATE(VALUE(LEFT('Paste data'!I735,4)),VALUE(MID('Paste data'!I735,6,2)),VALUE(MID('Paste data'!I735,9,2)))+VALUE(MID('Paste data'!I735,12,2))/24+VALUE(MID('Paste data'!I735,15,2))/1440,""))),2)),"")</f>
      </c>
      <c r="G735" s="12">
        <f>IFERROR(IF(OR('Paste data'!H735="",'Paste data'!J735=""),"",ROUND((IF(ISNUMBER('Paste data'!J735),'Paste data'!J735,IFERROR(DATE(VALUE(LEFT('Paste data'!J735,4)),VALUE(MID('Paste data'!J735,6,2)),VALUE(MID('Paste data'!J735,9,2)))+VALUE(MID('Paste data'!J735,12,2))/24+VALUE(MID('Paste data'!J735,15,2))/1440,"")))-(IF(ISNUMBER('Paste data'!H735),'Paste data'!H735,IFERROR(DATE(VALUE(LEFT('Paste data'!H735,4)),VALUE(MID('Paste data'!H735,6,2)),VALUE(MID('Paste data'!H735,9,2)))+VALUE(MID('Paste data'!H735,12,2))/24+VALUE(MID('Paste data'!H735,15,2))/1440,""))),2)),"")</f>
      </c>
      <c r="H735" s="11">
        <f>IFERROR(IF('Paste data'!J735="","",(IF(ISNUMBER('Paste data'!J735),'Paste data'!J735,IFERROR(DATE(VALUE(LEFT('Paste data'!J735,4)),VALUE(MID('Paste data'!J735,6,2)),VALUE(MID('Paste data'!J735,9,2)))+VALUE(MID('Paste data'!J735,12,2))/24+VALUE(MID('Paste data'!J735,15,2))/1440,"")))-WEEKDAY((IF(ISNUMBER('Paste data'!J735),'Paste data'!J735,IFERROR(DATE(VALUE(LEFT('Paste data'!J735,4)),VALUE(MID('Paste data'!J735,6,2)),VALUE(MID('Paste data'!J735,9,2)))+VALUE(MID('Paste data'!J735,12,2))/24+VALUE(MID('Paste data'!J735,15,2))/1440,""))),3)),"")</f>
      </c>
    </row>
    <row r="736" spans="1:8" x14ac:dyDescent="0.25">
      <c r="A736" s="11">
        <f>IF('Paste data'!A736="","",'Paste data'!A736)</f>
      </c>
      <c r="B736" s="4">
        <f>IF('Paste data'!A736="","",'Paste data'!F736)</f>
      </c>
      <c r="C736" s="4">
        <f>IF('Paste data'!A736="","",'Paste data'!G736)</f>
      </c>
      <c r="D736" s="4">
        <f>IF('Paste data'!A736="","",'Paste data'!D736)</f>
      </c>
      <c r="E736" s="12">
        <f>IFERROR(IF(OR('Paste data'!H736="",'Paste data'!I736=""),"",ROUND((IF(ISNUMBER('Paste data'!I736),'Paste data'!I736,IFERROR(DATE(VALUE(LEFT('Paste data'!I736,4)),VALUE(MID('Paste data'!I736,6,2)),VALUE(MID('Paste data'!I736,9,2)))+VALUE(MID('Paste data'!I736,12,2))/24+VALUE(MID('Paste data'!I736,15,2))/1440,"")))-(IF(ISNUMBER('Paste data'!H736),'Paste data'!H736,IFERROR(DATE(VALUE(LEFT('Paste data'!H736,4)),VALUE(MID('Paste data'!H736,6,2)),VALUE(MID('Paste data'!H736,9,2)))+VALUE(MID('Paste data'!H736,12,2))/24+VALUE(MID('Paste data'!H736,15,2))/1440,""))),2)),"")</f>
      </c>
      <c r="F736" s="12">
        <f>IFERROR(IF(OR('Paste data'!I736="",'Paste data'!J736=""),"",ROUND((IF(ISNUMBER('Paste data'!J736),'Paste data'!J736,IFERROR(DATE(VALUE(LEFT('Paste data'!J736,4)),VALUE(MID('Paste data'!J736,6,2)),VALUE(MID('Paste data'!J736,9,2)))+VALUE(MID('Paste data'!J736,12,2))/24+VALUE(MID('Paste data'!J736,15,2))/1440,"")))-(IF(ISNUMBER('Paste data'!I736),'Paste data'!I736,IFERROR(DATE(VALUE(LEFT('Paste data'!I736,4)),VALUE(MID('Paste data'!I736,6,2)),VALUE(MID('Paste data'!I736,9,2)))+VALUE(MID('Paste data'!I736,12,2))/24+VALUE(MID('Paste data'!I736,15,2))/1440,""))),2)),"")</f>
      </c>
      <c r="G736" s="12">
        <f>IFERROR(IF(OR('Paste data'!H736="",'Paste data'!J736=""),"",ROUND((IF(ISNUMBER('Paste data'!J736),'Paste data'!J736,IFERROR(DATE(VALUE(LEFT('Paste data'!J736,4)),VALUE(MID('Paste data'!J736,6,2)),VALUE(MID('Paste data'!J736,9,2)))+VALUE(MID('Paste data'!J736,12,2))/24+VALUE(MID('Paste data'!J736,15,2))/1440,"")))-(IF(ISNUMBER('Paste data'!H736),'Paste data'!H736,IFERROR(DATE(VALUE(LEFT('Paste data'!H736,4)),VALUE(MID('Paste data'!H736,6,2)),VALUE(MID('Paste data'!H736,9,2)))+VALUE(MID('Paste data'!H736,12,2))/24+VALUE(MID('Paste data'!H736,15,2))/1440,""))),2)),"")</f>
      </c>
      <c r="H736" s="11">
        <f>IFERROR(IF('Paste data'!J736="","",(IF(ISNUMBER('Paste data'!J736),'Paste data'!J736,IFERROR(DATE(VALUE(LEFT('Paste data'!J736,4)),VALUE(MID('Paste data'!J736,6,2)),VALUE(MID('Paste data'!J736,9,2)))+VALUE(MID('Paste data'!J736,12,2))/24+VALUE(MID('Paste data'!J736,15,2))/1440,"")))-WEEKDAY((IF(ISNUMBER('Paste data'!J736),'Paste data'!J736,IFERROR(DATE(VALUE(LEFT('Paste data'!J736,4)),VALUE(MID('Paste data'!J736,6,2)),VALUE(MID('Paste data'!J736,9,2)))+VALUE(MID('Paste data'!J736,12,2))/24+VALUE(MID('Paste data'!J736,15,2))/1440,""))),3)),"")</f>
      </c>
    </row>
    <row r="737" spans="1:8" x14ac:dyDescent="0.25">
      <c r="A737" s="11">
        <f>IF('Paste data'!A737="","",'Paste data'!A737)</f>
      </c>
      <c r="B737" s="4">
        <f>IF('Paste data'!A737="","",'Paste data'!F737)</f>
      </c>
      <c r="C737" s="4">
        <f>IF('Paste data'!A737="","",'Paste data'!G737)</f>
      </c>
      <c r="D737" s="4">
        <f>IF('Paste data'!A737="","",'Paste data'!D737)</f>
      </c>
      <c r="E737" s="12">
        <f>IFERROR(IF(OR('Paste data'!H737="",'Paste data'!I737=""),"",ROUND((IF(ISNUMBER('Paste data'!I737),'Paste data'!I737,IFERROR(DATE(VALUE(LEFT('Paste data'!I737,4)),VALUE(MID('Paste data'!I737,6,2)),VALUE(MID('Paste data'!I737,9,2)))+VALUE(MID('Paste data'!I737,12,2))/24+VALUE(MID('Paste data'!I737,15,2))/1440,"")))-(IF(ISNUMBER('Paste data'!H737),'Paste data'!H737,IFERROR(DATE(VALUE(LEFT('Paste data'!H737,4)),VALUE(MID('Paste data'!H737,6,2)),VALUE(MID('Paste data'!H737,9,2)))+VALUE(MID('Paste data'!H737,12,2))/24+VALUE(MID('Paste data'!H737,15,2))/1440,""))),2)),"")</f>
      </c>
      <c r="F737" s="12">
        <f>IFERROR(IF(OR('Paste data'!I737="",'Paste data'!J737=""),"",ROUND((IF(ISNUMBER('Paste data'!J737),'Paste data'!J737,IFERROR(DATE(VALUE(LEFT('Paste data'!J737,4)),VALUE(MID('Paste data'!J737,6,2)),VALUE(MID('Paste data'!J737,9,2)))+VALUE(MID('Paste data'!J737,12,2))/24+VALUE(MID('Paste data'!J737,15,2))/1440,"")))-(IF(ISNUMBER('Paste data'!I737),'Paste data'!I737,IFERROR(DATE(VALUE(LEFT('Paste data'!I737,4)),VALUE(MID('Paste data'!I737,6,2)),VALUE(MID('Paste data'!I737,9,2)))+VALUE(MID('Paste data'!I737,12,2))/24+VALUE(MID('Paste data'!I737,15,2))/1440,""))),2)),"")</f>
      </c>
      <c r="G737" s="12">
        <f>IFERROR(IF(OR('Paste data'!H737="",'Paste data'!J737=""),"",ROUND((IF(ISNUMBER('Paste data'!J737),'Paste data'!J737,IFERROR(DATE(VALUE(LEFT('Paste data'!J737,4)),VALUE(MID('Paste data'!J737,6,2)),VALUE(MID('Paste data'!J737,9,2)))+VALUE(MID('Paste data'!J737,12,2))/24+VALUE(MID('Paste data'!J737,15,2))/1440,"")))-(IF(ISNUMBER('Paste data'!H737),'Paste data'!H737,IFERROR(DATE(VALUE(LEFT('Paste data'!H737,4)),VALUE(MID('Paste data'!H737,6,2)),VALUE(MID('Paste data'!H737,9,2)))+VALUE(MID('Paste data'!H737,12,2))/24+VALUE(MID('Paste data'!H737,15,2))/1440,""))),2)),"")</f>
      </c>
      <c r="H737" s="11">
        <f>IFERROR(IF('Paste data'!J737="","",(IF(ISNUMBER('Paste data'!J737),'Paste data'!J737,IFERROR(DATE(VALUE(LEFT('Paste data'!J737,4)),VALUE(MID('Paste data'!J737,6,2)),VALUE(MID('Paste data'!J737,9,2)))+VALUE(MID('Paste data'!J737,12,2))/24+VALUE(MID('Paste data'!J737,15,2))/1440,"")))-WEEKDAY((IF(ISNUMBER('Paste data'!J737),'Paste data'!J737,IFERROR(DATE(VALUE(LEFT('Paste data'!J737,4)),VALUE(MID('Paste data'!J737,6,2)),VALUE(MID('Paste data'!J737,9,2)))+VALUE(MID('Paste data'!J737,12,2))/24+VALUE(MID('Paste data'!J737,15,2))/1440,""))),3)),"")</f>
      </c>
    </row>
    <row r="738" spans="1:8" x14ac:dyDescent="0.25">
      <c r="A738" s="11">
        <f>IF('Paste data'!A738="","",'Paste data'!A738)</f>
      </c>
      <c r="B738" s="4">
        <f>IF('Paste data'!A738="","",'Paste data'!F738)</f>
      </c>
      <c r="C738" s="4">
        <f>IF('Paste data'!A738="","",'Paste data'!G738)</f>
      </c>
      <c r="D738" s="4">
        <f>IF('Paste data'!A738="","",'Paste data'!D738)</f>
      </c>
      <c r="E738" s="12">
        <f>IFERROR(IF(OR('Paste data'!H738="",'Paste data'!I738=""),"",ROUND((IF(ISNUMBER('Paste data'!I738),'Paste data'!I738,IFERROR(DATE(VALUE(LEFT('Paste data'!I738,4)),VALUE(MID('Paste data'!I738,6,2)),VALUE(MID('Paste data'!I738,9,2)))+VALUE(MID('Paste data'!I738,12,2))/24+VALUE(MID('Paste data'!I738,15,2))/1440,"")))-(IF(ISNUMBER('Paste data'!H738),'Paste data'!H738,IFERROR(DATE(VALUE(LEFT('Paste data'!H738,4)),VALUE(MID('Paste data'!H738,6,2)),VALUE(MID('Paste data'!H738,9,2)))+VALUE(MID('Paste data'!H738,12,2))/24+VALUE(MID('Paste data'!H738,15,2))/1440,""))),2)),"")</f>
      </c>
      <c r="F738" s="12">
        <f>IFERROR(IF(OR('Paste data'!I738="",'Paste data'!J738=""),"",ROUND((IF(ISNUMBER('Paste data'!J738),'Paste data'!J738,IFERROR(DATE(VALUE(LEFT('Paste data'!J738,4)),VALUE(MID('Paste data'!J738,6,2)),VALUE(MID('Paste data'!J738,9,2)))+VALUE(MID('Paste data'!J738,12,2))/24+VALUE(MID('Paste data'!J738,15,2))/1440,"")))-(IF(ISNUMBER('Paste data'!I738),'Paste data'!I738,IFERROR(DATE(VALUE(LEFT('Paste data'!I738,4)),VALUE(MID('Paste data'!I738,6,2)),VALUE(MID('Paste data'!I738,9,2)))+VALUE(MID('Paste data'!I738,12,2))/24+VALUE(MID('Paste data'!I738,15,2))/1440,""))),2)),"")</f>
      </c>
      <c r="G738" s="12">
        <f>IFERROR(IF(OR('Paste data'!H738="",'Paste data'!J738=""),"",ROUND((IF(ISNUMBER('Paste data'!J738),'Paste data'!J738,IFERROR(DATE(VALUE(LEFT('Paste data'!J738,4)),VALUE(MID('Paste data'!J738,6,2)),VALUE(MID('Paste data'!J738,9,2)))+VALUE(MID('Paste data'!J738,12,2))/24+VALUE(MID('Paste data'!J738,15,2))/1440,"")))-(IF(ISNUMBER('Paste data'!H738),'Paste data'!H738,IFERROR(DATE(VALUE(LEFT('Paste data'!H738,4)),VALUE(MID('Paste data'!H738,6,2)),VALUE(MID('Paste data'!H738,9,2)))+VALUE(MID('Paste data'!H738,12,2))/24+VALUE(MID('Paste data'!H738,15,2))/1440,""))),2)),"")</f>
      </c>
      <c r="H738" s="11">
        <f>IFERROR(IF('Paste data'!J738="","",(IF(ISNUMBER('Paste data'!J738),'Paste data'!J738,IFERROR(DATE(VALUE(LEFT('Paste data'!J738,4)),VALUE(MID('Paste data'!J738,6,2)),VALUE(MID('Paste data'!J738,9,2)))+VALUE(MID('Paste data'!J738,12,2))/24+VALUE(MID('Paste data'!J738,15,2))/1440,"")))-WEEKDAY((IF(ISNUMBER('Paste data'!J738),'Paste data'!J738,IFERROR(DATE(VALUE(LEFT('Paste data'!J738,4)),VALUE(MID('Paste data'!J738,6,2)),VALUE(MID('Paste data'!J738,9,2)))+VALUE(MID('Paste data'!J738,12,2))/24+VALUE(MID('Paste data'!J738,15,2))/1440,""))),3)),"")</f>
      </c>
    </row>
    <row r="739" spans="1:8" x14ac:dyDescent="0.25">
      <c r="A739" s="11">
        <f>IF('Paste data'!A739="","",'Paste data'!A739)</f>
      </c>
      <c r="B739" s="4">
        <f>IF('Paste data'!A739="","",'Paste data'!F739)</f>
      </c>
      <c r="C739" s="4">
        <f>IF('Paste data'!A739="","",'Paste data'!G739)</f>
      </c>
      <c r="D739" s="4">
        <f>IF('Paste data'!A739="","",'Paste data'!D739)</f>
      </c>
      <c r="E739" s="12">
        <f>IFERROR(IF(OR('Paste data'!H739="",'Paste data'!I739=""),"",ROUND((IF(ISNUMBER('Paste data'!I739),'Paste data'!I739,IFERROR(DATE(VALUE(LEFT('Paste data'!I739,4)),VALUE(MID('Paste data'!I739,6,2)),VALUE(MID('Paste data'!I739,9,2)))+VALUE(MID('Paste data'!I739,12,2))/24+VALUE(MID('Paste data'!I739,15,2))/1440,"")))-(IF(ISNUMBER('Paste data'!H739),'Paste data'!H739,IFERROR(DATE(VALUE(LEFT('Paste data'!H739,4)),VALUE(MID('Paste data'!H739,6,2)),VALUE(MID('Paste data'!H739,9,2)))+VALUE(MID('Paste data'!H739,12,2))/24+VALUE(MID('Paste data'!H739,15,2))/1440,""))),2)),"")</f>
      </c>
      <c r="F739" s="12">
        <f>IFERROR(IF(OR('Paste data'!I739="",'Paste data'!J739=""),"",ROUND((IF(ISNUMBER('Paste data'!J739),'Paste data'!J739,IFERROR(DATE(VALUE(LEFT('Paste data'!J739,4)),VALUE(MID('Paste data'!J739,6,2)),VALUE(MID('Paste data'!J739,9,2)))+VALUE(MID('Paste data'!J739,12,2))/24+VALUE(MID('Paste data'!J739,15,2))/1440,"")))-(IF(ISNUMBER('Paste data'!I739),'Paste data'!I739,IFERROR(DATE(VALUE(LEFT('Paste data'!I739,4)),VALUE(MID('Paste data'!I739,6,2)),VALUE(MID('Paste data'!I739,9,2)))+VALUE(MID('Paste data'!I739,12,2))/24+VALUE(MID('Paste data'!I739,15,2))/1440,""))),2)),"")</f>
      </c>
      <c r="G739" s="12">
        <f>IFERROR(IF(OR('Paste data'!H739="",'Paste data'!J739=""),"",ROUND((IF(ISNUMBER('Paste data'!J739),'Paste data'!J739,IFERROR(DATE(VALUE(LEFT('Paste data'!J739,4)),VALUE(MID('Paste data'!J739,6,2)),VALUE(MID('Paste data'!J739,9,2)))+VALUE(MID('Paste data'!J739,12,2))/24+VALUE(MID('Paste data'!J739,15,2))/1440,"")))-(IF(ISNUMBER('Paste data'!H739),'Paste data'!H739,IFERROR(DATE(VALUE(LEFT('Paste data'!H739,4)),VALUE(MID('Paste data'!H739,6,2)),VALUE(MID('Paste data'!H739,9,2)))+VALUE(MID('Paste data'!H739,12,2))/24+VALUE(MID('Paste data'!H739,15,2))/1440,""))),2)),"")</f>
      </c>
      <c r="H739" s="11">
        <f>IFERROR(IF('Paste data'!J739="","",(IF(ISNUMBER('Paste data'!J739),'Paste data'!J739,IFERROR(DATE(VALUE(LEFT('Paste data'!J739,4)),VALUE(MID('Paste data'!J739,6,2)),VALUE(MID('Paste data'!J739,9,2)))+VALUE(MID('Paste data'!J739,12,2))/24+VALUE(MID('Paste data'!J739,15,2))/1440,"")))-WEEKDAY((IF(ISNUMBER('Paste data'!J739),'Paste data'!J739,IFERROR(DATE(VALUE(LEFT('Paste data'!J739,4)),VALUE(MID('Paste data'!J739,6,2)),VALUE(MID('Paste data'!J739,9,2)))+VALUE(MID('Paste data'!J739,12,2))/24+VALUE(MID('Paste data'!J739,15,2))/1440,""))),3)),"")</f>
      </c>
    </row>
    <row r="740" spans="1:8" x14ac:dyDescent="0.25">
      <c r="A740" s="11">
        <f>IF('Paste data'!A740="","",'Paste data'!A740)</f>
      </c>
      <c r="B740" s="4">
        <f>IF('Paste data'!A740="","",'Paste data'!F740)</f>
      </c>
      <c r="C740" s="4">
        <f>IF('Paste data'!A740="","",'Paste data'!G740)</f>
      </c>
      <c r="D740" s="4">
        <f>IF('Paste data'!A740="","",'Paste data'!D740)</f>
      </c>
      <c r="E740" s="12">
        <f>IFERROR(IF(OR('Paste data'!H740="",'Paste data'!I740=""),"",ROUND((IF(ISNUMBER('Paste data'!I740),'Paste data'!I740,IFERROR(DATE(VALUE(LEFT('Paste data'!I740,4)),VALUE(MID('Paste data'!I740,6,2)),VALUE(MID('Paste data'!I740,9,2)))+VALUE(MID('Paste data'!I740,12,2))/24+VALUE(MID('Paste data'!I740,15,2))/1440,"")))-(IF(ISNUMBER('Paste data'!H740),'Paste data'!H740,IFERROR(DATE(VALUE(LEFT('Paste data'!H740,4)),VALUE(MID('Paste data'!H740,6,2)),VALUE(MID('Paste data'!H740,9,2)))+VALUE(MID('Paste data'!H740,12,2))/24+VALUE(MID('Paste data'!H740,15,2))/1440,""))),2)),"")</f>
      </c>
      <c r="F740" s="12">
        <f>IFERROR(IF(OR('Paste data'!I740="",'Paste data'!J740=""),"",ROUND((IF(ISNUMBER('Paste data'!J740),'Paste data'!J740,IFERROR(DATE(VALUE(LEFT('Paste data'!J740,4)),VALUE(MID('Paste data'!J740,6,2)),VALUE(MID('Paste data'!J740,9,2)))+VALUE(MID('Paste data'!J740,12,2))/24+VALUE(MID('Paste data'!J740,15,2))/1440,"")))-(IF(ISNUMBER('Paste data'!I740),'Paste data'!I740,IFERROR(DATE(VALUE(LEFT('Paste data'!I740,4)),VALUE(MID('Paste data'!I740,6,2)),VALUE(MID('Paste data'!I740,9,2)))+VALUE(MID('Paste data'!I740,12,2))/24+VALUE(MID('Paste data'!I740,15,2))/1440,""))),2)),"")</f>
      </c>
      <c r="G740" s="12">
        <f>IFERROR(IF(OR('Paste data'!H740="",'Paste data'!J740=""),"",ROUND((IF(ISNUMBER('Paste data'!J740),'Paste data'!J740,IFERROR(DATE(VALUE(LEFT('Paste data'!J740,4)),VALUE(MID('Paste data'!J740,6,2)),VALUE(MID('Paste data'!J740,9,2)))+VALUE(MID('Paste data'!J740,12,2))/24+VALUE(MID('Paste data'!J740,15,2))/1440,"")))-(IF(ISNUMBER('Paste data'!H740),'Paste data'!H740,IFERROR(DATE(VALUE(LEFT('Paste data'!H740,4)),VALUE(MID('Paste data'!H740,6,2)),VALUE(MID('Paste data'!H740,9,2)))+VALUE(MID('Paste data'!H740,12,2))/24+VALUE(MID('Paste data'!H740,15,2))/1440,""))),2)),"")</f>
      </c>
      <c r="H740" s="11">
        <f>IFERROR(IF('Paste data'!J740="","",(IF(ISNUMBER('Paste data'!J740),'Paste data'!J740,IFERROR(DATE(VALUE(LEFT('Paste data'!J740,4)),VALUE(MID('Paste data'!J740,6,2)),VALUE(MID('Paste data'!J740,9,2)))+VALUE(MID('Paste data'!J740,12,2))/24+VALUE(MID('Paste data'!J740,15,2))/1440,"")))-WEEKDAY((IF(ISNUMBER('Paste data'!J740),'Paste data'!J740,IFERROR(DATE(VALUE(LEFT('Paste data'!J740,4)),VALUE(MID('Paste data'!J740,6,2)),VALUE(MID('Paste data'!J740,9,2)))+VALUE(MID('Paste data'!J740,12,2))/24+VALUE(MID('Paste data'!J740,15,2))/1440,""))),3)),"")</f>
      </c>
    </row>
    <row r="741" spans="1:8" x14ac:dyDescent="0.25">
      <c r="A741" s="11">
        <f>IF('Paste data'!A741="","",'Paste data'!A741)</f>
      </c>
      <c r="B741" s="4">
        <f>IF('Paste data'!A741="","",'Paste data'!F741)</f>
      </c>
      <c r="C741" s="4">
        <f>IF('Paste data'!A741="","",'Paste data'!G741)</f>
      </c>
      <c r="D741" s="4">
        <f>IF('Paste data'!A741="","",'Paste data'!D741)</f>
      </c>
      <c r="E741" s="12">
        <f>IFERROR(IF(OR('Paste data'!H741="",'Paste data'!I741=""),"",ROUND((IF(ISNUMBER('Paste data'!I741),'Paste data'!I741,IFERROR(DATE(VALUE(LEFT('Paste data'!I741,4)),VALUE(MID('Paste data'!I741,6,2)),VALUE(MID('Paste data'!I741,9,2)))+VALUE(MID('Paste data'!I741,12,2))/24+VALUE(MID('Paste data'!I741,15,2))/1440,"")))-(IF(ISNUMBER('Paste data'!H741),'Paste data'!H741,IFERROR(DATE(VALUE(LEFT('Paste data'!H741,4)),VALUE(MID('Paste data'!H741,6,2)),VALUE(MID('Paste data'!H741,9,2)))+VALUE(MID('Paste data'!H741,12,2))/24+VALUE(MID('Paste data'!H741,15,2))/1440,""))),2)),"")</f>
      </c>
      <c r="F741" s="12">
        <f>IFERROR(IF(OR('Paste data'!I741="",'Paste data'!J741=""),"",ROUND((IF(ISNUMBER('Paste data'!J741),'Paste data'!J741,IFERROR(DATE(VALUE(LEFT('Paste data'!J741,4)),VALUE(MID('Paste data'!J741,6,2)),VALUE(MID('Paste data'!J741,9,2)))+VALUE(MID('Paste data'!J741,12,2))/24+VALUE(MID('Paste data'!J741,15,2))/1440,"")))-(IF(ISNUMBER('Paste data'!I741),'Paste data'!I741,IFERROR(DATE(VALUE(LEFT('Paste data'!I741,4)),VALUE(MID('Paste data'!I741,6,2)),VALUE(MID('Paste data'!I741,9,2)))+VALUE(MID('Paste data'!I741,12,2))/24+VALUE(MID('Paste data'!I741,15,2))/1440,""))),2)),"")</f>
      </c>
      <c r="G741" s="12">
        <f>IFERROR(IF(OR('Paste data'!H741="",'Paste data'!J741=""),"",ROUND((IF(ISNUMBER('Paste data'!J741),'Paste data'!J741,IFERROR(DATE(VALUE(LEFT('Paste data'!J741,4)),VALUE(MID('Paste data'!J741,6,2)),VALUE(MID('Paste data'!J741,9,2)))+VALUE(MID('Paste data'!J741,12,2))/24+VALUE(MID('Paste data'!J741,15,2))/1440,"")))-(IF(ISNUMBER('Paste data'!H741),'Paste data'!H741,IFERROR(DATE(VALUE(LEFT('Paste data'!H741,4)),VALUE(MID('Paste data'!H741,6,2)),VALUE(MID('Paste data'!H741,9,2)))+VALUE(MID('Paste data'!H741,12,2))/24+VALUE(MID('Paste data'!H741,15,2))/1440,""))),2)),"")</f>
      </c>
      <c r="H741" s="11">
        <f>IFERROR(IF('Paste data'!J741="","",(IF(ISNUMBER('Paste data'!J741),'Paste data'!J741,IFERROR(DATE(VALUE(LEFT('Paste data'!J741,4)),VALUE(MID('Paste data'!J741,6,2)),VALUE(MID('Paste data'!J741,9,2)))+VALUE(MID('Paste data'!J741,12,2))/24+VALUE(MID('Paste data'!J741,15,2))/1440,"")))-WEEKDAY((IF(ISNUMBER('Paste data'!J741),'Paste data'!J741,IFERROR(DATE(VALUE(LEFT('Paste data'!J741,4)),VALUE(MID('Paste data'!J741,6,2)),VALUE(MID('Paste data'!J741,9,2)))+VALUE(MID('Paste data'!J741,12,2))/24+VALUE(MID('Paste data'!J741,15,2))/1440,""))),3)),"")</f>
      </c>
    </row>
    <row r="742" spans="1:8" x14ac:dyDescent="0.25">
      <c r="A742" s="11">
        <f>IF('Paste data'!A742="","",'Paste data'!A742)</f>
      </c>
      <c r="B742" s="4">
        <f>IF('Paste data'!A742="","",'Paste data'!F742)</f>
      </c>
      <c r="C742" s="4">
        <f>IF('Paste data'!A742="","",'Paste data'!G742)</f>
      </c>
      <c r="D742" s="4">
        <f>IF('Paste data'!A742="","",'Paste data'!D742)</f>
      </c>
      <c r="E742" s="12">
        <f>IFERROR(IF(OR('Paste data'!H742="",'Paste data'!I742=""),"",ROUND((IF(ISNUMBER('Paste data'!I742),'Paste data'!I742,IFERROR(DATE(VALUE(LEFT('Paste data'!I742,4)),VALUE(MID('Paste data'!I742,6,2)),VALUE(MID('Paste data'!I742,9,2)))+VALUE(MID('Paste data'!I742,12,2))/24+VALUE(MID('Paste data'!I742,15,2))/1440,"")))-(IF(ISNUMBER('Paste data'!H742),'Paste data'!H742,IFERROR(DATE(VALUE(LEFT('Paste data'!H742,4)),VALUE(MID('Paste data'!H742,6,2)),VALUE(MID('Paste data'!H742,9,2)))+VALUE(MID('Paste data'!H742,12,2))/24+VALUE(MID('Paste data'!H742,15,2))/1440,""))),2)),"")</f>
      </c>
      <c r="F742" s="12">
        <f>IFERROR(IF(OR('Paste data'!I742="",'Paste data'!J742=""),"",ROUND((IF(ISNUMBER('Paste data'!J742),'Paste data'!J742,IFERROR(DATE(VALUE(LEFT('Paste data'!J742,4)),VALUE(MID('Paste data'!J742,6,2)),VALUE(MID('Paste data'!J742,9,2)))+VALUE(MID('Paste data'!J742,12,2))/24+VALUE(MID('Paste data'!J742,15,2))/1440,"")))-(IF(ISNUMBER('Paste data'!I742),'Paste data'!I742,IFERROR(DATE(VALUE(LEFT('Paste data'!I742,4)),VALUE(MID('Paste data'!I742,6,2)),VALUE(MID('Paste data'!I742,9,2)))+VALUE(MID('Paste data'!I742,12,2))/24+VALUE(MID('Paste data'!I742,15,2))/1440,""))),2)),"")</f>
      </c>
      <c r="G742" s="12">
        <f>IFERROR(IF(OR('Paste data'!H742="",'Paste data'!J742=""),"",ROUND((IF(ISNUMBER('Paste data'!J742),'Paste data'!J742,IFERROR(DATE(VALUE(LEFT('Paste data'!J742,4)),VALUE(MID('Paste data'!J742,6,2)),VALUE(MID('Paste data'!J742,9,2)))+VALUE(MID('Paste data'!J742,12,2))/24+VALUE(MID('Paste data'!J742,15,2))/1440,"")))-(IF(ISNUMBER('Paste data'!H742),'Paste data'!H742,IFERROR(DATE(VALUE(LEFT('Paste data'!H742,4)),VALUE(MID('Paste data'!H742,6,2)),VALUE(MID('Paste data'!H742,9,2)))+VALUE(MID('Paste data'!H742,12,2))/24+VALUE(MID('Paste data'!H742,15,2))/1440,""))),2)),"")</f>
      </c>
      <c r="H742" s="11">
        <f>IFERROR(IF('Paste data'!J742="","",(IF(ISNUMBER('Paste data'!J742),'Paste data'!J742,IFERROR(DATE(VALUE(LEFT('Paste data'!J742,4)),VALUE(MID('Paste data'!J742,6,2)),VALUE(MID('Paste data'!J742,9,2)))+VALUE(MID('Paste data'!J742,12,2))/24+VALUE(MID('Paste data'!J742,15,2))/1440,"")))-WEEKDAY((IF(ISNUMBER('Paste data'!J742),'Paste data'!J742,IFERROR(DATE(VALUE(LEFT('Paste data'!J742,4)),VALUE(MID('Paste data'!J742,6,2)),VALUE(MID('Paste data'!J742,9,2)))+VALUE(MID('Paste data'!J742,12,2))/24+VALUE(MID('Paste data'!J742,15,2))/1440,""))),3)),"")</f>
      </c>
    </row>
    <row r="743" spans="1:8" x14ac:dyDescent="0.25">
      <c r="A743" s="11">
        <f>IF('Paste data'!A743="","",'Paste data'!A743)</f>
      </c>
      <c r="B743" s="4">
        <f>IF('Paste data'!A743="","",'Paste data'!F743)</f>
      </c>
      <c r="C743" s="4">
        <f>IF('Paste data'!A743="","",'Paste data'!G743)</f>
      </c>
      <c r="D743" s="4">
        <f>IF('Paste data'!A743="","",'Paste data'!D743)</f>
      </c>
      <c r="E743" s="12">
        <f>IFERROR(IF(OR('Paste data'!H743="",'Paste data'!I743=""),"",ROUND((IF(ISNUMBER('Paste data'!I743),'Paste data'!I743,IFERROR(DATE(VALUE(LEFT('Paste data'!I743,4)),VALUE(MID('Paste data'!I743,6,2)),VALUE(MID('Paste data'!I743,9,2)))+VALUE(MID('Paste data'!I743,12,2))/24+VALUE(MID('Paste data'!I743,15,2))/1440,"")))-(IF(ISNUMBER('Paste data'!H743),'Paste data'!H743,IFERROR(DATE(VALUE(LEFT('Paste data'!H743,4)),VALUE(MID('Paste data'!H743,6,2)),VALUE(MID('Paste data'!H743,9,2)))+VALUE(MID('Paste data'!H743,12,2))/24+VALUE(MID('Paste data'!H743,15,2))/1440,""))),2)),"")</f>
      </c>
      <c r="F743" s="12">
        <f>IFERROR(IF(OR('Paste data'!I743="",'Paste data'!J743=""),"",ROUND((IF(ISNUMBER('Paste data'!J743),'Paste data'!J743,IFERROR(DATE(VALUE(LEFT('Paste data'!J743,4)),VALUE(MID('Paste data'!J743,6,2)),VALUE(MID('Paste data'!J743,9,2)))+VALUE(MID('Paste data'!J743,12,2))/24+VALUE(MID('Paste data'!J743,15,2))/1440,"")))-(IF(ISNUMBER('Paste data'!I743),'Paste data'!I743,IFERROR(DATE(VALUE(LEFT('Paste data'!I743,4)),VALUE(MID('Paste data'!I743,6,2)),VALUE(MID('Paste data'!I743,9,2)))+VALUE(MID('Paste data'!I743,12,2))/24+VALUE(MID('Paste data'!I743,15,2))/1440,""))),2)),"")</f>
      </c>
      <c r="G743" s="12">
        <f>IFERROR(IF(OR('Paste data'!H743="",'Paste data'!J743=""),"",ROUND((IF(ISNUMBER('Paste data'!J743),'Paste data'!J743,IFERROR(DATE(VALUE(LEFT('Paste data'!J743,4)),VALUE(MID('Paste data'!J743,6,2)),VALUE(MID('Paste data'!J743,9,2)))+VALUE(MID('Paste data'!J743,12,2))/24+VALUE(MID('Paste data'!J743,15,2))/1440,"")))-(IF(ISNUMBER('Paste data'!H743),'Paste data'!H743,IFERROR(DATE(VALUE(LEFT('Paste data'!H743,4)),VALUE(MID('Paste data'!H743,6,2)),VALUE(MID('Paste data'!H743,9,2)))+VALUE(MID('Paste data'!H743,12,2))/24+VALUE(MID('Paste data'!H743,15,2))/1440,""))),2)),"")</f>
      </c>
      <c r="H743" s="11">
        <f>IFERROR(IF('Paste data'!J743="","",(IF(ISNUMBER('Paste data'!J743),'Paste data'!J743,IFERROR(DATE(VALUE(LEFT('Paste data'!J743,4)),VALUE(MID('Paste data'!J743,6,2)),VALUE(MID('Paste data'!J743,9,2)))+VALUE(MID('Paste data'!J743,12,2))/24+VALUE(MID('Paste data'!J743,15,2))/1440,"")))-WEEKDAY((IF(ISNUMBER('Paste data'!J743),'Paste data'!J743,IFERROR(DATE(VALUE(LEFT('Paste data'!J743,4)),VALUE(MID('Paste data'!J743,6,2)),VALUE(MID('Paste data'!J743,9,2)))+VALUE(MID('Paste data'!J743,12,2))/24+VALUE(MID('Paste data'!J743,15,2))/1440,""))),3)),"")</f>
      </c>
    </row>
    <row r="744" spans="1:8" x14ac:dyDescent="0.25">
      <c r="A744" s="11">
        <f>IF('Paste data'!A744="","",'Paste data'!A744)</f>
      </c>
      <c r="B744" s="4">
        <f>IF('Paste data'!A744="","",'Paste data'!F744)</f>
      </c>
      <c r="C744" s="4">
        <f>IF('Paste data'!A744="","",'Paste data'!G744)</f>
      </c>
      <c r="D744" s="4">
        <f>IF('Paste data'!A744="","",'Paste data'!D744)</f>
      </c>
      <c r="E744" s="12">
        <f>IFERROR(IF(OR('Paste data'!H744="",'Paste data'!I744=""),"",ROUND((IF(ISNUMBER('Paste data'!I744),'Paste data'!I744,IFERROR(DATE(VALUE(LEFT('Paste data'!I744,4)),VALUE(MID('Paste data'!I744,6,2)),VALUE(MID('Paste data'!I744,9,2)))+VALUE(MID('Paste data'!I744,12,2))/24+VALUE(MID('Paste data'!I744,15,2))/1440,"")))-(IF(ISNUMBER('Paste data'!H744),'Paste data'!H744,IFERROR(DATE(VALUE(LEFT('Paste data'!H744,4)),VALUE(MID('Paste data'!H744,6,2)),VALUE(MID('Paste data'!H744,9,2)))+VALUE(MID('Paste data'!H744,12,2))/24+VALUE(MID('Paste data'!H744,15,2))/1440,""))),2)),"")</f>
      </c>
      <c r="F744" s="12">
        <f>IFERROR(IF(OR('Paste data'!I744="",'Paste data'!J744=""),"",ROUND((IF(ISNUMBER('Paste data'!J744),'Paste data'!J744,IFERROR(DATE(VALUE(LEFT('Paste data'!J744,4)),VALUE(MID('Paste data'!J744,6,2)),VALUE(MID('Paste data'!J744,9,2)))+VALUE(MID('Paste data'!J744,12,2))/24+VALUE(MID('Paste data'!J744,15,2))/1440,"")))-(IF(ISNUMBER('Paste data'!I744),'Paste data'!I744,IFERROR(DATE(VALUE(LEFT('Paste data'!I744,4)),VALUE(MID('Paste data'!I744,6,2)),VALUE(MID('Paste data'!I744,9,2)))+VALUE(MID('Paste data'!I744,12,2))/24+VALUE(MID('Paste data'!I744,15,2))/1440,""))),2)),"")</f>
      </c>
      <c r="G744" s="12">
        <f>IFERROR(IF(OR('Paste data'!H744="",'Paste data'!J744=""),"",ROUND((IF(ISNUMBER('Paste data'!J744),'Paste data'!J744,IFERROR(DATE(VALUE(LEFT('Paste data'!J744,4)),VALUE(MID('Paste data'!J744,6,2)),VALUE(MID('Paste data'!J744,9,2)))+VALUE(MID('Paste data'!J744,12,2))/24+VALUE(MID('Paste data'!J744,15,2))/1440,"")))-(IF(ISNUMBER('Paste data'!H744),'Paste data'!H744,IFERROR(DATE(VALUE(LEFT('Paste data'!H744,4)),VALUE(MID('Paste data'!H744,6,2)),VALUE(MID('Paste data'!H744,9,2)))+VALUE(MID('Paste data'!H744,12,2))/24+VALUE(MID('Paste data'!H744,15,2))/1440,""))),2)),"")</f>
      </c>
      <c r="H744" s="11">
        <f>IFERROR(IF('Paste data'!J744="","",(IF(ISNUMBER('Paste data'!J744),'Paste data'!J744,IFERROR(DATE(VALUE(LEFT('Paste data'!J744,4)),VALUE(MID('Paste data'!J744,6,2)),VALUE(MID('Paste data'!J744,9,2)))+VALUE(MID('Paste data'!J744,12,2))/24+VALUE(MID('Paste data'!J744,15,2))/1440,"")))-WEEKDAY((IF(ISNUMBER('Paste data'!J744),'Paste data'!J744,IFERROR(DATE(VALUE(LEFT('Paste data'!J744,4)),VALUE(MID('Paste data'!J744,6,2)),VALUE(MID('Paste data'!J744,9,2)))+VALUE(MID('Paste data'!J744,12,2))/24+VALUE(MID('Paste data'!J744,15,2))/1440,""))),3)),"")</f>
      </c>
    </row>
    <row r="745" spans="1:8" x14ac:dyDescent="0.25">
      <c r="A745" s="11">
        <f>IF('Paste data'!A745="","",'Paste data'!A745)</f>
      </c>
      <c r="B745" s="4">
        <f>IF('Paste data'!A745="","",'Paste data'!F745)</f>
      </c>
      <c r="C745" s="4">
        <f>IF('Paste data'!A745="","",'Paste data'!G745)</f>
      </c>
      <c r="D745" s="4">
        <f>IF('Paste data'!A745="","",'Paste data'!D745)</f>
      </c>
      <c r="E745" s="12">
        <f>IFERROR(IF(OR('Paste data'!H745="",'Paste data'!I745=""),"",ROUND((IF(ISNUMBER('Paste data'!I745),'Paste data'!I745,IFERROR(DATE(VALUE(LEFT('Paste data'!I745,4)),VALUE(MID('Paste data'!I745,6,2)),VALUE(MID('Paste data'!I745,9,2)))+VALUE(MID('Paste data'!I745,12,2))/24+VALUE(MID('Paste data'!I745,15,2))/1440,"")))-(IF(ISNUMBER('Paste data'!H745),'Paste data'!H745,IFERROR(DATE(VALUE(LEFT('Paste data'!H745,4)),VALUE(MID('Paste data'!H745,6,2)),VALUE(MID('Paste data'!H745,9,2)))+VALUE(MID('Paste data'!H745,12,2))/24+VALUE(MID('Paste data'!H745,15,2))/1440,""))),2)),"")</f>
      </c>
      <c r="F745" s="12">
        <f>IFERROR(IF(OR('Paste data'!I745="",'Paste data'!J745=""),"",ROUND((IF(ISNUMBER('Paste data'!J745),'Paste data'!J745,IFERROR(DATE(VALUE(LEFT('Paste data'!J745,4)),VALUE(MID('Paste data'!J745,6,2)),VALUE(MID('Paste data'!J745,9,2)))+VALUE(MID('Paste data'!J745,12,2))/24+VALUE(MID('Paste data'!J745,15,2))/1440,"")))-(IF(ISNUMBER('Paste data'!I745),'Paste data'!I745,IFERROR(DATE(VALUE(LEFT('Paste data'!I745,4)),VALUE(MID('Paste data'!I745,6,2)),VALUE(MID('Paste data'!I745,9,2)))+VALUE(MID('Paste data'!I745,12,2))/24+VALUE(MID('Paste data'!I745,15,2))/1440,""))),2)),"")</f>
      </c>
      <c r="G745" s="12">
        <f>IFERROR(IF(OR('Paste data'!H745="",'Paste data'!J745=""),"",ROUND((IF(ISNUMBER('Paste data'!J745),'Paste data'!J745,IFERROR(DATE(VALUE(LEFT('Paste data'!J745,4)),VALUE(MID('Paste data'!J745,6,2)),VALUE(MID('Paste data'!J745,9,2)))+VALUE(MID('Paste data'!J745,12,2))/24+VALUE(MID('Paste data'!J745,15,2))/1440,"")))-(IF(ISNUMBER('Paste data'!H745),'Paste data'!H745,IFERROR(DATE(VALUE(LEFT('Paste data'!H745,4)),VALUE(MID('Paste data'!H745,6,2)),VALUE(MID('Paste data'!H745,9,2)))+VALUE(MID('Paste data'!H745,12,2))/24+VALUE(MID('Paste data'!H745,15,2))/1440,""))),2)),"")</f>
      </c>
      <c r="H745" s="11">
        <f>IFERROR(IF('Paste data'!J745="","",(IF(ISNUMBER('Paste data'!J745),'Paste data'!J745,IFERROR(DATE(VALUE(LEFT('Paste data'!J745,4)),VALUE(MID('Paste data'!J745,6,2)),VALUE(MID('Paste data'!J745,9,2)))+VALUE(MID('Paste data'!J745,12,2))/24+VALUE(MID('Paste data'!J745,15,2))/1440,"")))-WEEKDAY((IF(ISNUMBER('Paste data'!J745),'Paste data'!J745,IFERROR(DATE(VALUE(LEFT('Paste data'!J745,4)),VALUE(MID('Paste data'!J745,6,2)),VALUE(MID('Paste data'!J745,9,2)))+VALUE(MID('Paste data'!J745,12,2))/24+VALUE(MID('Paste data'!J745,15,2))/1440,""))),3)),"")</f>
      </c>
    </row>
    <row r="746" spans="1:8" x14ac:dyDescent="0.25">
      <c r="A746" s="11">
        <f>IF('Paste data'!A746="","",'Paste data'!A746)</f>
      </c>
      <c r="B746" s="4">
        <f>IF('Paste data'!A746="","",'Paste data'!F746)</f>
      </c>
      <c r="C746" s="4">
        <f>IF('Paste data'!A746="","",'Paste data'!G746)</f>
      </c>
      <c r="D746" s="4">
        <f>IF('Paste data'!A746="","",'Paste data'!D746)</f>
      </c>
      <c r="E746" s="12">
        <f>IFERROR(IF(OR('Paste data'!H746="",'Paste data'!I746=""),"",ROUND((IF(ISNUMBER('Paste data'!I746),'Paste data'!I746,IFERROR(DATE(VALUE(LEFT('Paste data'!I746,4)),VALUE(MID('Paste data'!I746,6,2)),VALUE(MID('Paste data'!I746,9,2)))+VALUE(MID('Paste data'!I746,12,2))/24+VALUE(MID('Paste data'!I746,15,2))/1440,"")))-(IF(ISNUMBER('Paste data'!H746),'Paste data'!H746,IFERROR(DATE(VALUE(LEFT('Paste data'!H746,4)),VALUE(MID('Paste data'!H746,6,2)),VALUE(MID('Paste data'!H746,9,2)))+VALUE(MID('Paste data'!H746,12,2))/24+VALUE(MID('Paste data'!H746,15,2))/1440,""))),2)),"")</f>
      </c>
      <c r="F746" s="12">
        <f>IFERROR(IF(OR('Paste data'!I746="",'Paste data'!J746=""),"",ROUND((IF(ISNUMBER('Paste data'!J746),'Paste data'!J746,IFERROR(DATE(VALUE(LEFT('Paste data'!J746,4)),VALUE(MID('Paste data'!J746,6,2)),VALUE(MID('Paste data'!J746,9,2)))+VALUE(MID('Paste data'!J746,12,2))/24+VALUE(MID('Paste data'!J746,15,2))/1440,"")))-(IF(ISNUMBER('Paste data'!I746),'Paste data'!I746,IFERROR(DATE(VALUE(LEFT('Paste data'!I746,4)),VALUE(MID('Paste data'!I746,6,2)),VALUE(MID('Paste data'!I746,9,2)))+VALUE(MID('Paste data'!I746,12,2))/24+VALUE(MID('Paste data'!I746,15,2))/1440,""))),2)),"")</f>
      </c>
      <c r="G746" s="12">
        <f>IFERROR(IF(OR('Paste data'!H746="",'Paste data'!J746=""),"",ROUND((IF(ISNUMBER('Paste data'!J746),'Paste data'!J746,IFERROR(DATE(VALUE(LEFT('Paste data'!J746,4)),VALUE(MID('Paste data'!J746,6,2)),VALUE(MID('Paste data'!J746,9,2)))+VALUE(MID('Paste data'!J746,12,2))/24+VALUE(MID('Paste data'!J746,15,2))/1440,"")))-(IF(ISNUMBER('Paste data'!H746),'Paste data'!H746,IFERROR(DATE(VALUE(LEFT('Paste data'!H746,4)),VALUE(MID('Paste data'!H746,6,2)),VALUE(MID('Paste data'!H746,9,2)))+VALUE(MID('Paste data'!H746,12,2))/24+VALUE(MID('Paste data'!H746,15,2))/1440,""))),2)),"")</f>
      </c>
      <c r="H746" s="11">
        <f>IFERROR(IF('Paste data'!J746="","",(IF(ISNUMBER('Paste data'!J746),'Paste data'!J746,IFERROR(DATE(VALUE(LEFT('Paste data'!J746,4)),VALUE(MID('Paste data'!J746,6,2)),VALUE(MID('Paste data'!J746,9,2)))+VALUE(MID('Paste data'!J746,12,2))/24+VALUE(MID('Paste data'!J746,15,2))/1440,"")))-WEEKDAY((IF(ISNUMBER('Paste data'!J746),'Paste data'!J746,IFERROR(DATE(VALUE(LEFT('Paste data'!J746,4)),VALUE(MID('Paste data'!J746,6,2)),VALUE(MID('Paste data'!J746,9,2)))+VALUE(MID('Paste data'!J746,12,2))/24+VALUE(MID('Paste data'!J746,15,2))/1440,""))),3)),"")</f>
      </c>
    </row>
    <row r="747" spans="1:8" x14ac:dyDescent="0.25">
      <c r="A747" s="11">
        <f>IF('Paste data'!A747="","",'Paste data'!A747)</f>
      </c>
      <c r="B747" s="4">
        <f>IF('Paste data'!A747="","",'Paste data'!F747)</f>
      </c>
      <c r="C747" s="4">
        <f>IF('Paste data'!A747="","",'Paste data'!G747)</f>
      </c>
      <c r="D747" s="4">
        <f>IF('Paste data'!A747="","",'Paste data'!D747)</f>
      </c>
      <c r="E747" s="12">
        <f>IFERROR(IF(OR('Paste data'!H747="",'Paste data'!I747=""),"",ROUND((IF(ISNUMBER('Paste data'!I747),'Paste data'!I747,IFERROR(DATE(VALUE(LEFT('Paste data'!I747,4)),VALUE(MID('Paste data'!I747,6,2)),VALUE(MID('Paste data'!I747,9,2)))+VALUE(MID('Paste data'!I747,12,2))/24+VALUE(MID('Paste data'!I747,15,2))/1440,"")))-(IF(ISNUMBER('Paste data'!H747),'Paste data'!H747,IFERROR(DATE(VALUE(LEFT('Paste data'!H747,4)),VALUE(MID('Paste data'!H747,6,2)),VALUE(MID('Paste data'!H747,9,2)))+VALUE(MID('Paste data'!H747,12,2))/24+VALUE(MID('Paste data'!H747,15,2))/1440,""))),2)),"")</f>
      </c>
      <c r="F747" s="12">
        <f>IFERROR(IF(OR('Paste data'!I747="",'Paste data'!J747=""),"",ROUND((IF(ISNUMBER('Paste data'!J747),'Paste data'!J747,IFERROR(DATE(VALUE(LEFT('Paste data'!J747,4)),VALUE(MID('Paste data'!J747,6,2)),VALUE(MID('Paste data'!J747,9,2)))+VALUE(MID('Paste data'!J747,12,2))/24+VALUE(MID('Paste data'!J747,15,2))/1440,"")))-(IF(ISNUMBER('Paste data'!I747),'Paste data'!I747,IFERROR(DATE(VALUE(LEFT('Paste data'!I747,4)),VALUE(MID('Paste data'!I747,6,2)),VALUE(MID('Paste data'!I747,9,2)))+VALUE(MID('Paste data'!I747,12,2))/24+VALUE(MID('Paste data'!I747,15,2))/1440,""))),2)),"")</f>
      </c>
      <c r="G747" s="12">
        <f>IFERROR(IF(OR('Paste data'!H747="",'Paste data'!J747=""),"",ROUND((IF(ISNUMBER('Paste data'!J747),'Paste data'!J747,IFERROR(DATE(VALUE(LEFT('Paste data'!J747,4)),VALUE(MID('Paste data'!J747,6,2)),VALUE(MID('Paste data'!J747,9,2)))+VALUE(MID('Paste data'!J747,12,2))/24+VALUE(MID('Paste data'!J747,15,2))/1440,"")))-(IF(ISNUMBER('Paste data'!H747),'Paste data'!H747,IFERROR(DATE(VALUE(LEFT('Paste data'!H747,4)),VALUE(MID('Paste data'!H747,6,2)),VALUE(MID('Paste data'!H747,9,2)))+VALUE(MID('Paste data'!H747,12,2))/24+VALUE(MID('Paste data'!H747,15,2))/1440,""))),2)),"")</f>
      </c>
      <c r="H747" s="11">
        <f>IFERROR(IF('Paste data'!J747="","",(IF(ISNUMBER('Paste data'!J747),'Paste data'!J747,IFERROR(DATE(VALUE(LEFT('Paste data'!J747,4)),VALUE(MID('Paste data'!J747,6,2)),VALUE(MID('Paste data'!J747,9,2)))+VALUE(MID('Paste data'!J747,12,2))/24+VALUE(MID('Paste data'!J747,15,2))/1440,"")))-WEEKDAY((IF(ISNUMBER('Paste data'!J747),'Paste data'!J747,IFERROR(DATE(VALUE(LEFT('Paste data'!J747,4)),VALUE(MID('Paste data'!J747,6,2)),VALUE(MID('Paste data'!J747,9,2)))+VALUE(MID('Paste data'!J747,12,2))/24+VALUE(MID('Paste data'!J747,15,2))/1440,""))),3)),"")</f>
      </c>
    </row>
    <row r="748" spans="1:8" x14ac:dyDescent="0.25">
      <c r="A748" s="11">
        <f>IF('Paste data'!A748="","",'Paste data'!A748)</f>
      </c>
      <c r="B748" s="4">
        <f>IF('Paste data'!A748="","",'Paste data'!F748)</f>
      </c>
      <c r="C748" s="4">
        <f>IF('Paste data'!A748="","",'Paste data'!G748)</f>
      </c>
      <c r="D748" s="4">
        <f>IF('Paste data'!A748="","",'Paste data'!D748)</f>
      </c>
      <c r="E748" s="12">
        <f>IFERROR(IF(OR('Paste data'!H748="",'Paste data'!I748=""),"",ROUND((IF(ISNUMBER('Paste data'!I748),'Paste data'!I748,IFERROR(DATE(VALUE(LEFT('Paste data'!I748,4)),VALUE(MID('Paste data'!I748,6,2)),VALUE(MID('Paste data'!I748,9,2)))+VALUE(MID('Paste data'!I748,12,2))/24+VALUE(MID('Paste data'!I748,15,2))/1440,"")))-(IF(ISNUMBER('Paste data'!H748),'Paste data'!H748,IFERROR(DATE(VALUE(LEFT('Paste data'!H748,4)),VALUE(MID('Paste data'!H748,6,2)),VALUE(MID('Paste data'!H748,9,2)))+VALUE(MID('Paste data'!H748,12,2))/24+VALUE(MID('Paste data'!H748,15,2))/1440,""))),2)),"")</f>
      </c>
      <c r="F748" s="12">
        <f>IFERROR(IF(OR('Paste data'!I748="",'Paste data'!J748=""),"",ROUND((IF(ISNUMBER('Paste data'!J748),'Paste data'!J748,IFERROR(DATE(VALUE(LEFT('Paste data'!J748,4)),VALUE(MID('Paste data'!J748,6,2)),VALUE(MID('Paste data'!J748,9,2)))+VALUE(MID('Paste data'!J748,12,2))/24+VALUE(MID('Paste data'!J748,15,2))/1440,"")))-(IF(ISNUMBER('Paste data'!I748),'Paste data'!I748,IFERROR(DATE(VALUE(LEFT('Paste data'!I748,4)),VALUE(MID('Paste data'!I748,6,2)),VALUE(MID('Paste data'!I748,9,2)))+VALUE(MID('Paste data'!I748,12,2))/24+VALUE(MID('Paste data'!I748,15,2))/1440,""))),2)),"")</f>
      </c>
      <c r="G748" s="12">
        <f>IFERROR(IF(OR('Paste data'!H748="",'Paste data'!J748=""),"",ROUND((IF(ISNUMBER('Paste data'!J748),'Paste data'!J748,IFERROR(DATE(VALUE(LEFT('Paste data'!J748,4)),VALUE(MID('Paste data'!J748,6,2)),VALUE(MID('Paste data'!J748,9,2)))+VALUE(MID('Paste data'!J748,12,2))/24+VALUE(MID('Paste data'!J748,15,2))/1440,"")))-(IF(ISNUMBER('Paste data'!H748),'Paste data'!H748,IFERROR(DATE(VALUE(LEFT('Paste data'!H748,4)),VALUE(MID('Paste data'!H748,6,2)),VALUE(MID('Paste data'!H748,9,2)))+VALUE(MID('Paste data'!H748,12,2))/24+VALUE(MID('Paste data'!H748,15,2))/1440,""))),2)),"")</f>
      </c>
      <c r="H748" s="11">
        <f>IFERROR(IF('Paste data'!J748="","",(IF(ISNUMBER('Paste data'!J748),'Paste data'!J748,IFERROR(DATE(VALUE(LEFT('Paste data'!J748,4)),VALUE(MID('Paste data'!J748,6,2)),VALUE(MID('Paste data'!J748,9,2)))+VALUE(MID('Paste data'!J748,12,2))/24+VALUE(MID('Paste data'!J748,15,2))/1440,"")))-WEEKDAY((IF(ISNUMBER('Paste data'!J748),'Paste data'!J748,IFERROR(DATE(VALUE(LEFT('Paste data'!J748,4)),VALUE(MID('Paste data'!J748,6,2)),VALUE(MID('Paste data'!J748,9,2)))+VALUE(MID('Paste data'!J748,12,2))/24+VALUE(MID('Paste data'!J748,15,2))/1440,""))),3)),"")</f>
      </c>
    </row>
    <row r="749" spans="1:8" x14ac:dyDescent="0.25">
      <c r="A749" s="11">
        <f>IF('Paste data'!A749="","",'Paste data'!A749)</f>
      </c>
      <c r="B749" s="4">
        <f>IF('Paste data'!A749="","",'Paste data'!F749)</f>
      </c>
      <c r="C749" s="4">
        <f>IF('Paste data'!A749="","",'Paste data'!G749)</f>
      </c>
      <c r="D749" s="4">
        <f>IF('Paste data'!A749="","",'Paste data'!D749)</f>
      </c>
      <c r="E749" s="12">
        <f>IFERROR(IF(OR('Paste data'!H749="",'Paste data'!I749=""),"",ROUND((IF(ISNUMBER('Paste data'!I749),'Paste data'!I749,IFERROR(DATE(VALUE(LEFT('Paste data'!I749,4)),VALUE(MID('Paste data'!I749,6,2)),VALUE(MID('Paste data'!I749,9,2)))+VALUE(MID('Paste data'!I749,12,2))/24+VALUE(MID('Paste data'!I749,15,2))/1440,"")))-(IF(ISNUMBER('Paste data'!H749),'Paste data'!H749,IFERROR(DATE(VALUE(LEFT('Paste data'!H749,4)),VALUE(MID('Paste data'!H749,6,2)),VALUE(MID('Paste data'!H749,9,2)))+VALUE(MID('Paste data'!H749,12,2))/24+VALUE(MID('Paste data'!H749,15,2))/1440,""))),2)),"")</f>
      </c>
      <c r="F749" s="12">
        <f>IFERROR(IF(OR('Paste data'!I749="",'Paste data'!J749=""),"",ROUND((IF(ISNUMBER('Paste data'!J749),'Paste data'!J749,IFERROR(DATE(VALUE(LEFT('Paste data'!J749,4)),VALUE(MID('Paste data'!J749,6,2)),VALUE(MID('Paste data'!J749,9,2)))+VALUE(MID('Paste data'!J749,12,2))/24+VALUE(MID('Paste data'!J749,15,2))/1440,"")))-(IF(ISNUMBER('Paste data'!I749),'Paste data'!I749,IFERROR(DATE(VALUE(LEFT('Paste data'!I749,4)),VALUE(MID('Paste data'!I749,6,2)),VALUE(MID('Paste data'!I749,9,2)))+VALUE(MID('Paste data'!I749,12,2))/24+VALUE(MID('Paste data'!I749,15,2))/1440,""))),2)),"")</f>
      </c>
      <c r="G749" s="12">
        <f>IFERROR(IF(OR('Paste data'!H749="",'Paste data'!J749=""),"",ROUND((IF(ISNUMBER('Paste data'!J749),'Paste data'!J749,IFERROR(DATE(VALUE(LEFT('Paste data'!J749,4)),VALUE(MID('Paste data'!J749,6,2)),VALUE(MID('Paste data'!J749,9,2)))+VALUE(MID('Paste data'!J749,12,2))/24+VALUE(MID('Paste data'!J749,15,2))/1440,"")))-(IF(ISNUMBER('Paste data'!H749),'Paste data'!H749,IFERROR(DATE(VALUE(LEFT('Paste data'!H749,4)),VALUE(MID('Paste data'!H749,6,2)),VALUE(MID('Paste data'!H749,9,2)))+VALUE(MID('Paste data'!H749,12,2))/24+VALUE(MID('Paste data'!H749,15,2))/1440,""))),2)),"")</f>
      </c>
      <c r="H749" s="11">
        <f>IFERROR(IF('Paste data'!J749="","",(IF(ISNUMBER('Paste data'!J749),'Paste data'!J749,IFERROR(DATE(VALUE(LEFT('Paste data'!J749,4)),VALUE(MID('Paste data'!J749,6,2)),VALUE(MID('Paste data'!J749,9,2)))+VALUE(MID('Paste data'!J749,12,2))/24+VALUE(MID('Paste data'!J749,15,2))/1440,"")))-WEEKDAY((IF(ISNUMBER('Paste data'!J749),'Paste data'!J749,IFERROR(DATE(VALUE(LEFT('Paste data'!J749,4)),VALUE(MID('Paste data'!J749,6,2)),VALUE(MID('Paste data'!J749,9,2)))+VALUE(MID('Paste data'!J749,12,2))/24+VALUE(MID('Paste data'!J749,15,2))/1440,""))),3)),"")</f>
      </c>
    </row>
    <row r="750" spans="1:8" x14ac:dyDescent="0.25">
      <c r="A750" s="11">
        <f>IF('Paste data'!A750="","",'Paste data'!A750)</f>
      </c>
      <c r="B750" s="4">
        <f>IF('Paste data'!A750="","",'Paste data'!F750)</f>
      </c>
      <c r="C750" s="4">
        <f>IF('Paste data'!A750="","",'Paste data'!G750)</f>
      </c>
      <c r="D750" s="4">
        <f>IF('Paste data'!A750="","",'Paste data'!D750)</f>
      </c>
      <c r="E750" s="12">
        <f>IFERROR(IF(OR('Paste data'!H750="",'Paste data'!I750=""),"",ROUND((IF(ISNUMBER('Paste data'!I750),'Paste data'!I750,IFERROR(DATE(VALUE(LEFT('Paste data'!I750,4)),VALUE(MID('Paste data'!I750,6,2)),VALUE(MID('Paste data'!I750,9,2)))+VALUE(MID('Paste data'!I750,12,2))/24+VALUE(MID('Paste data'!I750,15,2))/1440,"")))-(IF(ISNUMBER('Paste data'!H750),'Paste data'!H750,IFERROR(DATE(VALUE(LEFT('Paste data'!H750,4)),VALUE(MID('Paste data'!H750,6,2)),VALUE(MID('Paste data'!H750,9,2)))+VALUE(MID('Paste data'!H750,12,2))/24+VALUE(MID('Paste data'!H750,15,2))/1440,""))),2)),"")</f>
      </c>
      <c r="F750" s="12">
        <f>IFERROR(IF(OR('Paste data'!I750="",'Paste data'!J750=""),"",ROUND((IF(ISNUMBER('Paste data'!J750),'Paste data'!J750,IFERROR(DATE(VALUE(LEFT('Paste data'!J750,4)),VALUE(MID('Paste data'!J750,6,2)),VALUE(MID('Paste data'!J750,9,2)))+VALUE(MID('Paste data'!J750,12,2))/24+VALUE(MID('Paste data'!J750,15,2))/1440,"")))-(IF(ISNUMBER('Paste data'!I750),'Paste data'!I750,IFERROR(DATE(VALUE(LEFT('Paste data'!I750,4)),VALUE(MID('Paste data'!I750,6,2)),VALUE(MID('Paste data'!I750,9,2)))+VALUE(MID('Paste data'!I750,12,2))/24+VALUE(MID('Paste data'!I750,15,2))/1440,""))),2)),"")</f>
      </c>
      <c r="G750" s="12">
        <f>IFERROR(IF(OR('Paste data'!H750="",'Paste data'!J750=""),"",ROUND((IF(ISNUMBER('Paste data'!J750),'Paste data'!J750,IFERROR(DATE(VALUE(LEFT('Paste data'!J750,4)),VALUE(MID('Paste data'!J750,6,2)),VALUE(MID('Paste data'!J750,9,2)))+VALUE(MID('Paste data'!J750,12,2))/24+VALUE(MID('Paste data'!J750,15,2))/1440,"")))-(IF(ISNUMBER('Paste data'!H750),'Paste data'!H750,IFERROR(DATE(VALUE(LEFT('Paste data'!H750,4)),VALUE(MID('Paste data'!H750,6,2)),VALUE(MID('Paste data'!H750,9,2)))+VALUE(MID('Paste data'!H750,12,2))/24+VALUE(MID('Paste data'!H750,15,2))/1440,""))),2)),"")</f>
      </c>
      <c r="H750" s="11">
        <f>IFERROR(IF('Paste data'!J750="","",(IF(ISNUMBER('Paste data'!J750),'Paste data'!J750,IFERROR(DATE(VALUE(LEFT('Paste data'!J750,4)),VALUE(MID('Paste data'!J750,6,2)),VALUE(MID('Paste data'!J750,9,2)))+VALUE(MID('Paste data'!J750,12,2))/24+VALUE(MID('Paste data'!J750,15,2))/1440,"")))-WEEKDAY((IF(ISNUMBER('Paste data'!J750),'Paste data'!J750,IFERROR(DATE(VALUE(LEFT('Paste data'!J750,4)),VALUE(MID('Paste data'!J750,6,2)),VALUE(MID('Paste data'!J750,9,2)))+VALUE(MID('Paste data'!J750,12,2))/24+VALUE(MID('Paste data'!J750,15,2))/1440,""))),3)),"")</f>
      </c>
    </row>
    <row r="751" spans="1:8" x14ac:dyDescent="0.25">
      <c r="A751" s="11">
        <f>IF('Paste data'!A751="","",'Paste data'!A751)</f>
      </c>
      <c r="B751" s="4">
        <f>IF('Paste data'!A751="","",'Paste data'!F751)</f>
      </c>
      <c r="C751" s="4">
        <f>IF('Paste data'!A751="","",'Paste data'!G751)</f>
      </c>
      <c r="D751" s="4">
        <f>IF('Paste data'!A751="","",'Paste data'!D751)</f>
      </c>
      <c r="E751" s="12">
        <f>IFERROR(IF(OR('Paste data'!H751="",'Paste data'!I751=""),"",ROUND((IF(ISNUMBER('Paste data'!I751),'Paste data'!I751,IFERROR(DATE(VALUE(LEFT('Paste data'!I751,4)),VALUE(MID('Paste data'!I751,6,2)),VALUE(MID('Paste data'!I751,9,2)))+VALUE(MID('Paste data'!I751,12,2))/24+VALUE(MID('Paste data'!I751,15,2))/1440,"")))-(IF(ISNUMBER('Paste data'!H751),'Paste data'!H751,IFERROR(DATE(VALUE(LEFT('Paste data'!H751,4)),VALUE(MID('Paste data'!H751,6,2)),VALUE(MID('Paste data'!H751,9,2)))+VALUE(MID('Paste data'!H751,12,2))/24+VALUE(MID('Paste data'!H751,15,2))/1440,""))),2)),"")</f>
      </c>
      <c r="F751" s="12">
        <f>IFERROR(IF(OR('Paste data'!I751="",'Paste data'!J751=""),"",ROUND((IF(ISNUMBER('Paste data'!J751),'Paste data'!J751,IFERROR(DATE(VALUE(LEFT('Paste data'!J751,4)),VALUE(MID('Paste data'!J751,6,2)),VALUE(MID('Paste data'!J751,9,2)))+VALUE(MID('Paste data'!J751,12,2))/24+VALUE(MID('Paste data'!J751,15,2))/1440,"")))-(IF(ISNUMBER('Paste data'!I751),'Paste data'!I751,IFERROR(DATE(VALUE(LEFT('Paste data'!I751,4)),VALUE(MID('Paste data'!I751,6,2)),VALUE(MID('Paste data'!I751,9,2)))+VALUE(MID('Paste data'!I751,12,2))/24+VALUE(MID('Paste data'!I751,15,2))/1440,""))),2)),"")</f>
      </c>
      <c r="G751" s="12">
        <f>IFERROR(IF(OR('Paste data'!H751="",'Paste data'!J751=""),"",ROUND((IF(ISNUMBER('Paste data'!J751),'Paste data'!J751,IFERROR(DATE(VALUE(LEFT('Paste data'!J751,4)),VALUE(MID('Paste data'!J751,6,2)),VALUE(MID('Paste data'!J751,9,2)))+VALUE(MID('Paste data'!J751,12,2))/24+VALUE(MID('Paste data'!J751,15,2))/1440,"")))-(IF(ISNUMBER('Paste data'!H751),'Paste data'!H751,IFERROR(DATE(VALUE(LEFT('Paste data'!H751,4)),VALUE(MID('Paste data'!H751,6,2)),VALUE(MID('Paste data'!H751,9,2)))+VALUE(MID('Paste data'!H751,12,2))/24+VALUE(MID('Paste data'!H751,15,2))/1440,""))),2)),"")</f>
      </c>
      <c r="H751" s="11">
        <f>IFERROR(IF('Paste data'!J751="","",(IF(ISNUMBER('Paste data'!J751),'Paste data'!J751,IFERROR(DATE(VALUE(LEFT('Paste data'!J751,4)),VALUE(MID('Paste data'!J751,6,2)),VALUE(MID('Paste data'!J751,9,2)))+VALUE(MID('Paste data'!J751,12,2))/24+VALUE(MID('Paste data'!J751,15,2))/1440,"")))-WEEKDAY((IF(ISNUMBER('Paste data'!J751),'Paste data'!J751,IFERROR(DATE(VALUE(LEFT('Paste data'!J751,4)),VALUE(MID('Paste data'!J751,6,2)),VALUE(MID('Paste data'!J751,9,2)))+VALUE(MID('Paste data'!J751,12,2))/24+VALUE(MID('Paste data'!J751,15,2))/1440,""))),3)),"")</f>
      </c>
    </row>
    <row r="752" spans="1:8" x14ac:dyDescent="0.25">
      <c r="A752" s="11">
        <f>IF('Paste data'!A752="","",'Paste data'!A752)</f>
      </c>
      <c r="B752" s="4">
        <f>IF('Paste data'!A752="","",'Paste data'!F752)</f>
      </c>
      <c r="C752" s="4">
        <f>IF('Paste data'!A752="","",'Paste data'!G752)</f>
      </c>
      <c r="D752" s="4">
        <f>IF('Paste data'!A752="","",'Paste data'!D752)</f>
      </c>
      <c r="E752" s="12">
        <f>IFERROR(IF(OR('Paste data'!H752="",'Paste data'!I752=""),"",ROUND((IF(ISNUMBER('Paste data'!I752),'Paste data'!I752,IFERROR(DATE(VALUE(LEFT('Paste data'!I752,4)),VALUE(MID('Paste data'!I752,6,2)),VALUE(MID('Paste data'!I752,9,2)))+VALUE(MID('Paste data'!I752,12,2))/24+VALUE(MID('Paste data'!I752,15,2))/1440,"")))-(IF(ISNUMBER('Paste data'!H752),'Paste data'!H752,IFERROR(DATE(VALUE(LEFT('Paste data'!H752,4)),VALUE(MID('Paste data'!H752,6,2)),VALUE(MID('Paste data'!H752,9,2)))+VALUE(MID('Paste data'!H752,12,2))/24+VALUE(MID('Paste data'!H752,15,2))/1440,""))),2)),"")</f>
      </c>
      <c r="F752" s="12">
        <f>IFERROR(IF(OR('Paste data'!I752="",'Paste data'!J752=""),"",ROUND((IF(ISNUMBER('Paste data'!J752),'Paste data'!J752,IFERROR(DATE(VALUE(LEFT('Paste data'!J752,4)),VALUE(MID('Paste data'!J752,6,2)),VALUE(MID('Paste data'!J752,9,2)))+VALUE(MID('Paste data'!J752,12,2))/24+VALUE(MID('Paste data'!J752,15,2))/1440,"")))-(IF(ISNUMBER('Paste data'!I752),'Paste data'!I752,IFERROR(DATE(VALUE(LEFT('Paste data'!I752,4)),VALUE(MID('Paste data'!I752,6,2)),VALUE(MID('Paste data'!I752,9,2)))+VALUE(MID('Paste data'!I752,12,2))/24+VALUE(MID('Paste data'!I752,15,2))/1440,""))),2)),"")</f>
      </c>
      <c r="G752" s="12">
        <f>IFERROR(IF(OR('Paste data'!H752="",'Paste data'!J752=""),"",ROUND((IF(ISNUMBER('Paste data'!J752),'Paste data'!J752,IFERROR(DATE(VALUE(LEFT('Paste data'!J752,4)),VALUE(MID('Paste data'!J752,6,2)),VALUE(MID('Paste data'!J752,9,2)))+VALUE(MID('Paste data'!J752,12,2))/24+VALUE(MID('Paste data'!J752,15,2))/1440,"")))-(IF(ISNUMBER('Paste data'!H752),'Paste data'!H752,IFERROR(DATE(VALUE(LEFT('Paste data'!H752,4)),VALUE(MID('Paste data'!H752,6,2)),VALUE(MID('Paste data'!H752,9,2)))+VALUE(MID('Paste data'!H752,12,2))/24+VALUE(MID('Paste data'!H752,15,2))/1440,""))),2)),"")</f>
      </c>
      <c r="H752" s="11">
        <f>IFERROR(IF('Paste data'!J752="","",(IF(ISNUMBER('Paste data'!J752),'Paste data'!J752,IFERROR(DATE(VALUE(LEFT('Paste data'!J752,4)),VALUE(MID('Paste data'!J752,6,2)),VALUE(MID('Paste data'!J752,9,2)))+VALUE(MID('Paste data'!J752,12,2))/24+VALUE(MID('Paste data'!J752,15,2))/1440,"")))-WEEKDAY((IF(ISNUMBER('Paste data'!J752),'Paste data'!J752,IFERROR(DATE(VALUE(LEFT('Paste data'!J752,4)),VALUE(MID('Paste data'!J752,6,2)),VALUE(MID('Paste data'!J752,9,2)))+VALUE(MID('Paste data'!J752,12,2))/24+VALUE(MID('Paste data'!J752,15,2))/1440,""))),3)),"")</f>
      </c>
    </row>
    <row r="753" spans="1:8" x14ac:dyDescent="0.25">
      <c r="A753" s="11">
        <f>IF('Paste data'!A753="","",'Paste data'!A753)</f>
      </c>
      <c r="B753" s="4">
        <f>IF('Paste data'!A753="","",'Paste data'!F753)</f>
      </c>
      <c r="C753" s="4">
        <f>IF('Paste data'!A753="","",'Paste data'!G753)</f>
      </c>
      <c r="D753" s="4">
        <f>IF('Paste data'!A753="","",'Paste data'!D753)</f>
      </c>
      <c r="E753" s="12">
        <f>IFERROR(IF(OR('Paste data'!H753="",'Paste data'!I753=""),"",ROUND((IF(ISNUMBER('Paste data'!I753),'Paste data'!I753,IFERROR(DATE(VALUE(LEFT('Paste data'!I753,4)),VALUE(MID('Paste data'!I753,6,2)),VALUE(MID('Paste data'!I753,9,2)))+VALUE(MID('Paste data'!I753,12,2))/24+VALUE(MID('Paste data'!I753,15,2))/1440,"")))-(IF(ISNUMBER('Paste data'!H753),'Paste data'!H753,IFERROR(DATE(VALUE(LEFT('Paste data'!H753,4)),VALUE(MID('Paste data'!H753,6,2)),VALUE(MID('Paste data'!H753,9,2)))+VALUE(MID('Paste data'!H753,12,2))/24+VALUE(MID('Paste data'!H753,15,2))/1440,""))),2)),"")</f>
      </c>
      <c r="F753" s="12">
        <f>IFERROR(IF(OR('Paste data'!I753="",'Paste data'!J753=""),"",ROUND((IF(ISNUMBER('Paste data'!J753),'Paste data'!J753,IFERROR(DATE(VALUE(LEFT('Paste data'!J753,4)),VALUE(MID('Paste data'!J753,6,2)),VALUE(MID('Paste data'!J753,9,2)))+VALUE(MID('Paste data'!J753,12,2))/24+VALUE(MID('Paste data'!J753,15,2))/1440,"")))-(IF(ISNUMBER('Paste data'!I753),'Paste data'!I753,IFERROR(DATE(VALUE(LEFT('Paste data'!I753,4)),VALUE(MID('Paste data'!I753,6,2)),VALUE(MID('Paste data'!I753,9,2)))+VALUE(MID('Paste data'!I753,12,2))/24+VALUE(MID('Paste data'!I753,15,2))/1440,""))),2)),"")</f>
      </c>
      <c r="G753" s="12">
        <f>IFERROR(IF(OR('Paste data'!H753="",'Paste data'!J753=""),"",ROUND((IF(ISNUMBER('Paste data'!J753),'Paste data'!J753,IFERROR(DATE(VALUE(LEFT('Paste data'!J753,4)),VALUE(MID('Paste data'!J753,6,2)),VALUE(MID('Paste data'!J753,9,2)))+VALUE(MID('Paste data'!J753,12,2))/24+VALUE(MID('Paste data'!J753,15,2))/1440,"")))-(IF(ISNUMBER('Paste data'!H753),'Paste data'!H753,IFERROR(DATE(VALUE(LEFT('Paste data'!H753,4)),VALUE(MID('Paste data'!H753,6,2)),VALUE(MID('Paste data'!H753,9,2)))+VALUE(MID('Paste data'!H753,12,2))/24+VALUE(MID('Paste data'!H753,15,2))/1440,""))),2)),"")</f>
      </c>
      <c r="H753" s="11">
        <f>IFERROR(IF('Paste data'!J753="","",(IF(ISNUMBER('Paste data'!J753),'Paste data'!J753,IFERROR(DATE(VALUE(LEFT('Paste data'!J753,4)),VALUE(MID('Paste data'!J753,6,2)),VALUE(MID('Paste data'!J753,9,2)))+VALUE(MID('Paste data'!J753,12,2))/24+VALUE(MID('Paste data'!J753,15,2))/1440,"")))-WEEKDAY((IF(ISNUMBER('Paste data'!J753),'Paste data'!J753,IFERROR(DATE(VALUE(LEFT('Paste data'!J753,4)),VALUE(MID('Paste data'!J753,6,2)),VALUE(MID('Paste data'!J753,9,2)))+VALUE(MID('Paste data'!J753,12,2))/24+VALUE(MID('Paste data'!J753,15,2))/1440,""))),3)),"")</f>
      </c>
    </row>
    <row r="754" spans="1:8" x14ac:dyDescent="0.25">
      <c r="A754" s="11">
        <f>IF('Paste data'!A754="","",'Paste data'!A754)</f>
      </c>
      <c r="B754" s="4">
        <f>IF('Paste data'!A754="","",'Paste data'!F754)</f>
      </c>
      <c r="C754" s="4">
        <f>IF('Paste data'!A754="","",'Paste data'!G754)</f>
      </c>
      <c r="D754" s="4">
        <f>IF('Paste data'!A754="","",'Paste data'!D754)</f>
      </c>
      <c r="E754" s="12">
        <f>IFERROR(IF(OR('Paste data'!H754="",'Paste data'!I754=""),"",ROUND((IF(ISNUMBER('Paste data'!I754),'Paste data'!I754,IFERROR(DATE(VALUE(LEFT('Paste data'!I754,4)),VALUE(MID('Paste data'!I754,6,2)),VALUE(MID('Paste data'!I754,9,2)))+VALUE(MID('Paste data'!I754,12,2))/24+VALUE(MID('Paste data'!I754,15,2))/1440,"")))-(IF(ISNUMBER('Paste data'!H754),'Paste data'!H754,IFERROR(DATE(VALUE(LEFT('Paste data'!H754,4)),VALUE(MID('Paste data'!H754,6,2)),VALUE(MID('Paste data'!H754,9,2)))+VALUE(MID('Paste data'!H754,12,2))/24+VALUE(MID('Paste data'!H754,15,2))/1440,""))),2)),"")</f>
      </c>
      <c r="F754" s="12">
        <f>IFERROR(IF(OR('Paste data'!I754="",'Paste data'!J754=""),"",ROUND((IF(ISNUMBER('Paste data'!J754),'Paste data'!J754,IFERROR(DATE(VALUE(LEFT('Paste data'!J754,4)),VALUE(MID('Paste data'!J754,6,2)),VALUE(MID('Paste data'!J754,9,2)))+VALUE(MID('Paste data'!J754,12,2))/24+VALUE(MID('Paste data'!J754,15,2))/1440,"")))-(IF(ISNUMBER('Paste data'!I754),'Paste data'!I754,IFERROR(DATE(VALUE(LEFT('Paste data'!I754,4)),VALUE(MID('Paste data'!I754,6,2)),VALUE(MID('Paste data'!I754,9,2)))+VALUE(MID('Paste data'!I754,12,2))/24+VALUE(MID('Paste data'!I754,15,2))/1440,""))),2)),"")</f>
      </c>
      <c r="G754" s="12">
        <f>IFERROR(IF(OR('Paste data'!H754="",'Paste data'!J754=""),"",ROUND((IF(ISNUMBER('Paste data'!J754),'Paste data'!J754,IFERROR(DATE(VALUE(LEFT('Paste data'!J754,4)),VALUE(MID('Paste data'!J754,6,2)),VALUE(MID('Paste data'!J754,9,2)))+VALUE(MID('Paste data'!J754,12,2))/24+VALUE(MID('Paste data'!J754,15,2))/1440,"")))-(IF(ISNUMBER('Paste data'!H754),'Paste data'!H754,IFERROR(DATE(VALUE(LEFT('Paste data'!H754,4)),VALUE(MID('Paste data'!H754,6,2)),VALUE(MID('Paste data'!H754,9,2)))+VALUE(MID('Paste data'!H754,12,2))/24+VALUE(MID('Paste data'!H754,15,2))/1440,""))),2)),"")</f>
      </c>
      <c r="H754" s="11">
        <f>IFERROR(IF('Paste data'!J754="","",(IF(ISNUMBER('Paste data'!J754),'Paste data'!J754,IFERROR(DATE(VALUE(LEFT('Paste data'!J754,4)),VALUE(MID('Paste data'!J754,6,2)),VALUE(MID('Paste data'!J754,9,2)))+VALUE(MID('Paste data'!J754,12,2))/24+VALUE(MID('Paste data'!J754,15,2))/1440,"")))-WEEKDAY((IF(ISNUMBER('Paste data'!J754),'Paste data'!J754,IFERROR(DATE(VALUE(LEFT('Paste data'!J754,4)),VALUE(MID('Paste data'!J754,6,2)),VALUE(MID('Paste data'!J754,9,2)))+VALUE(MID('Paste data'!J754,12,2))/24+VALUE(MID('Paste data'!J754,15,2))/1440,""))),3)),"")</f>
      </c>
    </row>
    <row r="755" spans="1:8" x14ac:dyDescent="0.25">
      <c r="A755" s="11">
        <f>IF('Paste data'!A755="","",'Paste data'!A755)</f>
      </c>
      <c r="B755" s="4">
        <f>IF('Paste data'!A755="","",'Paste data'!F755)</f>
      </c>
      <c r="C755" s="4">
        <f>IF('Paste data'!A755="","",'Paste data'!G755)</f>
      </c>
      <c r="D755" s="4">
        <f>IF('Paste data'!A755="","",'Paste data'!D755)</f>
      </c>
      <c r="E755" s="12">
        <f>IFERROR(IF(OR('Paste data'!H755="",'Paste data'!I755=""),"",ROUND((IF(ISNUMBER('Paste data'!I755),'Paste data'!I755,IFERROR(DATE(VALUE(LEFT('Paste data'!I755,4)),VALUE(MID('Paste data'!I755,6,2)),VALUE(MID('Paste data'!I755,9,2)))+VALUE(MID('Paste data'!I755,12,2))/24+VALUE(MID('Paste data'!I755,15,2))/1440,"")))-(IF(ISNUMBER('Paste data'!H755),'Paste data'!H755,IFERROR(DATE(VALUE(LEFT('Paste data'!H755,4)),VALUE(MID('Paste data'!H755,6,2)),VALUE(MID('Paste data'!H755,9,2)))+VALUE(MID('Paste data'!H755,12,2))/24+VALUE(MID('Paste data'!H755,15,2))/1440,""))),2)),"")</f>
      </c>
      <c r="F755" s="12">
        <f>IFERROR(IF(OR('Paste data'!I755="",'Paste data'!J755=""),"",ROUND((IF(ISNUMBER('Paste data'!J755),'Paste data'!J755,IFERROR(DATE(VALUE(LEFT('Paste data'!J755,4)),VALUE(MID('Paste data'!J755,6,2)),VALUE(MID('Paste data'!J755,9,2)))+VALUE(MID('Paste data'!J755,12,2))/24+VALUE(MID('Paste data'!J755,15,2))/1440,"")))-(IF(ISNUMBER('Paste data'!I755),'Paste data'!I755,IFERROR(DATE(VALUE(LEFT('Paste data'!I755,4)),VALUE(MID('Paste data'!I755,6,2)),VALUE(MID('Paste data'!I755,9,2)))+VALUE(MID('Paste data'!I755,12,2))/24+VALUE(MID('Paste data'!I755,15,2))/1440,""))),2)),"")</f>
      </c>
      <c r="G755" s="12">
        <f>IFERROR(IF(OR('Paste data'!H755="",'Paste data'!J755=""),"",ROUND((IF(ISNUMBER('Paste data'!J755),'Paste data'!J755,IFERROR(DATE(VALUE(LEFT('Paste data'!J755,4)),VALUE(MID('Paste data'!J755,6,2)),VALUE(MID('Paste data'!J755,9,2)))+VALUE(MID('Paste data'!J755,12,2))/24+VALUE(MID('Paste data'!J755,15,2))/1440,"")))-(IF(ISNUMBER('Paste data'!H755),'Paste data'!H755,IFERROR(DATE(VALUE(LEFT('Paste data'!H755,4)),VALUE(MID('Paste data'!H755,6,2)),VALUE(MID('Paste data'!H755,9,2)))+VALUE(MID('Paste data'!H755,12,2))/24+VALUE(MID('Paste data'!H755,15,2))/1440,""))),2)),"")</f>
      </c>
      <c r="H755" s="11">
        <f>IFERROR(IF('Paste data'!J755="","",(IF(ISNUMBER('Paste data'!J755),'Paste data'!J755,IFERROR(DATE(VALUE(LEFT('Paste data'!J755,4)),VALUE(MID('Paste data'!J755,6,2)),VALUE(MID('Paste data'!J755,9,2)))+VALUE(MID('Paste data'!J755,12,2))/24+VALUE(MID('Paste data'!J755,15,2))/1440,"")))-WEEKDAY((IF(ISNUMBER('Paste data'!J755),'Paste data'!J755,IFERROR(DATE(VALUE(LEFT('Paste data'!J755,4)),VALUE(MID('Paste data'!J755,6,2)),VALUE(MID('Paste data'!J755,9,2)))+VALUE(MID('Paste data'!J755,12,2))/24+VALUE(MID('Paste data'!J755,15,2))/1440,""))),3)),"")</f>
      </c>
    </row>
    <row r="756" spans="1:8" x14ac:dyDescent="0.25">
      <c r="A756" s="11">
        <f>IF('Paste data'!A756="","",'Paste data'!A756)</f>
      </c>
      <c r="B756" s="4">
        <f>IF('Paste data'!A756="","",'Paste data'!F756)</f>
      </c>
      <c r="C756" s="4">
        <f>IF('Paste data'!A756="","",'Paste data'!G756)</f>
      </c>
      <c r="D756" s="4">
        <f>IF('Paste data'!A756="","",'Paste data'!D756)</f>
      </c>
      <c r="E756" s="12">
        <f>IFERROR(IF(OR('Paste data'!H756="",'Paste data'!I756=""),"",ROUND((IF(ISNUMBER('Paste data'!I756),'Paste data'!I756,IFERROR(DATE(VALUE(LEFT('Paste data'!I756,4)),VALUE(MID('Paste data'!I756,6,2)),VALUE(MID('Paste data'!I756,9,2)))+VALUE(MID('Paste data'!I756,12,2))/24+VALUE(MID('Paste data'!I756,15,2))/1440,"")))-(IF(ISNUMBER('Paste data'!H756),'Paste data'!H756,IFERROR(DATE(VALUE(LEFT('Paste data'!H756,4)),VALUE(MID('Paste data'!H756,6,2)),VALUE(MID('Paste data'!H756,9,2)))+VALUE(MID('Paste data'!H756,12,2))/24+VALUE(MID('Paste data'!H756,15,2))/1440,""))),2)),"")</f>
      </c>
      <c r="F756" s="12">
        <f>IFERROR(IF(OR('Paste data'!I756="",'Paste data'!J756=""),"",ROUND((IF(ISNUMBER('Paste data'!J756),'Paste data'!J756,IFERROR(DATE(VALUE(LEFT('Paste data'!J756,4)),VALUE(MID('Paste data'!J756,6,2)),VALUE(MID('Paste data'!J756,9,2)))+VALUE(MID('Paste data'!J756,12,2))/24+VALUE(MID('Paste data'!J756,15,2))/1440,"")))-(IF(ISNUMBER('Paste data'!I756),'Paste data'!I756,IFERROR(DATE(VALUE(LEFT('Paste data'!I756,4)),VALUE(MID('Paste data'!I756,6,2)),VALUE(MID('Paste data'!I756,9,2)))+VALUE(MID('Paste data'!I756,12,2))/24+VALUE(MID('Paste data'!I756,15,2))/1440,""))),2)),"")</f>
      </c>
      <c r="G756" s="12">
        <f>IFERROR(IF(OR('Paste data'!H756="",'Paste data'!J756=""),"",ROUND((IF(ISNUMBER('Paste data'!J756),'Paste data'!J756,IFERROR(DATE(VALUE(LEFT('Paste data'!J756,4)),VALUE(MID('Paste data'!J756,6,2)),VALUE(MID('Paste data'!J756,9,2)))+VALUE(MID('Paste data'!J756,12,2))/24+VALUE(MID('Paste data'!J756,15,2))/1440,"")))-(IF(ISNUMBER('Paste data'!H756),'Paste data'!H756,IFERROR(DATE(VALUE(LEFT('Paste data'!H756,4)),VALUE(MID('Paste data'!H756,6,2)),VALUE(MID('Paste data'!H756,9,2)))+VALUE(MID('Paste data'!H756,12,2))/24+VALUE(MID('Paste data'!H756,15,2))/1440,""))),2)),"")</f>
      </c>
      <c r="H756" s="11">
        <f>IFERROR(IF('Paste data'!J756="","",(IF(ISNUMBER('Paste data'!J756),'Paste data'!J756,IFERROR(DATE(VALUE(LEFT('Paste data'!J756,4)),VALUE(MID('Paste data'!J756,6,2)),VALUE(MID('Paste data'!J756,9,2)))+VALUE(MID('Paste data'!J756,12,2))/24+VALUE(MID('Paste data'!J756,15,2))/1440,"")))-WEEKDAY((IF(ISNUMBER('Paste data'!J756),'Paste data'!J756,IFERROR(DATE(VALUE(LEFT('Paste data'!J756,4)),VALUE(MID('Paste data'!J756,6,2)),VALUE(MID('Paste data'!J756,9,2)))+VALUE(MID('Paste data'!J756,12,2))/24+VALUE(MID('Paste data'!J756,15,2))/1440,""))),3)),"")</f>
      </c>
    </row>
    <row r="757" spans="1:8" x14ac:dyDescent="0.25">
      <c r="A757" s="11">
        <f>IF('Paste data'!A757="","",'Paste data'!A757)</f>
      </c>
      <c r="B757" s="4">
        <f>IF('Paste data'!A757="","",'Paste data'!F757)</f>
      </c>
      <c r="C757" s="4">
        <f>IF('Paste data'!A757="","",'Paste data'!G757)</f>
      </c>
      <c r="D757" s="4">
        <f>IF('Paste data'!A757="","",'Paste data'!D757)</f>
      </c>
      <c r="E757" s="12">
        <f>IFERROR(IF(OR('Paste data'!H757="",'Paste data'!I757=""),"",ROUND((IF(ISNUMBER('Paste data'!I757),'Paste data'!I757,IFERROR(DATE(VALUE(LEFT('Paste data'!I757,4)),VALUE(MID('Paste data'!I757,6,2)),VALUE(MID('Paste data'!I757,9,2)))+VALUE(MID('Paste data'!I757,12,2))/24+VALUE(MID('Paste data'!I757,15,2))/1440,"")))-(IF(ISNUMBER('Paste data'!H757),'Paste data'!H757,IFERROR(DATE(VALUE(LEFT('Paste data'!H757,4)),VALUE(MID('Paste data'!H757,6,2)),VALUE(MID('Paste data'!H757,9,2)))+VALUE(MID('Paste data'!H757,12,2))/24+VALUE(MID('Paste data'!H757,15,2))/1440,""))),2)),"")</f>
      </c>
      <c r="F757" s="12">
        <f>IFERROR(IF(OR('Paste data'!I757="",'Paste data'!J757=""),"",ROUND((IF(ISNUMBER('Paste data'!J757),'Paste data'!J757,IFERROR(DATE(VALUE(LEFT('Paste data'!J757,4)),VALUE(MID('Paste data'!J757,6,2)),VALUE(MID('Paste data'!J757,9,2)))+VALUE(MID('Paste data'!J757,12,2))/24+VALUE(MID('Paste data'!J757,15,2))/1440,"")))-(IF(ISNUMBER('Paste data'!I757),'Paste data'!I757,IFERROR(DATE(VALUE(LEFT('Paste data'!I757,4)),VALUE(MID('Paste data'!I757,6,2)),VALUE(MID('Paste data'!I757,9,2)))+VALUE(MID('Paste data'!I757,12,2))/24+VALUE(MID('Paste data'!I757,15,2))/1440,""))),2)),"")</f>
      </c>
      <c r="G757" s="12">
        <f>IFERROR(IF(OR('Paste data'!H757="",'Paste data'!J757=""),"",ROUND((IF(ISNUMBER('Paste data'!J757),'Paste data'!J757,IFERROR(DATE(VALUE(LEFT('Paste data'!J757,4)),VALUE(MID('Paste data'!J757,6,2)),VALUE(MID('Paste data'!J757,9,2)))+VALUE(MID('Paste data'!J757,12,2))/24+VALUE(MID('Paste data'!J757,15,2))/1440,"")))-(IF(ISNUMBER('Paste data'!H757),'Paste data'!H757,IFERROR(DATE(VALUE(LEFT('Paste data'!H757,4)),VALUE(MID('Paste data'!H757,6,2)),VALUE(MID('Paste data'!H757,9,2)))+VALUE(MID('Paste data'!H757,12,2))/24+VALUE(MID('Paste data'!H757,15,2))/1440,""))),2)),"")</f>
      </c>
      <c r="H757" s="11">
        <f>IFERROR(IF('Paste data'!J757="","",(IF(ISNUMBER('Paste data'!J757),'Paste data'!J757,IFERROR(DATE(VALUE(LEFT('Paste data'!J757,4)),VALUE(MID('Paste data'!J757,6,2)),VALUE(MID('Paste data'!J757,9,2)))+VALUE(MID('Paste data'!J757,12,2))/24+VALUE(MID('Paste data'!J757,15,2))/1440,"")))-WEEKDAY((IF(ISNUMBER('Paste data'!J757),'Paste data'!J757,IFERROR(DATE(VALUE(LEFT('Paste data'!J757,4)),VALUE(MID('Paste data'!J757,6,2)),VALUE(MID('Paste data'!J757,9,2)))+VALUE(MID('Paste data'!J757,12,2))/24+VALUE(MID('Paste data'!J757,15,2))/1440,""))),3)),"")</f>
      </c>
    </row>
    <row r="758" spans="1:8" x14ac:dyDescent="0.25">
      <c r="A758" s="11">
        <f>IF('Paste data'!A758="","",'Paste data'!A758)</f>
      </c>
      <c r="B758" s="4">
        <f>IF('Paste data'!A758="","",'Paste data'!F758)</f>
      </c>
      <c r="C758" s="4">
        <f>IF('Paste data'!A758="","",'Paste data'!G758)</f>
      </c>
      <c r="D758" s="4">
        <f>IF('Paste data'!A758="","",'Paste data'!D758)</f>
      </c>
      <c r="E758" s="12">
        <f>IFERROR(IF(OR('Paste data'!H758="",'Paste data'!I758=""),"",ROUND((IF(ISNUMBER('Paste data'!I758),'Paste data'!I758,IFERROR(DATE(VALUE(LEFT('Paste data'!I758,4)),VALUE(MID('Paste data'!I758,6,2)),VALUE(MID('Paste data'!I758,9,2)))+VALUE(MID('Paste data'!I758,12,2))/24+VALUE(MID('Paste data'!I758,15,2))/1440,"")))-(IF(ISNUMBER('Paste data'!H758),'Paste data'!H758,IFERROR(DATE(VALUE(LEFT('Paste data'!H758,4)),VALUE(MID('Paste data'!H758,6,2)),VALUE(MID('Paste data'!H758,9,2)))+VALUE(MID('Paste data'!H758,12,2))/24+VALUE(MID('Paste data'!H758,15,2))/1440,""))),2)),"")</f>
      </c>
      <c r="F758" s="12">
        <f>IFERROR(IF(OR('Paste data'!I758="",'Paste data'!J758=""),"",ROUND((IF(ISNUMBER('Paste data'!J758),'Paste data'!J758,IFERROR(DATE(VALUE(LEFT('Paste data'!J758,4)),VALUE(MID('Paste data'!J758,6,2)),VALUE(MID('Paste data'!J758,9,2)))+VALUE(MID('Paste data'!J758,12,2))/24+VALUE(MID('Paste data'!J758,15,2))/1440,"")))-(IF(ISNUMBER('Paste data'!I758),'Paste data'!I758,IFERROR(DATE(VALUE(LEFT('Paste data'!I758,4)),VALUE(MID('Paste data'!I758,6,2)),VALUE(MID('Paste data'!I758,9,2)))+VALUE(MID('Paste data'!I758,12,2))/24+VALUE(MID('Paste data'!I758,15,2))/1440,""))),2)),"")</f>
      </c>
      <c r="G758" s="12">
        <f>IFERROR(IF(OR('Paste data'!H758="",'Paste data'!J758=""),"",ROUND((IF(ISNUMBER('Paste data'!J758),'Paste data'!J758,IFERROR(DATE(VALUE(LEFT('Paste data'!J758,4)),VALUE(MID('Paste data'!J758,6,2)),VALUE(MID('Paste data'!J758,9,2)))+VALUE(MID('Paste data'!J758,12,2))/24+VALUE(MID('Paste data'!J758,15,2))/1440,"")))-(IF(ISNUMBER('Paste data'!H758),'Paste data'!H758,IFERROR(DATE(VALUE(LEFT('Paste data'!H758,4)),VALUE(MID('Paste data'!H758,6,2)),VALUE(MID('Paste data'!H758,9,2)))+VALUE(MID('Paste data'!H758,12,2))/24+VALUE(MID('Paste data'!H758,15,2))/1440,""))),2)),"")</f>
      </c>
      <c r="H758" s="11">
        <f>IFERROR(IF('Paste data'!J758="","",(IF(ISNUMBER('Paste data'!J758),'Paste data'!J758,IFERROR(DATE(VALUE(LEFT('Paste data'!J758,4)),VALUE(MID('Paste data'!J758,6,2)),VALUE(MID('Paste data'!J758,9,2)))+VALUE(MID('Paste data'!J758,12,2))/24+VALUE(MID('Paste data'!J758,15,2))/1440,"")))-WEEKDAY((IF(ISNUMBER('Paste data'!J758),'Paste data'!J758,IFERROR(DATE(VALUE(LEFT('Paste data'!J758,4)),VALUE(MID('Paste data'!J758,6,2)),VALUE(MID('Paste data'!J758,9,2)))+VALUE(MID('Paste data'!J758,12,2))/24+VALUE(MID('Paste data'!J758,15,2))/1440,""))),3)),"")</f>
      </c>
    </row>
    <row r="759" spans="1:8" x14ac:dyDescent="0.25">
      <c r="A759" s="11">
        <f>IF('Paste data'!A759="","",'Paste data'!A759)</f>
      </c>
      <c r="B759" s="4">
        <f>IF('Paste data'!A759="","",'Paste data'!F759)</f>
      </c>
      <c r="C759" s="4">
        <f>IF('Paste data'!A759="","",'Paste data'!G759)</f>
      </c>
      <c r="D759" s="4">
        <f>IF('Paste data'!A759="","",'Paste data'!D759)</f>
      </c>
      <c r="E759" s="12">
        <f>IFERROR(IF(OR('Paste data'!H759="",'Paste data'!I759=""),"",ROUND((IF(ISNUMBER('Paste data'!I759),'Paste data'!I759,IFERROR(DATE(VALUE(LEFT('Paste data'!I759,4)),VALUE(MID('Paste data'!I759,6,2)),VALUE(MID('Paste data'!I759,9,2)))+VALUE(MID('Paste data'!I759,12,2))/24+VALUE(MID('Paste data'!I759,15,2))/1440,"")))-(IF(ISNUMBER('Paste data'!H759),'Paste data'!H759,IFERROR(DATE(VALUE(LEFT('Paste data'!H759,4)),VALUE(MID('Paste data'!H759,6,2)),VALUE(MID('Paste data'!H759,9,2)))+VALUE(MID('Paste data'!H759,12,2))/24+VALUE(MID('Paste data'!H759,15,2))/1440,""))),2)),"")</f>
      </c>
      <c r="F759" s="12">
        <f>IFERROR(IF(OR('Paste data'!I759="",'Paste data'!J759=""),"",ROUND((IF(ISNUMBER('Paste data'!J759),'Paste data'!J759,IFERROR(DATE(VALUE(LEFT('Paste data'!J759,4)),VALUE(MID('Paste data'!J759,6,2)),VALUE(MID('Paste data'!J759,9,2)))+VALUE(MID('Paste data'!J759,12,2))/24+VALUE(MID('Paste data'!J759,15,2))/1440,"")))-(IF(ISNUMBER('Paste data'!I759),'Paste data'!I759,IFERROR(DATE(VALUE(LEFT('Paste data'!I759,4)),VALUE(MID('Paste data'!I759,6,2)),VALUE(MID('Paste data'!I759,9,2)))+VALUE(MID('Paste data'!I759,12,2))/24+VALUE(MID('Paste data'!I759,15,2))/1440,""))),2)),"")</f>
      </c>
      <c r="G759" s="12">
        <f>IFERROR(IF(OR('Paste data'!H759="",'Paste data'!J759=""),"",ROUND((IF(ISNUMBER('Paste data'!J759),'Paste data'!J759,IFERROR(DATE(VALUE(LEFT('Paste data'!J759,4)),VALUE(MID('Paste data'!J759,6,2)),VALUE(MID('Paste data'!J759,9,2)))+VALUE(MID('Paste data'!J759,12,2))/24+VALUE(MID('Paste data'!J759,15,2))/1440,"")))-(IF(ISNUMBER('Paste data'!H759),'Paste data'!H759,IFERROR(DATE(VALUE(LEFT('Paste data'!H759,4)),VALUE(MID('Paste data'!H759,6,2)),VALUE(MID('Paste data'!H759,9,2)))+VALUE(MID('Paste data'!H759,12,2))/24+VALUE(MID('Paste data'!H759,15,2))/1440,""))),2)),"")</f>
      </c>
      <c r="H759" s="11">
        <f>IFERROR(IF('Paste data'!J759="","",(IF(ISNUMBER('Paste data'!J759),'Paste data'!J759,IFERROR(DATE(VALUE(LEFT('Paste data'!J759,4)),VALUE(MID('Paste data'!J759,6,2)),VALUE(MID('Paste data'!J759,9,2)))+VALUE(MID('Paste data'!J759,12,2))/24+VALUE(MID('Paste data'!J759,15,2))/1440,"")))-WEEKDAY((IF(ISNUMBER('Paste data'!J759),'Paste data'!J759,IFERROR(DATE(VALUE(LEFT('Paste data'!J759,4)),VALUE(MID('Paste data'!J759,6,2)),VALUE(MID('Paste data'!J759,9,2)))+VALUE(MID('Paste data'!J759,12,2))/24+VALUE(MID('Paste data'!J759,15,2))/1440,""))),3)),"")</f>
      </c>
    </row>
    <row r="760" spans="1:8" x14ac:dyDescent="0.25">
      <c r="A760" s="11">
        <f>IF('Paste data'!A760="","",'Paste data'!A760)</f>
      </c>
      <c r="B760" s="4">
        <f>IF('Paste data'!A760="","",'Paste data'!F760)</f>
      </c>
      <c r="C760" s="4">
        <f>IF('Paste data'!A760="","",'Paste data'!G760)</f>
      </c>
      <c r="D760" s="4">
        <f>IF('Paste data'!A760="","",'Paste data'!D760)</f>
      </c>
      <c r="E760" s="12">
        <f>IFERROR(IF(OR('Paste data'!H760="",'Paste data'!I760=""),"",ROUND((IF(ISNUMBER('Paste data'!I760),'Paste data'!I760,IFERROR(DATE(VALUE(LEFT('Paste data'!I760,4)),VALUE(MID('Paste data'!I760,6,2)),VALUE(MID('Paste data'!I760,9,2)))+VALUE(MID('Paste data'!I760,12,2))/24+VALUE(MID('Paste data'!I760,15,2))/1440,"")))-(IF(ISNUMBER('Paste data'!H760),'Paste data'!H760,IFERROR(DATE(VALUE(LEFT('Paste data'!H760,4)),VALUE(MID('Paste data'!H760,6,2)),VALUE(MID('Paste data'!H760,9,2)))+VALUE(MID('Paste data'!H760,12,2))/24+VALUE(MID('Paste data'!H760,15,2))/1440,""))),2)),"")</f>
      </c>
      <c r="F760" s="12">
        <f>IFERROR(IF(OR('Paste data'!I760="",'Paste data'!J760=""),"",ROUND((IF(ISNUMBER('Paste data'!J760),'Paste data'!J760,IFERROR(DATE(VALUE(LEFT('Paste data'!J760,4)),VALUE(MID('Paste data'!J760,6,2)),VALUE(MID('Paste data'!J760,9,2)))+VALUE(MID('Paste data'!J760,12,2))/24+VALUE(MID('Paste data'!J760,15,2))/1440,"")))-(IF(ISNUMBER('Paste data'!I760),'Paste data'!I760,IFERROR(DATE(VALUE(LEFT('Paste data'!I760,4)),VALUE(MID('Paste data'!I760,6,2)),VALUE(MID('Paste data'!I760,9,2)))+VALUE(MID('Paste data'!I760,12,2))/24+VALUE(MID('Paste data'!I760,15,2))/1440,""))),2)),"")</f>
      </c>
      <c r="G760" s="12">
        <f>IFERROR(IF(OR('Paste data'!H760="",'Paste data'!J760=""),"",ROUND((IF(ISNUMBER('Paste data'!J760),'Paste data'!J760,IFERROR(DATE(VALUE(LEFT('Paste data'!J760,4)),VALUE(MID('Paste data'!J760,6,2)),VALUE(MID('Paste data'!J760,9,2)))+VALUE(MID('Paste data'!J760,12,2))/24+VALUE(MID('Paste data'!J760,15,2))/1440,"")))-(IF(ISNUMBER('Paste data'!H760),'Paste data'!H760,IFERROR(DATE(VALUE(LEFT('Paste data'!H760,4)),VALUE(MID('Paste data'!H760,6,2)),VALUE(MID('Paste data'!H760,9,2)))+VALUE(MID('Paste data'!H760,12,2))/24+VALUE(MID('Paste data'!H760,15,2))/1440,""))),2)),"")</f>
      </c>
      <c r="H760" s="11">
        <f>IFERROR(IF('Paste data'!J760="","",(IF(ISNUMBER('Paste data'!J760),'Paste data'!J760,IFERROR(DATE(VALUE(LEFT('Paste data'!J760,4)),VALUE(MID('Paste data'!J760,6,2)),VALUE(MID('Paste data'!J760,9,2)))+VALUE(MID('Paste data'!J760,12,2))/24+VALUE(MID('Paste data'!J760,15,2))/1440,"")))-WEEKDAY((IF(ISNUMBER('Paste data'!J760),'Paste data'!J760,IFERROR(DATE(VALUE(LEFT('Paste data'!J760,4)),VALUE(MID('Paste data'!J760,6,2)),VALUE(MID('Paste data'!J760,9,2)))+VALUE(MID('Paste data'!J760,12,2))/24+VALUE(MID('Paste data'!J760,15,2))/1440,""))),3)),"")</f>
      </c>
    </row>
    <row r="761" spans="1:8" x14ac:dyDescent="0.25">
      <c r="A761" s="11">
        <f>IF('Paste data'!A761="","",'Paste data'!A761)</f>
      </c>
      <c r="B761" s="4">
        <f>IF('Paste data'!A761="","",'Paste data'!F761)</f>
      </c>
      <c r="C761" s="4">
        <f>IF('Paste data'!A761="","",'Paste data'!G761)</f>
      </c>
      <c r="D761" s="4">
        <f>IF('Paste data'!A761="","",'Paste data'!D761)</f>
      </c>
      <c r="E761" s="12">
        <f>IFERROR(IF(OR('Paste data'!H761="",'Paste data'!I761=""),"",ROUND((IF(ISNUMBER('Paste data'!I761),'Paste data'!I761,IFERROR(DATE(VALUE(LEFT('Paste data'!I761,4)),VALUE(MID('Paste data'!I761,6,2)),VALUE(MID('Paste data'!I761,9,2)))+VALUE(MID('Paste data'!I761,12,2))/24+VALUE(MID('Paste data'!I761,15,2))/1440,"")))-(IF(ISNUMBER('Paste data'!H761),'Paste data'!H761,IFERROR(DATE(VALUE(LEFT('Paste data'!H761,4)),VALUE(MID('Paste data'!H761,6,2)),VALUE(MID('Paste data'!H761,9,2)))+VALUE(MID('Paste data'!H761,12,2))/24+VALUE(MID('Paste data'!H761,15,2))/1440,""))),2)),"")</f>
      </c>
      <c r="F761" s="12">
        <f>IFERROR(IF(OR('Paste data'!I761="",'Paste data'!J761=""),"",ROUND((IF(ISNUMBER('Paste data'!J761),'Paste data'!J761,IFERROR(DATE(VALUE(LEFT('Paste data'!J761,4)),VALUE(MID('Paste data'!J761,6,2)),VALUE(MID('Paste data'!J761,9,2)))+VALUE(MID('Paste data'!J761,12,2))/24+VALUE(MID('Paste data'!J761,15,2))/1440,"")))-(IF(ISNUMBER('Paste data'!I761),'Paste data'!I761,IFERROR(DATE(VALUE(LEFT('Paste data'!I761,4)),VALUE(MID('Paste data'!I761,6,2)),VALUE(MID('Paste data'!I761,9,2)))+VALUE(MID('Paste data'!I761,12,2))/24+VALUE(MID('Paste data'!I761,15,2))/1440,""))),2)),"")</f>
      </c>
      <c r="G761" s="12">
        <f>IFERROR(IF(OR('Paste data'!H761="",'Paste data'!J761=""),"",ROUND((IF(ISNUMBER('Paste data'!J761),'Paste data'!J761,IFERROR(DATE(VALUE(LEFT('Paste data'!J761,4)),VALUE(MID('Paste data'!J761,6,2)),VALUE(MID('Paste data'!J761,9,2)))+VALUE(MID('Paste data'!J761,12,2))/24+VALUE(MID('Paste data'!J761,15,2))/1440,"")))-(IF(ISNUMBER('Paste data'!H761),'Paste data'!H761,IFERROR(DATE(VALUE(LEFT('Paste data'!H761,4)),VALUE(MID('Paste data'!H761,6,2)),VALUE(MID('Paste data'!H761,9,2)))+VALUE(MID('Paste data'!H761,12,2))/24+VALUE(MID('Paste data'!H761,15,2))/1440,""))),2)),"")</f>
      </c>
      <c r="H761" s="11">
        <f>IFERROR(IF('Paste data'!J761="","",(IF(ISNUMBER('Paste data'!J761),'Paste data'!J761,IFERROR(DATE(VALUE(LEFT('Paste data'!J761,4)),VALUE(MID('Paste data'!J761,6,2)),VALUE(MID('Paste data'!J761,9,2)))+VALUE(MID('Paste data'!J761,12,2))/24+VALUE(MID('Paste data'!J761,15,2))/1440,"")))-WEEKDAY((IF(ISNUMBER('Paste data'!J761),'Paste data'!J761,IFERROR(DATE(VALUE(LEFT('Paste data'!J761,4)),VALUE(MID('Paste data'!J761,6,2)),VALUE(MID('Paste data'!J761,9,2)))+VALUE(MID('Paste data'!J761,12,2))/24+VALUE(MID('Paste data'!J761,15,2))/1440,""))),3)),"")</f>
      </c>
    </row>
    <row r="762" spans="1:8" x14ac:dyDescent="0.25">
      <c r="A762" s="11">
        <f>IF('Paste data'!A762="","",'Paste data'!A762)</f>
      </c>
      <c r="B762" s="4">
        <f>IF('Paste data'!A762="","",'Paste data'!F762)</f>
      </c>
      <c r="C762" s="4">
        <f>IF('Paste data'!A762="","",'Paste data'!G762)</f>
      </c>
      <c r="D762" s="4">
        <f>IF('Paste data'!A762="","",'Paste data'!D762)</f>
      </c>
      <c r="E762" s="12">
        <f>IFERROR(IF(OR('Paste data'!H762="",'Paste data'!I762=""),"",ROUND((IF(ISNUMBER('Paste data'!I762),'Paste data'!I762,IFERROR(DATE(VALUE(LEFT('Paste data'!I762,4)),VALUE(MID('Paste data'!I762,6,2)),VALUE(MID('Paste data'!I762,9,2)))+VALUE(MID('Paste data'!I762,12,2))/24+VALUE(MID('Paste data'!I762,15,2))/1440,"")))-(IF(ISNUMBER('Paste data'!H762),'Paste data'!H762,IFERROR(DATE(VALUE(LEFT('Paste data'!H762,4)),VALUE(MID('Paste data'!H762,6,2)),VALUE(MID('Paste data'!H762,9,2)))+VALUE(MID('Paste data'!H762,12,2))/24+VALUE(MID('Paste data'!H762,15,2))/1440,""))),2)),"")</f>
      </c>
      <c r="F762" s="12">
        <f>IFERROR(IF(OR('Paste data'!I762="",'Paste data'!J762=""),"",ROUND((IF(ISNUMBER('Paste data'!J762),'Paste data'!J762,IFERROR(DATE(VALUE(LEFT('Paste data'!J762,4)),VALUE(MID('Paste data'!J762,6,2)),VALUE(MID('Paste data'!J762,9,2)))+VALUE(MID('Paste data'!J762,12,2))/24+VALUE(MID('Paste data'!J762,15,2))/1440,"")))-(IF(ISNUMBER('Paste data'!I762),'Paste data'!I762,IFERROR(DATE(VALUE(LEFT('Paste data'!I762,4)),VALUE(MID('Paste data'!I762,6,2)),VALUE(MID('Paste data'!I762,9,2)))+VALUE(MID('Paste data'!I762,12,2))/24+VALUE(MID('Paste data'!I762,15,2))/1440,""))),2)),"")</f>
      </c>
      <c r="G762" s="12">
        <f>IFERROR(IF(OR('Paste data'!H762="",'Paste data'!J762=""),"",ROUND((IF(ISNUMBER('Paste data'!J762),'Paste data'!J762,IFERROR(DATE(VALUE(LEFT('Paste data'!J762,4)),VALUE(MID('Paste data'!J762,6,2)),VALUE(MID('Paste data'!J762,9,2)))+VALUE(MID('Paste data'!J762,12,2))/24+VALUE(MID('Paste data'!J762,15,2))/1440,"")))-(IF(ISNUMBER('Paste data'!H762),'Paste data'!H762,IFERROR(DATE(VALUE(LEFT('Paste data'!H762,4)),VALUE(MID('Paste data'!H762,6,2)),VALUE(MID('Paste data'!H762,9,2)))+VALUE(MID('Paste data'!H762,12,2))/24+VALUE(MID('Paste data'!H762,15,2))/1440,""))),2)),"")</f>
      </c>
      <c r="H762" s="11">
        <f>IFERROR(IF('Paste data'!J762="","",(IF(ISNUMBER('Paste data'!J762),'Paste data'!J762,IFERROR(DATE(VALUE(LEFT('Paste data'!J762,4)),VALUE(MID('Paste data'!J762,6,2)),VALUE(MID('Paste data'!J762,9,2)))+VALUE(MID('Paste data'!J762,12,2))/24+VALUE(MID('Paste data'!J762,15,2))/1440,"")))-WEEKDAY((IF(ISNUMBER('Paste data'!J762),'Paste data'!J762,IFERROR(DATE(VALUE(LEFT('Paste data'!J762,4)),VALUE(MID('Paste data'!J762,6,2)),VALUE(MID('Paste data'!J762,9,2)))+VALUE(MID('Paste data'!J762,12,2))/24+VALUE(MID('Paste data'!J762,15,2))/1440,""))),3)),"")</f>
      </c>
    </row>
    <row r="763" spans="1:8" x14ac:dyDescent="0.25">
      <c r="A763" s="11">
        <f>IF('Paste data'!A763="","",'Paste data'!A763)</f>
      </c>
      <c r="B763" s="4">
        <f>IF('Paste data'!A763="","",'Paste data'!F763)</f>
      </c>
      <c r="C763" s="4">
        <f>IF('Paste data'!A763="","",'Paste data'!G763)</f>
      </c>
      <c r="D763" s="4">
        <f>IF('Paste data'!A763="","",'Paste data'!D763)</f>
      </c>
      <c r="E763" s="12">
        <f>IFERROR(IF(OR('Paste data'!H763="",'Paste data'!I763=""),"",ROUND((IF(ISNUMBER('Paste data'!I763),'Paste data'!I763,IFERROR(DATE(VALUE(LEFT('Paste data'!I763,4)),VALUE(MID('Paste data'!I763,6,2)),VALUE(MID('Paste data'!I763,9,2)))+VALUE(MID('Paste data'!I763,12,2))/24+VALUE(MID('Paste data'!I763,15,2))/1440,"")))-(IF(ISNUMBER('Paste data'!H763),'Paste data'!H763,IFERROR(DATE(VALUE(LEFT('Paste data'!H763,4)),VALUE(MID('Paste data'!H763,6,2)),VALUE(MID('Paste data'!H763,9,2)))+VALUE(MID('Paste data'!H763,12,2))/24+VALUE(MID('Paste data'!H763,15,2))/1440,""))),2)),"")</f>
      </c>
      <c r="F763" s="12">
        <f>IFERROR(IF(OR('Paste data'!I763="",'Paste data'!J763=""),"",ROUND((IF(ISNUMBER('Paste data'!J763),'Paste data'!J763,IFERROR(DATE(VALUE(LEFT('Paste data'!J763,4)),VALUE(MID('Paste data'!J763,6,2)),VALUE(MID('Paste data'!J763,9,2)))+VALUE(MID('Paste data'!J763,12,2))/24+VALUE(MID('Paste data'!J763,15,2))/1440,"")))-(IF(ISNUMBER('Paste data'!I763),'Paste data'!I763,IFERROR(DATE(VALUE(LEFT('Paste data'!I763,4)),VALUE(MID('Paste data'!I763,6,2)),VALUE(MID('Paste data'!I763,9,2)))+VALUE(MID('Paste data'!I763,12,2))/24+VALUE(MID('Paste data'!I763,15,2))/1440,""))),2)),"")</f>
      </c>
      <c r="G763" s="12">
        <f>IFERROR(IF(OR('Paste data'!H763="",'Paste data'!J763=""),"",ROUND((IF(ISNUMBER('Paste data'!J763),'Paste data'!J763,IFERROR(DATE(VALUE(LEFT('Paste data'!J763,4)),VALUE(MID('Paste data'!J763,6,2)),VALUE(MID('Paste data'!J763,9,2)))+VALUE(MID('Paste data'!J763,12,2))/24+VALUE(MID('Paste data'!J763,15,2))/1440,"")))-(IF(ISNUMBER('Paste data'!H763),'Paste data'!H763,IFERROR(DATE(VALUE(LEFT('Paste data'!H763,4)),VALUE(MID('Paste data'!H763,6,2)),VALUE(MID('Paste data'!H763,9,2)))+VALUE(MID('Paste data'!H763,12,2))/24+VALUE(MID('Paste data'!H763,15,2))/1440,""))),2)),"")</f>
      </c>
      <c r="H763" s="11">
        <f>IFERROR(IF('Paste data'!J763="","",(IF(ISNUMBER('Paste data'!J763),'Paste data'!J763,IFERROR(DATE(VALUE(LEFT('Paste data'!J763,4)),VALUE(MID('Paste data'!J763,6,2)),VALUE(MID('Paste data'!J763,9,2)))+VALUE(MID('Paste data'!J763,12,2))/24+VALUE(MID('Paste data'!J763,15,2))/1440,"")))-WEEKDAY((IF(ISNUMBER('Paste data'!J763),'Paste data'!J763,IFERROR(DATE(VALUE(LEFT('Paste data'!J763,4)),VALUE(MID('Paste data'!J763,6,2)),VALUE(MID('Paste data'!J763,9,2)))+VALUE(MID('Paste data'!J763,12,2))/24+VALUE(MID('Paste data'!J763,15,2))/1440,""))),3)),"")</f>
      </c>
    </row>
    <row r="764" spans="1:8" x14ac:dyDescent="0.25">
      <c r="A764" s="11">
        <f>IF('Paste data'!A764="","",'Paste data'!A764)</f>
      </c>
      <c r="B764" s="4">
        <f>IF('Paste data'!A764="","",'Paste data'!F764)</f>
      </c>
      <c r="C764" s="4">
        <f>IF('Paste data'!A764="","",'Paste data'!G764)</f>
      </c>
      <c r="D764" s="4">
        <f>IF('Paste data'!A764="","",'Paste data'!D764)</f>
      </c>
      <c r="E764" s="12">
        <f>IFERROR(IF(OR('Paste data'!H764="",'Paste data'!I764=""),"",ROUND((IF(ISNUMBER('Paste data'!I764),'Paste data'!I764,IFERROR(DATE(VALUE(LEFT('Paste data'!I764,4)),VALUE(MID('Paste data'!I764,6,2)),VALUE(MID('Paste data'!I764,9,2)))+VALUE(MID('Paste data'!I764,12,2))/24+VALUE(MID('Paste data'!I764,15,2))/1440,"")))-(IF(ISNUMBER('Paste data'!H764),'Paste data'!H764,IFERROR(DATE(VALUE(LEFT('Paste data'!H764,4)),VALUE(MID('Paste data'!H764,6,2)),VALUE(MID('Paste data'!H764,9,2)))+VALUE(MID('Paste data'!H764,12,2))/24+VALUE(MID('Paste data'!H764,15,2))/1440,""))),2)),"")</f>
      </c>
      <c r="F764" s="12">
        <f>IFERROR(IF(OR('Paste data'!I764="",'Paste data'!J764=""),"",ROUND((IF(ISNUMBER('Paste data'!J764),'Paste data'!J764,IFERROR(DATE(VALUE(LEFT('Paste data'!J764,4)),VALUE(MID('Paste data'!J764,6,2)),VALUE(MID('Paste data'!J764,9,2)))+VALUE(MID('Paste data'!J764,12,2))/24+VALUE(MID('Paste data'!J764,15,2))/1440,"")))-(IF(ISNUMBER('Paste data'!I764),'Paste data'!I764,IFERROR(DATE(VALUE(LEFT('Paste data'!I764,4)),VALUE(MID('Paste data'!I764,6,2)),VALUE(MID('Paste data'!I764,9,2)))+VALUE(MID('Paste data'!I764,12,2))/24+VALUE(MID('Paste data'!I764,15,2))/1440,""))),2)),"")</f>
      </c>
      <c r="G764" s="12">
        <f>IFERROR(IF(OR('Paste data'!H764="",'Paste data'!J764=""),"",ROUND((IF(ISNUMBER('Paste data'!J764),'Paste data'!J764,IFERROR(DATE(VALUE(LEFT('Paste data'!J764,4)),VALUE(MID('Paste data'!J764,6,2)),VALUE(MID('Paste data'!J764,9,2)))+VALUE(MID('Paste data'!J764,12,2))/24+VALUE(MID('Paste data'!J764,15,2))/1440,"")))-(IF(ISNUMBER('Paste data'!H764),'Paste data'!H764,IFERROR(DATE(VALUE(LEFT('Paste data'!H764,4)),VALUE(MID('Paste data'!H764,6,2)),VALUE(MID('Paste data'!H764,9,2)))+VALUE(MID('Paste data'!H764,12,2))/24+VALUE(MID('Paste data'!H764,15,2))/1440,""))),2)),"")</f>
      </c>
      <c r="H764" s="11">
        <f>IFERROR(IF('Paste data'!J764="","",(IF(ISNUMBER('Paste data'!J764),'Paste data'!J764,IFERROR(DATE(VALUE(LEFT('Paste data'!J764,4)),VALUE(MID('Paste data'!J764,6,2)),VALUE(MID('Paste data'!J764,9,2)))+VALUE(MID('Paste data'!J764,12,2))/24+VALUE(MID('Paste data'!J764,15,2))/1440,"")))-WEEKDAY((IF(ISNUMBER('Paste data'!J764),'Paste data'!J764,IFERROR(DATE(VALUE(LEFT('Paste data'!J764,4)),VALUE(MID('Paste data'!J764,6,2)),VALUE(MID('Paste data'!J764,9,2)))+VALUE(MID('Paste data'!J764,12,2))/24+VALUE(MID('Paste data'!J764,15,2))/1440,""))),3)),"")</f>
      </c>
    </row>
    <row r="765" spans="1:8" x14ac:dyDescent="0.25">
      <c r="A765" s="11">
        <f>IF('Paste data'!A765="","",'Paste data'!A765)</f>
      </c>
      <c r="B765" s="4">
        <f>IF('Paste data'!A765="","",'Paste data'!F765)</f>
      </c>
      <c r="C765" s="4">
        <f>IF('Paste data'!A765="","",'Paste data'!G765)</f>
      </c>
      <c r="D765" s="4">
        <f>IF('Paste data'!A765="","",'Paste data'!D765)</f>
      </c>
      <c r="E765" s="12">
        <f>IFERROR(IF(OR('Paste data'!H765="",'Paste data'!I765=""),"",ROUND((IF(ISNUMBER('Paste data'!I765),'Paste data'!I765,IFERROR(DATE(VALUE(LEFT('Paste data'!I765,4)),VALUE(MID('Paste data'!I765,6,2)),VALUE(MID('Paste data'!I765,9,2)))+VALUE(MID('Paste data'!I765,12,2))/24+VALUE(MID('Paste data'!I765,15,2))/1440,"")))-(IF(ISNUMBER('Paste data'!H765),'Paste data'!H765,IFERROR(DATE(VALUE(LEFT('Paste data'!H765,4)),VALUE(MID('Paste data'!H765,6,2)),VALUE(MID('Paste data'!H765,9,2)))+VALUE(MID('Paste data'!H765,12,2))/24+VALUE(MID('Paste data'!H765,15,2))/1440,""))),2)),"")</f>
      </c>
      <c r="F765" s="12">
        <f>IFERROR(IF(OR('Paste data'!I765="",'Paste data'!J765=""),"",ROUND((IF(ISNUMBER('Paste data'!J765),'Paste data'!J765,IFERROR(DATE(VALUE(LEFT('Paste data'!J765,4)),VALUE(MID('Paste data'!J765,6,2)),VALUE(MID('Paste data'!J765,9,2)))+VALUE(MID('Paste data'!J765,12,2))/24+VALUE(MID('Paste data'!J765,15,2))/1440,"")))-(IF(ISNUMBER('Paste data'!I765),'Paste data'!I765,IFERROR(DATE(VALUE(LEFT('Paste data'!I765,4)),VALUE(MID('Paste data'!I765,6,2)),VALUE(MID('Paste data'!I765,9,2)))+VALUE(MID('Paste data'!I765,12,2))/24+VALUE(MID('Paste data'!I765,15,2))/1440,""))),2)),"")</f>
      </c>
      <c r="G765" s="12">
        <f>IFERROR(IF(OR('Paste data'!H765="",'Paste data'!J765=""),"",ROUND((IF(ISNUMBER('Paste data'!J765),'Paste data'!J765,IFERROR(DATE(VALUE(LEFT('Paste data'!J765,4)),VALUE(MID('Paste data'!J765,6,2)),VALUE(MID('Paste data'!J765,9,2)))+VALUE(MID('Paste data'!J765,12,2))/24+VALUE(MID('Paste data'!J765,15,2))/1440,"")))-(IF(ISNUMBER('Paste data'!H765),'Paste data'!H765,IFERROR(DATE(VALUE(LEFT('Paste data'!H765,4)),VALUE(MID('Paste data'!H765,6,2)),VALUE(MID('Paste data'!H765,9,2)))+VALUE(MID('Paste data'!H765,12,2))/24+VALUE(MID('Paste data'!H765,15,2))/1440,""))),2)),"")</f>
      </c>
      <c r="H765" s="11">
        <f>IFERROR(IF('Paste data'!J765="","",(IF(ISNUMBER('Paste data'!J765),'Paste data'!J765,IFERROR(DATE(VALUE(LEFT('Paste data'!J765,4)),VALUE(MID('Paste data'!J765,6,2)),VALUE(MID('Paste data'!J765,9,2)))+VALUE(MID('Paste data'!J765,12,2))/24+VALUE(MID('Paste data'!J765,15,2))/1440,"")))-WEEKDAY((IF(ISNUMBER('Paste data'!J765),'Paste data'!J765,IFERROR(DATE(VALUE(LEFT('Paste data'!J765,4)),VALUE(MID('Paste data'!J765,6,2)),VALUE(MID('Paste data'!J765,9,2)))+VALUE(MID('Paste data'!J765,12,2))/24+VALUE(MID('Paste data'!J765,15,2))/1440,""))),3)),"")</f>
      </c>
    </row>
    <row r="766" spans="1:8" x14ac:dyDescent="0.25">
      <c r="A766" s="11">
        <f>IF('Paste data'!A766="","",'Paste data'!A766)</f>
      </c>
      <c r="B766" s="4">
        <f>IF('Paste data'!A766="","",'Paste data'!F766)</f>
      </c>
      <c r="C766" s="4">
        <f>IF('Paste data'!A766="","",'Paste data'!G766)</f>
      </c>
      <c r="D766" s="4">
        <f>IF('Paste data'!A766="","",'Paste data'!D766)</f>
      </c>
      <c r="E766" s="12">
        <f>IFERROR(IF(OR('Paste data'!H766="",'Paste data'!I766=""),"",ROUND((IF(ISNUMBER('Paste data'!I766),'Paste data'!I766,IFERROR(DATE(VALUE(LEFT('Paste data'!I766,4)),VALUE(MID('Paste data'!I766,6,2)),VALUE(MID('Paste data'!I766,9,2)))+VALUE(MID('Paste data'!I766,12,2))/24+VALUE(MID('Paste data'!I766,15,2))/1440,"")))-(IF(ISNUMBER('Paste data'!H766),'Paste data'!H766,IFERROR(DATE(VALUE(LEFT('Paste data'!H766,4)),VALUE(MID('Paste data'!H766,6,2)),VALUE(MID('Paste data'!H766,9,2)))+VALUE(MID('Paste data'!H766,12,2))/24+VALUE(MID('Paste data'!H766,15,2))/1440,""))),2)),"")</f>
      </c>
      <c r="F766" s="12">
        <f>IFERROR(IF(OR('Paste data'!I766="",'Paste data'!J766=""),"",ROUND((IF(ISNUMBER('Paste data'!J766),'Paste data'!J766,IFERROR(DATE(VALUE(LEFT('Paste data'!J766,4)),VALUE(MID('Paste data'!J766,6,2)),VALUE(MID('Paste data'!J766,9,2)))+VALUE(MID('Paste data'!J766,12,2))/24+VALUE(MID('Paste data'!J766,15,2))/1440,"")))-(IF(ISNUMBER('Paste data'!I766),'Paste data'!I766,IFERROR(DATE(VALUE(LEFT('Paste data'!I766,4)),VALUE(MID('Paste data'!I766,6,2)),VALUE(MID('Paste data'!I766,9,2)))+VALUE(MID('Paste data'!I766,12,2))/24+VALUE(MID('Paste data'!I766,15,2))/1440,""))),2)),"")</f>
      </c>
      <c r="G766" s="12">
        <f>IFERROR(IF(OR('Paste data'!H766="",'Paste data'!J766=""),"",ROUND((IF(ISNUMBER('Paste data'!J766),'Paste data'!J766,IFERROR(DATE(VALUE(LEFT('Paste data'!J766,4)),VALUE(MID('Paste data'!J766,6,2)),VALUE(MID('Paste data'!J766,9,2)))+VALUE(MID('Paste data'!J766,12,2))/24+VALUE(MID('Paste data'!J766,15,2))/1440,"")))-(IF(ISNUMBER('Paste data'!H766),'Paste data'!H766,IFERROR(DATE(VALUE(LEFT('Paste data'!H766,4)),VALUE(MID('Paste data'!H766,6,2)),VALUE(MID('Paste data'!H766,9,2)))+VALUE(MID('Paste data'!H766,12,2))/24+VALUE(MID('Paste data'!H766,15,2))/1440,""))),2)),"")</f>
      </c>
      <c r="H766" s="11">
        <f>IFERROR(IF('Paste data'!J766="","",(IF(ISNUMBER('Paste data'!J766),'Paste data'!J766,IFERROR(DATE(VALUE(LEFT('Paste data'!J766,4)),VALUE(MID('Paste data'!J766,6,2)),VALUE(MID('Paste data'!J766,9,2)))+VALUE(MID('Paste data'!J766,12,2))/24+VALUE(MID('Paste data'!J766,15,2))/1440,"")))-WEEKDAY((IF(ISNUMBER('Paste data'!J766),'Paste data'!J766,IFERROR(DATE(VALUE(LEFT('Paste data'!J766,4)),VALUE(MID('Paste data'!J766,6,2)),VALUE(MID('Paste data'!J766,9,2)))+VALUE(MID('Paste data'!J766,12,2))/24+VALUE(MID('Paste data'!J766,15,2))/1440,""))),3)),"")</f>
      </c>
    </row>
    <row r="767" spans="1:8" x14ac:dyDescent="0.25">
      <c r="A767" s="11">
        <f>IF('Paste data'!A767="","",'Paste data'!A767)</f>
      </c>
      <c r="B767" s="4">
        <f>IF('Paste data'!A767="","",'Paste data'!F767)</f>
      </c>
      <c r="C767" s="4">
        <f>IF('Paste data'!A767="","",'Paste data'!G767)</f>
      </c>
      <c r="D767" s="4">
        <f>IF('Paste data'!A767="","",'Paste data'!D767)</f>
      </c>
      <c r="E767" s="12">
        <f>IFERROR(IF(OR('Paste data'!H767="",'Paste data'!I767=""),"",ROUND((IF(ISNUMBER('Paste data'!I767),'Paste data'!I767,IFERROR(DATE(VALUE(LEFT('Paste data'!I767,4)),VALUE(MID('Paste data'!I767,6,2)),VALUE(MID('Paste data'!I767,9,2)))+VALUE(MID('Paste data'!I767,12,2))/24+VALUE(MID('Paste data'!I767,15,2))/1440,"")))-(IF(ISNUMBER('Paste data'!H767),'Paste data'!H767,IFERROR(DATE(VALUE(LEFT('Paste data'!H767,4)),VALUE(MID('Paste data'!H767,6,2)),VALUE(MID('Paste data'!H767,9,2)))+VALUE(MID('Paste data'!H767,12,2))/24+VALUE(MID('Paste data'!H767,15,2))/1440,""))),2)),"")</f>
      </c>
      <c r="F767" s="12">
        <f>IFERROR(IF(OR('Paste data'!I767="",'Paste data'!J767=""),"",ROUND((IF(ISNUMBER('Paste data'!J767),'Paste data'!J767,IFERROR(DATE(VALUE(LEFT('Paste data'!J767,4)),VALUE(MID('Paste data'!J767,6,2)),VALUE(MID('Paste data'!J767,9,2)))+VALUE(MID('Paste data'!J767,12,2))/24+VALUE(MID('Paste data'!J767,15,2))/1440,"")))-(IF(ISNUMBER('Paste data'!I767),'Paste data'!I767,IFERROR(DATE(VALUE(LEFT('Paste data'!I767,4)),VALUE(MID('Paste data'!I767,6,2)),VALUE(MID('Paste data'!I767,9,2)))+VALUE(MID('Paste data'!I767,12,2))/24+VALUE(MID('Paste data'!I767,15,2))/1440,""))),2)),"")</f>
      </c>
      <c r="G767" s="12">
        <f>IFERROR(IF(OR('Paste data'!H767="",'Paste data'!J767=""),"",ROUND((IF(ISNUMBER('Paste data'!J767),'Paste data'!J767,IFERROR(DATE(VALUE(LEFT('Paste data'!J767,4)),VALUE(MID('Paste data'!J767,6,2)),VALUE(MID('Paste data'!J767,9,2)))+VALUE(MID('Paste data'!J767,12,2))/24+VALUE(MID('Paste data'!J767,15,2))/1440,"")))-(IF(ISNUMBER('Paste data'!H767),'Paste data'!H767,IFERROR(DATE(VALUE(LEFT('Paste data'!H767,4)),VALUE(MID('Paste data'!H767,6,2)),VALUE(MID('Paste data'!H767,9,2)))+VALUE(MID('Paste data'!H767,12,2))/24+VALUE(MID('Paste data'!H767,15,2))/1440,""))),2)),"")</f>
      </c>
      <c r="H767" s="11">
        <f>IFERROR(IF('Paste data'!J767="","",(IF(ISNUMBER('Paste data'!J767),'Paste data'!J767,IFERROR(DATE(VALUE(LEFT('Paste data'!J767,4)),VALUE(MID('Paste data'!J767,6,2)),VALUE(MID('Paste data'!J767,9,2)))+VALUE(MID('Paste data'!J767,12,2))/24+VALUE(MID('Paste data'!J767,15,2))/1440,"")))-WEEKDAY((IF(ISNUMBER('Paste data'!J767),'Paste data'!J767,IFERROR(DATE(VALUE(LEFT('Paste data'!J767,4)),VALUE(MID('Paste data'!J767,6,2)),VALUE(MID('Paste data'!J767,9,2)))+VALUE(MID('Paste data'!J767,12,2))/24+VALUE(MID('Paste data'!J767,15,2))/1440,""))),3)),"")</f>
      </c>
    </row>
    <row r="768" spans="1:8" x14ac:dyDescent="0.25">
      <c r="A768" s="11">
        <f>IF('Paste data'!A768="","",'Paste data'!A768)</f>
      </c>
      <c r="B768" s="4">
        <f>IF('Paste data'!A768="","",'Paste data'!F768)</f>
      </c>
      <c r="C768" s="4">
        <f>IF('Paste data'!A768="","",'Paste data'!G768)</f>
      </c>
      <c r="D768" s="4">
        <f>IF('Paste data'!A768="","",'Paste data'!D768)</f>
      </c>
      <c r="E768" s="12">
        <f>IFERROR(IF(OR('Paste data'!H768="",'Paste data'!I768=""),"",ROUND((IF(ISNUMBER('Paste data'!I768),'Paste data'!I768,IFERROR(DATE(VALUE(LEFT('Paste data'!I768,4)),VALUE(MID('Paste data'!I768,6,2)),VALUE(MID('Paste data'!I768,9,2)))+VALUE(MID('Paste data'!I768,12,2))/24+VALUE(MID('Paste data'!I768,15,2))/1440,"")))-(IF(ISNUMBER('Paste data'!H768),'Paste data'!H768,IFERROR(DATE(VALUE(LEFT('Paste data'!H768,4)),VALUE(MID('Paste data'!H768,6,2)),VALUE(MID('Paste data'!H768,9,2)))+VALUE(MID('Paste data'!H768,12,2))/24+VALUE(MID('Paste data'!H768,15,2))/1440,""))),2)),"")</f>
      </c>
      <c r="F768" s="12">
        <f>IFERROR(IF(OR('Paste data'!I768="",'Paste data'!J768=""),"",ROUND((IF(ISNUMBER('Paste data'!J768),'Paste data'!J768,IFERROR(DATE(VALUE(LEFT('Paste data'!J768,4)),VALUE(MID('Paste data'!J768,6,2)),VALUE(MID('Paste data'!J768,9,2)))+VALUE(MID('Paste data'!J768,12,2))/24+VALUE(MID('Paste data'!J768,15,2))/1440,"")))-(IF(ISNUMBER('Paste data'!I768),'Paste data'!I768,IFERROR(DATE(VALUE(LEFT('Paste data'!I768,4)),VALUE(MID('Paste data'!I768,6,2)),VALUE(MID('Paste data'!I768,9,2)))+VALUE(MID('Paste data'!I768,12,2))/24+VALUE(MID('Paste data'!I768,15,2))/1440,""))),2)),"")</f>
      </c>
      <c r="G768" s="12">
        <f>IFERROR(IF(OR('Paste data'!H768="",'Paste data'!J768=""),"",ROUND((IF(ISNUMBER('Paste data'!J768),'Paste data'!J768,IFERROR(DATE(VALUE(LEFT('Paste data'!J768,4)),VALUE(MID('Paste data'!J768,6,2)),VALUE(MID('Paste data'!J768,9,2)))+VALUE(MID('Paste data'!J768,12,2))/24+VALUE(MID('Paste data'!J768,15,2))/1440,"")))-(IF(ISNUMBER('Paste data'!H768),'Paste data'!H768,IFERROR(DATE(VALUE(LEFT('Paste data'!H768,4)),VALUE(MID('Paste data'!H768,6,2)),VALUE(MID('Paste data'!H768,9,2)))+VALUE(MID('Paste data'!H768,12,2))/24+VALUE(MID('Paste data'!H768,15,2))/1440,""))),2)),"")</f>
      </c>
      <c r="H768" s="11">
        <f>IFERROR(IF('Paste data'!J768="","",(IF(ISNUMBER('Paste data'!J768),'Paste data'!J768,IFERROR(DATE(VALUE(LEFT('Paste data'!J768,4)),VALUE(MID('Paste data'!J768,6,2)),VALUE(MID('Paste data'!J768,9,2)))+VALUE(MID('Paste data'!J768,12,2))/24+VALUE(MID('Paste data'!J768,15,2))/1440,"")))-WEEKDAY((IF(ISNUMBER('Paste data'!J768),'Paste data'!J768,IFERROR(DATE(VALUE(LEFT('Paste data'!J768,4)),VALUE(MID('Paste data'!J768,6,2)),VALUE(MID('Paste data'!J768,9,2)))+VALUE(MID('Paste data'!J768,12,2))/24+VALUE(MID('Paste data'!J768,15,2))/1440,""))),3)),"")</f>
      </c>
    </row>
    <row r="769" spans="1:8" x14ac:dyDescent="0.25">
      <c r="A769" s="11">
        <f>IF('Paste data'!A769="","",'Paste data'!A769)</f>
      </c>
      <c r="B769" s="4">
        <f>IF('Paste data'!A769="","",'Paste data'!F769)</f>
      </c>
      <c r="C769" s="4">
        <f>IF('Paste data'!A769="","",'Paste data'!G769)</f>
      </c>
      <c r="D769" s="4">
        <f>IF('Paste data'!A769="","",'Paste data'!D769)</f>
      </c>
      <c r="E769" s="12">
        <f>IFERROR(IF(OR('Paste data'!H769="",'Paste data'!I769=""),"",ROUND((IF(ISNUMBER('Paste data'!I769),'Paste data'!I769,IFERROR(DATE(VALUE(LEFT('Paste data'!I769,4)),VALUE(MID('Paste data'!I769,6,2)),VALUE(MID('Paste data'!I769,9,2)))+VALUE(MID('Paste data'!I769,12,2))/24+VALUE(MID('Paste data'!I769,15,2))/1440,"")))-(IF(ISNUMBER('Paste data'!H769),'Paste data'!H769,IFERROR(DATE(VALUE(LEFT('Paste data'!H769,4)),VALUE(MID('Paste data'!H769,6,2)),VALUE(MID('Paste data'!H769,9,2)))+VALUE(MID('Paste data'!H769,12,2))/24+VALUE(MID('Paste data'!H769,15,2))/1440,""))),2)),"")</f>
      </c>
      <c r="F769" s="12">
        <f>IFERROR(IF(OR('Paste data'!I769="",'Paste data'!J769=""),"",ROUND((IF(ISNUMBER('Paste data'!J769),'Paste data'!J769,IFERROR(DATE(VALUE(LEFT('Paste data'!J769,4)),VALUE(MID('Paste data'!J769,6,2)),VALUE(MID('Paste data'!J769,9,2)))+VALUE(MID('Paste data'!J769,12,2))/24+VALUE(MID('Paste data'!J769,15,2))/1440,"")))-(IF(ISNUMBER('Paste data'!I769),'Paste data'!I769,IFERROR(DATE(VALUE(LEFT('Paste data'!I769,4)),VALUE(MID('Paste data'!I769,6,2)),VALUE(MID('Paste data'!I769,9,2)))+VALUE(MID('Paste data'!I769,12,2))/24+VALUE(MID('Paste data'!I769,15,2))/1440,""))),2)),"")</f>
      </c>
      <c r="G769" s="12">
        <f>IFERROR(IF(OR('Paste data'!H769="",'Paste data'!J769=""),"",ROUND((IF(ISNUMBER('Paste data'!J769),'Paste data'!J769,IFERROR(DATE(VALUE(LEFT('Paste data'!J769,4)),VALUE(MID('Paste data'!J769,6,2)),VALUE(MID('Paste data'!J769,9,2)))+VALUE(MID('Paste data'!J769,12,2))/24+VALUE(MID('Paste data'!J769,15,2))/1440,"")))-(IF(ISNUMBER('Paste data'!H769),'Paste data'!H769,IFERROR(DATE(VALUE(LEFT('Paste data'!H769,4)),VALUE(MID('Paste data'!H769,6,2)),VALUE(MID('Paste data'!H769,9,2)))+VALUE(MID('Paste data'!H769,12,2))/24+VALUE(MID('Paste data'!H769,15,2))/1440,""))),2)),"")</f>
      </c>
      <c r="H769" s="11">
        <f>IFERROR(IF('Paste data'!J769="","",(IF(ISNUMBER('Paste data'!J769),'Paste data'!J769,IFERROR(DATE(VALUE(LEFT('Paste data'!J769,4)),VALUE(MID('Paste data'!J769,6,2)),VALUE(MID('Paste data'!J769,9,2)))+VALUE(MID('Paste data'!J769,12,2))/24+VALUE(MID('Paste data'!J769,15,2))/1440,"")))-WEEKDAY((IF(ISNUMBER('Paste data'!J769),'Paste data'!J769,IFERROR(DATE(VALUE(LEFT('Paste data'!J769,4)),VALUE(MID('Paste data'!J769,6,2)),VALUE(MID('Paste data'!J769,9,2)))+VALUE(MID('Paste data'!J769,12,2))/24+VALUE(MID('Paste data'!J769,15,2))/1440,""))),3)),"")</f>
      </c>
    </row>
    <row r="770" spans="1:8" x14ac:dyDescent="0.25">
      <c r="A770" s="11">
        <f>IF('Paste data'!A770="","",'Paste data'!A770)</f>
      </c>
      <c r="B770" s="4">
        <f>IF('Paste data'!A770="","",'Paste data'!F770)</f>
      </c>
      <c r="C770" s="4">
        <f>IF('Paste data'!A770="","",'Paste data'!G770)</f>
      </c>
      <c r="D770" s="4">
        <f>IF('Paste data'!A770="","",'Paste data'!D770)</f>
      </c>
      <c r="E770" s="12">
        <f>IFERROR(IF(OR('Paste data'!H770="",'Paste data'!I770=""),"",ROUND((IF(ISNUMBER('Paste data'!I770),'Paste data'!I770,IFERROR(DATE(VALUE(LEFT('Paste data'!I770,4)),VALUE(MID('Paste data'!I770,6,2)),VALUE(MID('Paste data'!I770,9,2)))+VALUE(MID('Paste data'!I770,12,2))/24+VALUE(MID('Paste data'!I770,15,2))/1440,"")))-(IF(ISNUMBER('Paste data'!H770),'Paste data'!H770,IFERROR(DATE(VALUE(LEFT('Paste data'!H770,4)),VALUE(MID('Paste data'!H770,6,2)),VALUE(MID('Paste data'!H770,9,2)))+VALUE(MID('Paste data'!H770,12,2))/24+VALUE(MID('Paste data'!H770,15,2))/1440,""))),2)),"")</f>
      </c>
      <c r="F770" s="12">
        <f>IFERROR(IF(OR('Paste data'!I770="",'Paste data'!J770=""),"",ROUND((IF(ISNUMBER('Paste data'!J770),'Paste data'!J770,IFERROR(DATE(VALUE(LEFT('Paste data'!J770,4)),VALUE(MID('Paste data'!J770,6,2)),VALUE(MID('Paste data'!J770,9,2)))+VALUE(MID('Paste data'!J770,12,2))/24+VALUE(MID('Paste data'!J770,15,2))/1440,"")))-(IF(ISNUMBER('Paste data'!I770),'Paste data'!I770,IFERROR(DATE(VALUE(LEFT('Paste data'!I770,4)),VALUE(MID('Paste data'!I770,6,2)),VALUE(MID('Paste data'!I770,9,2)))+VALUE(MID('Paste data'!I770,12,2))/24+VALUE(MID('Paste data'!I770,15,2))/1440,""))),2)),"")</f>
      </c>
      <c r="G770" s="12">
        <f>IFERROR(IF(OR('Paste data'!H770="",'Paste data'!J770=""),"",ROUND((IF(ISNUMBER('Paste data'!J770),'Paste data'!J770,IFERROR(DATE(VALUE(LEFT('Paste data'!J770,4)),VALUE(MID('Paste data'!J770,6,2)),VALUE(MID('Paste data'!J770,9,2)))+VALUE(MID('Paste data'!J770,12,2))/24+VALUE(MID('Paste data'!J770,15,2))/1440,"")))-(IF(ISNUMBER('Paste data'!H770),'Paste data'!H770,IFERROR(DATE(VALUE(LEFT('Paste data'!H770,4)),VALUE(MID('Paste data'!H770,6,2)),VALUE(MID('Paste data'!H770,9,2)))+VALUE(MID('Paste data'!H770,12,2))/24+VALUE(MID('Paste data'!H770,15,2))/1440,""))),2)),"")</f>
      </c>
      <c r="H770" s="11">
        <f>IFERROR(IF('Paste data'!J770="","",(IF(ISNUMBER('Paste data'!J770),'Paste data'!J770,IFERROR(DATE(VALUE(LEFT('Paste data'!J770,4)),VALUE(MID('Paste data'!J770,6,2)),VALUE(MID('Paste data'!J770,9,2)))+VALUE(MID('Paste data'!J770,12,2))/24+VALUE(MID('Paste data'!J770,15,2))/1440,"")))-WEEKDAY((IF(ISNUMBER('Paste data'!J770),'Paste data'!J770,IFERROR(DATE(VALUE(LEFT('Paste data'!J770,4)),VALUE(MID('Paste data'!J770,6,2)),VALUE(MID('Paste data'!J770,9,2)))+VALUE(MID('Paste data'!J770,12,2))/24+VALUE(MID('Paste data'!J770,15,2))/1440,""))),3)),"")</f>
      </c>
    </row>
    <row r="771" spans="1:8" x14ac:dyDescent="0.25">
      <c r="A771" s="11">
        <f>IF('Paste data'!A771="","",'Paste data'!A771)</f>
      </c>
      <c r="B771" s="4">
        <f>IF('Paste data'!A771="","",'Paste data'!F771)</f>
      </c>
      <c r="C771" s="4">
        <f>IF('Paste data'!A771="","",'Paste data'!G771)</f>
      </c>
      <c r="D771" s="4">
        <f>IF('Paste data'!A771="","",'Paste data'!D771)</f>
      </c>
      <c r="E771" s="12">
        <f>IFERROR(IF(OR('Paste data'!H771="",'Paste data'!I771=""),"",ROUND((IF(ISNUMBER('Paste data'!I771),'Paste data'!I771,IFERROR(DATE(VALUE(LEFT('Paste data'!I771,4)),VALUE(MID('Paste data'!I771,6,2)),VALUE(MID('Paste data'!I771,9,2)))+VALUE(MID('Paste data'!I771,12,2))/24+VALUE(MID('Paste data'!I771,15,2))/1440,"")))-(IF(ISNUMBER('Paste data'!H771),'Paste data'!H771,IFERROR(DATE(VALUE(LEFT('Paste data'!H771,4)),VALUE(MID('Paste data'!H771,6,2)),VALUE(MID('Paste data'!H771,9,2)))+VALUE(MID('Paste data'!H771,12,2))/24+VALUE(MID('Paste data'!H771,15,2))/1440,""))),2)),"")</f>
      </c>
      <c r="F771" s="12">
        <f>IFERROR(IF(OR('Paste data'!I771="",'Paste data'!J771=""),"",ROUND((IF(ISNUMBER('Paste data'!J771),'Paste data'!J771,IFERROR(DATE(VALUE(LEFT('Paste data'!J771,4)),VALUE(MID('Paste data'!J771,6,2)),VALUE(MID('Paste data'!J771,9,2)))+VALUE(MID('Paste data'!J771,12,2))/24+VALUE(MID('Paste data'!J771,15,2))/1440,"")))-(IF(ISNUMBER('Paste data'!I771),'Paste data'!I771,IFERROR(DATE(VALUE(LEFT('Paste data'!I771,4)),VALUE(MID('Paste data'!I771,6,2)),VALUE(MID('Paste data'!I771,9,2)))+VALUE(MID('Paste data'!I771,12,2))/24+VALUE(MID('Paste data'!I771,15,2))/1440,""))),2)),"")</f>
      </c>
      <c r="G771" s="12">
        <f>IFERROR(IF(OR('Paste data'!H771="",'Paste data'!J771=""),"",ROUND((IF(ISNUMBER('Paste data'!J771),'Paste data'!J771,IFERROR(DATE(VALUE(LEFT('Paste data'!J771,4)),VALUE(MID('Paste data'!J771,6,2)),VALUE(MID('Paste data'!J771,9,2)))+VALUE(MID('Paste data'!J771,12,2))/24+VALUE(MID('Paste data'!J771,15,2))/1440,"")))-(IF(ISNUMBER('Paste data'!H771),'Paste data'!H771,IFERROR(DATE(VALUE(LEFT('Paste data'!H771,4)),VALUE(MID('Paste data'!H771,6,2)),VALUE(MID('Paste data'!H771,9,2)))+VALUE(MID('Paste data'!H771,12,2))/24+VALUE(MID('Paste data'!H771,15,2))/1440,""))),2)),"")</f>
      </c>
      <c r="H771" s="11">
        <f>IFERROR(IF('Paste data'!J771="","",(IF(ISNUMBER('Paste data'!J771),'Paste data'!J771,IFERROR(DATE(VALUE(LEFT('Paste data'!J771,4)),VALUE(MID('Paste data'!J771,6,2)),VALUE(MID('Paste data'!J771,9,2)))+VALUE(MID('Paste data'!J771,12,2))/24+VALUE(MID('Paste data'!J771,15,2))/1440,"")))-WEEKDAY((IF(ISNUMBER('Paste data'!J771),'Paste data'!J771,IFERROR(DATE(VALUE(LEFT('Paste data'!J771,4)),VALUE(MID('Paste data'!J771,6,2)),VALUE(MID('Paste data'!J771,9,2)))+VALUE(MID('Paste data'!J771,12,2))/24+VALUE(MID('Paste data'!J771,15,2))/1440,""))),3)),"")</f>
      </c>
    </row>
    <row r="772" spans="1:8" x14ac:dyDescent="0.25">
      <c r="A772" s="11">
        <f>IF('Paste data'!A772="","",'Paste data'!A772)</f>
      </c>
      <c r="B772" s="4">
        <f>IF('Paste data'!A772="","",'Paste data'!F772)</f>
      </c>
      <c r="C772" s="4">
        <f>IF('Paste data'!A772="","",'Paste data'!G772)</f>
      </c>
      <c r="D772" s="4">
        <f>IF('Paste data'!A772="","",'Paste data'!D772)</f>
      </c>
      <c r="E772" s="12">
        <f>IFERROR(IF(OR('Paste data'!H772="",'Paste data'!I772=""),"",ROUND((IF(ISNUMBER('Paste data'!I772),'Paste data'!I772,IFERROR(DATE(VALUE(LEFT('Paste data'!I772,4)),VALUE(MID('Paste data'!I772,6,2)),VALUE(MID('Paste data'!I772,9,2)))+VALUE(MID('Paste data'!I772,12,2))/24+VALUE(MID('Paste data'!I772,15,2))/1440,"")))-(IF(ISNUMBER('Paste data'!H772),'Paste data'!H772,IFERROR(DATE(VALUE(LEFT('Paste data'!H772,4)),VALUE(MID('Paste data'!H772,6,2)),VALUE(MID('Paste data'!H772,9,2)))+VALUE(MID('Paste data'!H772,12,2))/24+VALUE(MID('Paste data'!H772,15,2))/1440,""))),2)),"")</f>
      </c>
      <c r="F772" s="12">
        <f>IFERROR(IF(OR('Paste data'!I772="",'Paste data'!J772=""),"",ROUND((IF(ISNUMBER('Paste data'!J772),'Paste data'!J772,IFERROR(DATE(VALUE(LEFT('Paste data'!J772,4)),VALUE(MID('Paste data'!J772,6,2)),VALUE(MID('Paste data'!J772,9,2)))+VALUE(MID('Paste data'!J772,12,2))/24+VALUE(MID('Paste data'!J772,15,2))/1440,"")))-(IF(ISNUMBER('Paste data'!I772),'Paste data'!I772,IFERROR(DATE(VALUE(LEFT('Paste data'!I772,4)),VALUE(MID('Paste data'!I772,6,2)),VALUE(MID('Paste data'!I772,9,2)))+VALUE(MID('Paste data'!I772,12,2))/24+VALUE(MID('Paste data'!I772,15,2))/1440,""))),2)),"")</f>
      </c>
      <c r="G772" s="12">
        <f>IFERROR(IF(OR('Paste data'!H772="",'Paste data'!J772=""),"",ROUND((IF(ISNUMBER('Paste data'!J772),'Paste data'!J772,IFERROR(DATE(VALUE(LEFT('Paste data'!J772,4)),VALUE(MID('Paste data'!J772,6,2)),VALUE(MID('Paste data'!J772,9,2)))+VALUE(MID('Paste data'!J772,12,2))/24+VALUE(MID('Paste data'!J772,15,2))/1440,"")))-(IF(ISNUMBER('Paste data'!H772),'Paste data'!H772,IFERROR(DATE(VALUE(LEFT('Paste data'!H772,4)),VALUE(MID('Paste data'!H772,6,2)),VALUE(MID('Paste data'!H772,9,2)))+VALUE(MID('Paste data'!H772,12,2))/24+VALUE(MID('Paste data'!H772,15,2))/1440,""))),2)),"")</f>
      </c>
      <c r="H772" s="11">
        <f>IFERROR(IF('Paste data'!J772="","",(IF(ISNUMBER('Paste data'!J772),'Paste data'!J772,IFERROR(DATE(VALUE(LEFT('Paste data'!J772,4)),VALUE(MID('Paste data'!J772,6,2)),VALUE(MID('Paste data'!J772,9,2)))+VALUE(MID('Paste data'!J772,12,2))/24+VALUE(MID('Paste data'!J772,15,2))/1440,"")))-WEEKDAY((IF(ISNUMBER('Paste data'!J772),'Paste data'!J772,IFERROR(DATE(VALUE(LEFT('Paste data'!J772,4)),VALUE(MID('Paste data'!J772,6,2)),VALUE(MID('Paste data'!J772,9,2)))+VALUE(MID('Paste data'!J772,12,2))/24+VALUE(MID('Paste data'!J772,15,2))/1440,""))),3)),"")</f>
      </c>
    </row>
    <row r="773" spans="1:8" x14ac:dyDescent="0.25">
      <c r="A773" s="11">
        <f>IF('Paste data'!A773="","",'Paste data'!A773)</f>
      </c>
      <c r="B773" s="4">
        <f>IF('Paste data'!A773="","",'Paste data'!F773)</f>
      </c>
      <c r="C773" s="4">
        <f>IF('Paste data'!A773="","",'Paste data'!G773)</f>
      </c>
      <c r="D773" s="4">
        <f>IF('Paste data'!A773="","",'Paste data'!D773)</f>
      </c>
      <c r="E773" s="12">
        <f>IFERROR(IF(OR('Paste data'!H773="",'Paste data'!I773=""),"",ROUND((IF(ISNUMBER('Paste data'!I773),'Paste data'!I773,IFERROR(DATE(VALUE(LEFT('Paste data'!I773,4)),VALUE(MID('Paste data'!I773,6,2)),VALUE(MID('Paste data'!I773,9,2)))+VALUE(MID('Paste data'!I773,12,2))/24+VALUE(MID('Paste data'!I773,15,2))/1440,"")))-(IF(ISNUMBER('Paste data'!H773),'Paste data'!H773,IFERROR(DATE(VALUE(LEFT('Paste data'!H773,4)),VALUE(MID('Paste data'!H773,6,2)),VALUE(MID('Paste data'!H773,9,2)))+VALUE(MID('Paste data'!H773,12,2))/24+VALUE(MID('Paste data'!H773,15,2))/1440,""))),2)),"")</f>
      </c>
      <c r="F773" s="12">
        <f>IFERROR(IF(OR('Paste data'!I773="",'Paste data'!J773=""),"",ROUND((IF(ISNUMBER('Paste data'!J773),'Paste data'!J773,IFERROR(DATE(VALUE(LEFT('Paste data'!J773,4)),VALUE(MID('Paste data'!J773,6,2)),VALUE(MID('Paste data'!J773,9,2)))+VALUE(MID('Paste data'!J773,12,2))/24+VALUE(MID('Paste data'!J773,15,2))/1440,"")))-(IF(ISNUMBER('Paste data'!I773),'Paste data'!I773,IFERROR(DATE(VALUE(LEFT('Paste data'!I773,4)),VALUE(MID('Paste data'!I773,6,2)),VALUE(MID('Paste data'!I773,9,2)))+VALUE(MID('Paste data'!I773,12,2))/24+VALUE(MID('Paste data'!I773,15,2))/1440,""))),2)),"")</f>
      </c>
      <c r="G773" s="12">
        <f>IFERROR(IF(OR('Paste data'!H773="",'Paste data'!J773=""),"",ROUND((IF(ISNUMBER('Paste data'!J773),'Paste data'!J773,IFERROR(DATE(VALUE(LEFT('Paste data'!J773,4)),VALUE(MID('Paste data'!J773,6,2)),VALUE(MID('Paste data'!J773,9,2)))+VALUE(MID('Paste data'!J773,12,2))/24+VALUE(MID('Paste data'!J773,15,2))/1440,"")))-(IF(ISNUMBER('Paste data'!H773),'Paste data'!H773,IFERROR(DATE(VALUE(LEFT('Paste data'!H773,4)),VALUE(MID('Paste data'!H773,6,2)),VALUE(MID('Paste data'!H773,9,2)))+VALUE(MID('Paste data'!H773,12,2))/24+VALUE(MID('Paste data'!H773,15,2))/1440,""))),2)),"")</f>
      </c>
      <c r="H773" s="11">
        <f>IFERROR(IF('Paste data'!J773="","",(IF(ISNUMBER('Paste data'!J773),'Paste data'!J773,IFERROR(DATE(VALUE(LEFT('Paste data'!J773,4)),VALUE(MID('Paste data'!J773,6,2)),VALUE(MID('Paste data'!J773,9,2)))+VALUE(MID('Paste data'!J773,12,2))/24+VALUE(MID('Paste data'!J773,15,2))/1440,"")))-WEEKDAY((IF(ISNUMBER('Paste data'!J773),'Paste data'!J773,IFERROR(DATE(VALUE(LEFT('Paste data'!J773,4)),VALUE(MID('Paste data'!J773,6,2)),VALUE(MID('Paste data'!J773,9,2)))+VALUE(MID('Paste data'!J773,12,2))/24+VALUE(MID('Paste data'!J773,15,2))/1440,""))),3)),"")</f>
      </c>
    </row>
    <row r="774" spans="1:8" x14ac:dyDescent="0.25">
      <c r="A774" s="11">
        <f>IF('Paste data'!A774="","",'Paste data'!A774)</f>
      </c>
      <c r="B774" s="4">
        <f>IF('Paste data'!A774="","",'Paste data'!F774)</f>
      </c>
      <c r="C774" s="4">
        <f>IF('Paste data'!A774="","",'Paste data'!G774)</f>
      </c>
      <c r="D774" s="4">
        <f>IF('Paste data'!A774="","",'Paste data'!D774)</f>
      </c>
      <c r="E774" s="12">
        <f>IFERROR(IF(OR('Paste data'!H774="",'Paste data'!I774=""),"",ROUND((IF(ISNUMBER('Paste data'!I774),'Paste data'!I774,IFERROR(DATE(VALUE(LEFT('Paste data'!I774,4)),VALUE(MID('Paste data'!I774,6,2)),VALUE(MID('Paste data'!I774,9,2)))+VALUE(MID('Paste data'!I774,12,2))/24+VALUE(MID('Paste data'!I774,15,2))/1440,"")))-(IF(ISNUMBER('Paste data'!H774),'Paste data'!H774,IFERROR(DATE(VALUE(LEFT('Paste data'!H774,4)),VALUE(MID('Paste data'!H774,6,2)),VALUE(MID('Paste data'!H774,9,2)))+VALUE(MID('Paste data'!H774,12,2))/24+VALUE(MID('Paste data'!H774,15,2))/1440,""))),2)),"")</f>
      </c>
      <c r="F774" s="12">
        <f>IFERROR(IF(OR('Paste data'!I774="",'Paste data'!J774=""),"",ROUND((IF(ISNUMBER('Paste data'!J774),'Paste data'!J774,IFERROR(DATE(VALUE(LEFT('Paste data'!J774,4)),VALUE(MID('Paste data'!J774,6,2)),VALUE(MID('Paste data'!J774,9,2)))+VALUE(MID('Paste data'!J774,12,2))/24+VALUE(MID('Paste data'!J774,15,2))/1440,"")))-(IF(ISNUMBER('Paste data'!I774),'Paste data'!I774,IFERROR(DATE(VALUE(LEFT('Paste data'!I774,4)),VALUE(MID('Paste data'!I774,6,2)),VALUE(MID('Paste data'!I774,9,2)))+VALUE(MID('Paste data'!I774,12,2))/24+VALUE(MID('Paste data'!I774,15,2))/1440,""))),2)),"")</f>
      </c>
      <c r="G774" s="12">
        <f>IFERROR(IF(OR('Paste data'!H774="",'Paste data'!J774=""),"",ROUND((IF(ISNUMBER('Paste data'!J774),'Paste data'!J774,IFERROR(DATE(VALUE(LEFT('Paste data'!J774,4)),VALUE(MID('Paste data'!J774,6,2)),VALUE(MID('Paste data'!J774,9,2)))+VALUE(MID('Paste data'!J774,12,2))/24+VALUE(MID('Paste data'!J774,15,2))/1440,"")))-(IF(ISNUMBER('Paste data'!H774),'Paste data'!H774,IFERROR(DATE(VALUE(LEFT('Paste data'!H774,4)),VALUE(MID('Paste data'!H774,6,2)),VALUE(MID('Paste data'!H774,9,2)))+VALUE(MID('Paste data'!H774,12,2))/24+VALUE(MID('Paste data'!H774,15,2))/1440,""))),2)),"")</f>
      </c>
      <c r="H774" s="11">
        <f>IFERROR(IF('Paste data'!J774="","",(IF(ISNUMBER('Paste data'!J774),'Paste data'!J774,IFERROR(DATE(VALUE(LEFT('Paste data'!J774,4)),VALUE(MID('Paste data'!J774,6,2)),VALUE(MID('Paste data'!J774,9,2)))+VALUE(MID('Paste data'!J774,12,2))/24+VALUE(MID('Paste data'!J774,15,2))/1440,"")))-WEEKDAY((IF(ISNUMBER('Paste data'!J774),'Paste data'!J774,IFERROR(DATE(VALUE(LEFT('Paste data'!J774,4)),VALUE(MID('Paste data'!J774,6,2)),VALUE(MID('Paste data'!J774,9,2)))+VALUE(MID('Paste data'!J774,12,2))/24+VALUE(MID('Paste data'!J774,15,2))/1440,""))),3)),"")</f>
      </c>
    </row>
    <row r="775" spans="1:8" x14ac:dyDescent="0.25">
      <c r="A775" s="11">
        <f>IF('Paste data'!A775="","",'Paste data'!A775)</f>
      </c>
      <c r="B775" s="4">
        <f>IF('Paste data'!A775="","",'Paste data'!F775)</f>
      </c>
      <c r="C775" s="4">
        <f>IF('Paste data'!A775="","",'Paste data'!G775)</f>
      </c>
      <c r="D775" s="4">
        <f>IF('Paste data'!A775="","",'Paste data'!D775)</f>
      </c>
      <c r="E775" s="12">
        <f>IFERROR(IF(OR('Paste data'!H775="",'Paste data'!I775=""),"",ROUND((IF(ISNUMBER('Paste data'!I775),'Paste data'!I775,IFERROR(DATE(VALUE(LEFT('Paste data'!I775,4)),VALUE(MID('Paste data'!I775,6,2)),VALUE(MID('Paste data'!I775,9,2)))+VALUE(MID('Paste data'!I775,12,2))/24+VALUE(MID('Paste data'!I775,15,2))/1440,"")))-(IF(ISNUMBER('Paste data'!H775),'Paste data'!H775,IFERROR(DATE(VALUE(LEFT('Paste data'!H775,4)),VALUE(MID('Paste data'!H775,6,2)),VALUE(MID('Paste data'!H775,9,2)))+VALUE(MID('Paste data'!H775,12,2))/24+VALUE(MID('Paste data'!H775,15,2))/1440,""))),2)),"")</f>
      </c>
      <c r="F775" s="12">
        <f>IFERROR(IF(OR('Paste data'!I775="",'Paste data'!J775=""),"",ROUND((IF(ISNUMBER('Paste data'!J775),'Paste data'!J775,IFERROR(DATE(VALUE(LEFT('Paste data'!J775,4)),VALUE(MID('Paste data'!J775,6,2)),VALUE(MID('Paste data'!J775,9,2)))+VALUE(MID('Paste data'!J775,12,2))/24+VALUE(MID('Paste data'!J775,15,2))/1440,"")))-(IF(ISNUMBER('Paste data'!I775),'Paste data'!I775,IFERROR(DATE(VALUE(LEFT('Paste data'!I775,4)),VALUE(MID('Paste data'!I775,6,2)),VALUE(MID('Paste data'!I775,9,2)))+VALUE(MID('Paste data'!I775,12,2))/24+VALUE(MID('Paste data'!I775,15,2))/1440,""))),2)),"")</f>
      </c>
      <c r="G775" s="12">
        <f>IFERROR(IF(OR('Paste data'!H775="",'Paste data'!J775=""),"",ROUND((IF(ISNUMBER('Paste data'!J775),'Paste data'!J775,IFERROR(DATE(VALUE(LEFT('Paste data'!J775,4)),VALUE(MID('Paste data'!J775,6,2)),VALUE(MID('Paste data'!J775,9,2)))+VALUE(MID('Paste data'!J775,12,2))/24+VALUE(MID('Paste data'!J775,15,2))/1440,"")))-(IF(ISNUMBER('Paste data'!H775),'Paste data'!H775,IFERROR(DATE(VALUE(LEFT('Paste data'!H775,4)),VALUE(MID('Paste data'!H775,6,2)),VALUE(MID('Paste data'!H775,9,2)))+VALUE(MID('Paste data'!H775,12,2))/24+VALUE(MID('Paste data'!H775,15,2))/1440,""))),2)),"")</f>
      </c>
      <c r="H775" s="11">
        <f>IFERROR(IF('Paste data'!J775="","",(IF(ISNUMBER('Paste data'!J775),'Paste data'!J775,IFERROR(DATE(VALUE(LEFT('Paste data'!J775,4)),VALUE(MID('Paste data'!J775,6,2)),VALUE(MID('Paste data'!J775,9,2)))+VALUE(MID('Paste data'!J775,12,2))/24+VALUE(MID('Paste data'!J775,15,2))/1440,"")))-WEEKDAY((IF(ISNUMBER('Paste data'!J775),'Paste data'!J775,IFERROR(DATE(VALUE(LEFT('Paste data'!J775,4)),VALUE(MID('Paste data'!J775,6,2)),VALUE(MID('Paste data'!J775,9,2)))+VALUE(MID('Paste data'!J775,12,2))/24+VALUE(MID('Paste data'!J775,15,2))/1440,""))),3)),"")</f>
      </c>
    </row>
    <row r="776" spans="1:8" x14ac:dyDescent="0.25">
      <c r="A776" s="11">
        <f>IF('Paste data'!A776="","",'Paste data'!A776)</f>
      </c>
      <c r="B776" s="4">
        <f>IF('Paste data'!A776="","",'Paste data'!F776)</f>
      </c>
      <c r="C776" s="4">
        <f>IF('Paste data'!A776="","",'Paste data'!G776)</f>
      </c>
      <c r="D776" s="4">
        <f>IF('Paste data'!A776="","",'Paste data'!D776)</f>
      </c>
      <c r="E776" s="12">
        <f>IFERROR(IF(OR('Paste data'!H776="",'Paste data'!I776=""),"",ROUND((IF(ISNUMBER('Paste data'!I776),'Paste data'!I776,IFERROR(DATE(VALUE(LEFT('Paste data'!I776,4)),VALUE(MID('Paste data'!I776,6,2)),VALUE(MID('Paste data'!I776,9,2)))+VALUE(MID('Paste data'!I776,12,2))/24+VALUE(MID('Paste data'!I776,15,2))/1440,"")))-(IF(ISNUMBER('Paste data'!H776),'Paste data'!H776,IFERROR(DATE(VALUE(LEFT('Paste data'!H776,4)),VALUE(MID('Paste data'!H776,6,2)),VALUE(MID('Paste data'!H776,9,2)))+VALUE(MID('Paste data'!H776,12,2))/24+VALUE(MID('Paste data'!H776,15,2))/1440,""))),2)),"")</f>
      </c>
      <c r="F776" s="12">
        <f>IFERROR(IF(OR('Paste data'!I776="",'Paste data'!J776=""),"",ROUND((IF(ISNUMBER('Paste data'!J776),'Paste data'!J776,IFERROR(DATE(VALUE(LEFT('Paste data'!J776,4)),VALUE(MID('Paste data'!J776,6,2)),VALUE(MID('Paste data'!J776,9,2)))+VALUE(MID('Paste data'!J776,12,2))/24+VALUE(MID('Paste data'!J776,15,2))/1440,"")))-(IF(ISNUMBER('Paste data'!I776),'Paste data'!I776,IFERROR(DATE(VALUE(LEFT('Paste data'!I776,4)),VALUE(MID('Paste data'!I776,6,2)),VALUE(MID('Paste data'!I776,9,2)))+VALUE(MID('Paste data'!I776,12,2))/24+VALUE(MID('Paste data'!I776,15,2))/1440,""))),2)),"")</f>
      </c>
      <c r="G776" s="12">
        <f>IFERROR(IF(OR('Paste data'!H776="",'Paste data'!J776=""),"",ROUND((IF(ISNUMBER('Paste data'!J776),'Paste data'!J776,IFERROR(DATE(VALUE(LEFT('Paste data'!J776,4)),VALUE(MID('Paste data'!J776,6,2)),VALUE(MID('Paste data'!J776,9,2)))+VALUE(MID('Paste data'!J776,12,2))/24+VALUE(MID('Paste data'!J776,15,2))/1440,"")))-(IF(ISNUMBER('Paste data'!H776),'Paste data'!H776,IFERROR(DATE(VALUE(LEFT('Paste data'!H776,4)),VALUE(MID('Paste data'!H776,6,2)),VALUE(MID('Paste data'!H776,9,2)))+VALUE(MID('Paste data'!H776,12,2))/24+VALUE(MID('Paste data'!H776,15,2))/1440,""))),2)),"")</f>
      </c>
      <c r="H776" s="11">
        <f>IFERROR(IF('Paste data'!J776="","",(IF(ISNUMBER('Paste data'!J776),'Paste data'!J776,IFERROR(DATE(VALUE(LEFT('Paste data'!J776,4)),VALUE(MID('Paste data'!J776,6,2)),VALUE(MID('Paste data'!J776,9,2)))+VALUE(MID('Paste data'!J776,12,2))/24+VALUE(MID('Paste data'!J776,15,2))/1440,"")))-WEEKDAY((IF(ISNUMBER('Paste data'!J776),'Paste data'!J776,IFERROR(DATE(VALUE(LEFT('Paste data'!J776,4)),VALUE(MID('Paste data'!J776,6,2)),VALUE(MID('Paste data'!J776,9,2)))+VALUE(MID('Paste data'!J776,12,2))/24+VALUE(MID('Paste data'!J776,15,2))/1440,""))),3)),"")</f>
      </c>
    </row>
    <row r="777" spans="1:8" x14ac:dyDescent="0.25">
      <c r="A777" s="11">
        <f>IF('Paste data'!A777="","",'Paste data'!A777)</f>
      </c>
      <c r="B777" s="4">
        <f>IF('Paste data'!A777="","",'Paste data'!F777)</f>
      </c>
      <c r="C777" s="4">
        <f>IF('Paste data'!A777="","",'Paste data'!G777)</f>
      </c>
      <c r="D777" s="4">
        <f>IF('Paste data'!A777="","",'Paste data'!D777)</f>
      </c>
      <c r="E777" s="12">
        <f>IFERROR(IF(OR('Paste data'!H777="",'Paste data'!I777=""),"",ROUND((IF(ISNUMBER('Paste data'!I777),'Paste data'!I777,IFERROR(DATE(VALUE(LEFT('Paste data'!I777,4)),VALUE(MID('Paste data'!I777,6,2)),VALUE(MID('Paste data'!I777,9,2)))+VALUE(MID('Paste data'!I777,12,2))/24+VALUE(MID('Paste data'!I777,15,2))/1440,"")))-(IF(ISNUMBER('Paste data'!H777),'Paste data'!H777,IFERROR(DATE(VALUE(LEFT('Paste data'!H777,4)),VALUE(MID('Paste data'!H777,6,2)),VALUE(MID('Paste data'!H777,9,2)))+VALUE(MID('Paste data'!H777,12,2))/24+VALUE(MID('Paste data'!H777,15,2))/1440,""))),2)),"")</f>
      </c>
      <c r="F777" s="12">
        <f>IFERROR(IF(OR('Paste data'!I777="",'Paste data'!J777=""),"",ROUND((IF(ISNUMBER('Paste data'!J777),'Paste data'!J777,IFERROR(DATE(VALUE(LEFT('Paste data'!J777,4)),VALUE(MID('Paste data'!J777,6,2)),VALUE(MID('Paste data'!J777,9,2)))+VALUE(MID('Paste data'!J777,12,2))/24+VALUE(MID('Paste data'!J777,15,2))/1440,"")))-(IF(ISNUMBER('Paste data'!I777),'Paste data'!I777,IFERROR(DATE(VALUE(LEFT('Paste data'!I777,4)),VALUE(MID('Paste data'!I777,6,2)),VALUE(MID('Paste data'!I777,9,2)))+VALUE(MID('Paste data'!I777,12,2))/24+VALUE(MID('Paste data'!I777,15,2))/1440,""))),2)),"")</f>
      </c>
      <c r="G777" s="12">
        <f>IFERROR(IF(OR('Paste data'!H777="",'Paste data'!J777=""),"",ROUND((IF(ISNUMBER('Paste data'!J777),'Paste data'!J777,IFERROR(DATE(VALUE(LEFT('Paste data'!J777,4)),VALUE(MID('Paste data'!J777,6,2)),VALUE(MID('Paste data'!J777,9,2)))+VALUE(MID('Paste data'!J777,12,2))/24+VALUE(MID('Paste data'!J777,15,2))/1440,"")))-(IF(ISNUMBER('Paste data'!H777),'Paste data'!H777,IFERROR(DATE(VALUE(LEFT('Paste data'!H777,4)),VALUE(MID('Paste data'!H777,6,2)),VALUE(MID('Paste data'!H777,9,2)))+VALUE(MID('Paste data'!H777,12,2))/24+VALUE(MID('Paste data'!H777,15,2))/1440,""))),2)),"")</f>
      </c>
      <c r="H777" s="11">
        <f>IFERROR(IF('Paste data'!J777="","",(IF(ISNUMBER('Paste data'!J777),'Paste data'!J777,IFERROR(DATE(VALUE(LEFT('Paste data'!J777,4)),VALUE(MID('Paste data'!J777,6,2)),VALUE(MID('Paste data'!J777,9,2)))+VALUE(MID('Paste data'!J777,12,2))/24+VALUE(MID('Paste data'!J777,15,2))/1440,"")))-WEEKDAY((IF(ISNUMBER('Paste data'!J777),'Paste data'!J777,IFERROR(DATE(VALUE(LEFT('Paste data'!J777,4)),VALUE(MID('Paste data'!J777,6,2)),VALUE(MID('Paste data'!J777,9,2)))+VALUE(MID('Paste data'!J777,12,2))/24+VALUE(MID('Paste data'!J777,15,2))/1440,""))),3)),"")</f>
      </c>
    </row>
    <row r="778" spans="1:8" x14ac:dyDescent="0.25">
      <c r="A778" s="11">
        <f>IF('Paste data'!A778="","",'Paste data'!A778)</f>
      </c>
      <c r="B778" s="4">
        <f>IF('Paste data'!A778="","",'Paste data'!F778)</f>
      </c>
      <c r="C778" s="4">
        <f>IF('Paste data'!A778="","",'Paste data'!G778)</f>
      </c>
      <c r="D778" s="4">
        <f>IF('Paste data'!A778="","",'Paste data'!D778)</f>
      </c>
      <c r="E778" s="12">
        <f>IFERROR(IF(OR('Paste data'!H778="",'Paste data'!I778=""),"",ROUND((IF(ISNUMBER('Paste data'!I778),'Paste data'!I778,IFERROR(DATE(VALUE(LEFT('Paste data'!I778,4)),VALUE(MID('Paste data'!I778,6,2)),VALUE(MID('Paste data'!I778,9,2)))+VALUE(MID('Paste data'!I778,12,2))/24+VALUE(MID('Paste data'!I778,15,2))/1440,"")))-(IF(ISNUMBER('Paste data'!H778),'Paste data'!H778,IFERROR(DATE(VALUE(LEFT('Paste data'!H778,4)),VALUE(MID('Paste data'!H778,6,2)),VALUE(MID('Paste data'!H778,9,2)))+VALUE(MID('Paste data'!H778,12,2))/24+VALUE(MID('Paste data'!H778,15,2))/1440,""))),2)),"")</f>
      </c>
      <c r="F778" s="12">
        <f>IFERROR(IF(OR('Paste data'!I778="",'Paste data'!J778=""),"",ROUND((IF(ISNUMBER('Paste data'!J778),'Paste data'!J778,IFERROR(DATE(VALUE(LEFT('Paste data'!J778,4)),VALUE(MID('Paste data'!J778,6,2)),VALUE(MID('Paste data'!J778,9,2)))+VALUE(MID('Paste data'!J778,12,2))/24+VALUE(MID('Paste data'!J778,15,2))/1440,"")))-(IF(ISNUMBER('Paste data'!I778),'Paste data'!I778,IFERROR(DATE(VALUE(LEFT('Paste data'!I778,4)),VALUE(MID('Paste data'!I778,6,2)),VALUE(MID('Paste data'!I778,9,2)))+VALUE(MID('Paste data'!I778,12,2))/24+VALUE(MID('Paste data'!I778,15,2))/1440,""))),2)),"")</f>
      </c>
      <c r="G778" s="12">
        <f>IFERROR(IF(OR('Paste data'!H778="",'Paste data'!J778=""),"",ROUND((IF(ISNUMBER('Paste data'!J778),'Paste data'!J778,IFERROR(DATE(VALUE(LEFT('Paste data'!J778,4)),VALUE(MID('Paste data'!J778,6,2)),VALUE(MID('Paste data'!J778,9,2)))+VALUE(MID('Paste data'!J778,12,2))/24+VALUE(MID('Paste data'!J778,15,2))/1440,"")))-(IF(ISNUMBER('Paste data'!H778),'Paste data'!H778,IFERROR(DATE(VALUE(LEFT('Paste data'!H778,4)),VALUE(MID('Paste data'!H778,6,2)),VALUE(MID('Paste data'!H778,9,2)))+VALUE(MID('Paste data'!H778,12,2))/24+VALUE(MID('Paste data'!H778,15,2))/1440,""))),2)),"")</f>
      </c>
      <c r="H778" s="11">
        <f>IFERROR(IF('Paste data'!J778="","",(IF(ISNUMBER('Paste data'!J778),'Paste data'!J778,IFERROR(DATE(VALUE(LEFT('Paste data'!J778,4)),VALUE(MID('Paste data'!J778,6,2)),VALUE(MID('Paste data'!J778,9,2)))+VALUE(MID('Paste data'!J778,12,2))/24+VALUE(MID('Paste data'!J778,15,2))/1440,"")))-WEEKDAY((IF(ISNUMBER('Paste data'!J778),'Paste data'!J778,IFERROR(DATE(VALUE(LEFT('Paste data'!J778,4)),VALUE(MID('Paste data'!J778,6,2)),VALUE(MID('Paste data'!J778,9,2)))+VALUE(MID('Paste data'!J778,12,2))/24+VALUE(MID('Paste data'!J778,15,2))/1440,""))),3)),"")</f>
      </c>
    </row>
    <row r="779" spans="1:8" x14ac:dyDescent="0.25">
      <c r="A779" s="11">
        <f>IF('Paste data'!A779="","",'Paste data'!A779)</f>
      </c>
      <c r="B779" s="4">
        <f>IF('Paste data'!A779="","",'Paste data'!F779)</f>
      </c>
      <c r="C779" s="4">
        <f>IF('Paste data'!A779="","",'Paste data'!G779)</f>
      </c>
      <c r="D779" s="4">
        <f>IF('Paste data'!A779="","",'Paste data'!D779)</f>
      </c>
      <c r="E779" s="12">
        <f>IFERROR(IF(OR('Paste data'!H779="",'Paste data'!I779=""),"",ROUND((IF(ISNUMBER('Paste data'!I779),'Paste data'!I779,IFERROR(DATE(VALUE(LEFT('Paste data'!I779,4)),VALUE(MID('Paste data'!I779,6,2)),VALUE(MID('Paste data'!I779,9,2)))+VALUE(MID('Paste data'!I779,12,2))/24+VALUE(MID('Paste data'!I779,15,2))/1440,"")))-(IF(ISNUMBER('Paste data'!H779),'Paste data'!H779,IFERROR(DATE(VALUE(LEFT('Paste data'!H779,4)),VALUE(MID('Paste data'!H779,6,2)),VALUE(MID('Paste data'!H779,9,2)))+VALUE(MID('Paste data'!H779,12,2))/24+VALUE(MID('Paste data'!H779,15,2))/1440,""))),2)),"")</f>
      </c>
      <c r="F779" s="12">
        <f>IFERROR(IF(OR('Paste data'!I779="",'Paste data'!J779=""),"",ROUND((IF(ISNUMBER('Paste data'!J779),'Paste data'!J779,IFERROR(DATE(VALUE(LEFT('Paste data'!J779,4)),VALUE(MID('Paste data'!J779,6,2)),VALUE(MID('Paste data'!J779,9,2)))+VALUE(MID('Paste data'!J779,12,2))/24+VALUE(MID('Paste data'!J779,15,2))/1440,"")))-(IF(ISNUMBER('Paste data'!I779),'Paste data'!I779,IFERROR(DATE(VALUE(LEFT('Paste data'!I779,4)),VALUE(MID('Paste data'!I779,6,2)),VALUE(MID('Paste data'!I779,9,2)))+VALUE(MID('Paste data'!I779,12,2))/24+VALUE(MID('Paste data'!I779,15,2))/1440,""))),2)),"")</f>
      </c>
      <c r="G779" s="12">
        <f>IFERROR(IF(OR('Paste data'!H779="",'Paste data'!J779=""),"",ROUND((IF(ISNUMBER('Paste data'!J779),'Paste data'!J779,IFERROR(DATE(VALUE(LEFT('Paste data'!J779,4)),VALUE(MID('Paste data'!J779,6,2)),VALUE(MID('Paste data'!J779,9,2)))+VALUE(MID('Paste data'!J779,12,2))/24+VALUE(MID('Paste data'!J779,15,2))/1440,"")))-(IF(ISNUMBER('Paste data'!H779),'Paste data'!H779,IFERROR(DATE(VALUE(LEFT('Paste data'!H779,4)),VALUE(MID('Paste data'!H779,6,2)),VALUE(MID('Paste data'!H779,9,2)))+VALUE(MID('Paste data'!H779,12,2))/24+VALUE(MID('Paste data'!H779,15,2))/1440,""))),2)),"")</f>
      </c>
      <c r="H779" s="11">
        <f>IFERROR(IF('Paste data'!J779="","",(IF(ISNUMBER('Paste data'!J779),'Paste data'!J779,IFERROR(DATE(VALUE(LEFT('Paste data'!J779,4)),VALUE(MID('Paste data'!J779,6,2)),VALUE(MID('Paste data'!J779,9,2)))+VALUE(MID('Paste data'!J779,12,2))/24+VALUE(MID('Paste data'!J779,15,2))/1440,"")))-WEEKDAY((IF(ISNUMBER('Paste data'!J779),'Paste data'!J779,IFERROR(DATE(VALUE(LEFT('Paste data'!J779,4)),VALUE(MID('Paste data'!J779,6,2)),VALUE(MID('Paste data'!J779,9,2)))+VALUE(MID('Paste data'!J779,12,2))/24+VALUE(MID('Paste data'!J779,15,2))/1440,""))),3)),"")</f>
      </c>
    </row>
    <row r="780" spans="1:8" x14ac:dyDescent="0.25">
      <c r="A780" s="11">
        <f>IF('Paste data'!A780="","",'Paste data'!A780)</f>
      </c>
      <c r="B780" s="4">
        <f>IF('Paste data'!A780="","",'Paste data'!F780)</f>
      </c>
      <c r="C780" s="4">
        <f>IF('Paste data'!A780="","",'Paste data'!G780)</f>
      </c>
      <c r="D780" s="4">
        <f>IF('Paste data'!A780="","",'Paste data'!D780)</f>
      </c>
      <c r="E780" s="12">
        <f>IFERROR(IF(OR('Paste data'!H780="",'Paste data'!I780=""),"",ROUND((IF(ISNUMBER('Paste data'!I780),'Paste data'!I780,IFERROR(DATE(VALUE(LEFT('Paste data'!I780,4)),VALUE(MID('Paste data'!I780,6,2)),VALUE(MID('Paste data'!I780,9,2)))+VALUE(MID('Paste data'!I780,12,2))/24+VALUE(MID('Paste data'!I780,15,2))/1440,"")))-(IF(ISNUMBER('Paste data'!H780),'Paste data'!H780,IFERROR(DATE(VALUE(LEFT('Paste data'!H780,4)),VALUE(MID('Paste data'!H780,6,2)),VALUE(MID('Paste data'!H780,9,2)))+VALUE(MID('Paste data'!H780,12,2))/24+VALUE(MID('Paste data'!H780,15,2))/1440,""))),2)),"")</f>
      </c>
      <c r="F780" s="12">
        <f>IFERROR(IF(OR('Paste data'!I780="",'Paste data'!J780=""),"",ROUND((IF(ISNUMBER('Paste data'!J780),'Paste data'!J780,IFERROR(DATE(VALUE(LEFT('Paste data'!J780,4)),VALUE(MID('Paste data'!J780,6,2)),VALUE(MID('Paste data'!J780,9,2)))+VALUE(MID('Paste data'!J780,12,2))/24+VALUE(MID('Paste data'!J780,15,2))/1440,"")))-(IF(ISNUMBER('Paste data'!I780),'Paste data'!I780,IFERROR(DATE(VALUE(LEFT('Paste data'!I780,4)),VALUE(MID('Paste data'!I780,6,2)),VALUE(MID('Paste data'!I780,9,2)))+VALUE(MID('Paste data'!I780,12,2))/24+VALUE(MID('Paste data'!I780,15,2))/1440,""))),2)),"")</f>
      </c>
      <c r="G780" s="12">
        <f>IFERROR(IF(OR('Paste data'!H780="",'Paste data'!J780=""),"",ROUND((IF(ISNUMBER('Paste data'!J780),'Paste data'!J780,IFERROR(DATE(VALUE(LEFT('Paste data'!J780,4)),VALUE(MID('Paste data'!J780,6,2)),VALUE(MID('Paste data'!J780,9,2)))+VALUE(MID('Paste data'!J780,12,2))/24+VALUE(MID('Paste data'!J780,15,2))/1440,"")))-(IF(ISNUMBER('Paste data'!H780),'Paste data'!H780,IFERROR(DATE(VALUE(LEFT('Paste data'!H780,4)),VALUE(MID('Paste data'!H780,6,2)),VALUE(MID('Paste data'!H780,9,2)))+VALUE(MID('Paste data'!H780,12,2))/24+VALUE(MID('Paste data'!H780,15,2))/1440,""))),2)),"")</f>
      </c>
      <c r="H780" s="11">
        <f>IFERROR(IF('Paste data'!J780="","",(IF(ISNUMBER('Paste data'!J780),'Paste data'!J780,IFERROR(DATE(VALUE(LEFT('Paste data'!J780,4)),VALUE(MID('Paste data'!J780,6,2)),VALUE(MID('Paste data'!J780,9,2)))+VALUE(MID('Paste data'!J780,12,2))/24+VALUE(MID('Paste data'!J780,15,2))/1440,"")))-WEEKDAY((IF(ISNUMBER('Paste data'!J780),'Paste data'!J780,IFERROR(DATE(VALUE(LEFT('Paste data'!J780,4)),VALUE(MID('Paste data'!J780,6,2)),VALUE(MID('Paste data'!J780,9,2)))+VALUE(MID('Paste data'!J780,12,2))/24+VALUE(MID('Paste data'!J780,15,2))/1440,""))),3)),"")</f>
      </c>
    </row>
    <row r="781" spans="1:8" x14ac:dyDescent="0.25">
      <c r="A781" s="11">
        <f>IF('Paste data'!A781="","",'Paste data'!A781)</f>
      </c>
      <c r="B781" s="4">
        <f>IF('Paste data'!A781="","",'Paste data'!F781)</f>
      </c>
      <c r="C781" s="4">
        <f>IF('Paste data'!A781="","",'Paste data'!G781)</f>
      </c>
      <c r="D781" s="4">
        <f>IF('Paste data'!A781="","",'Paste data'!D781)</f>
      </c>
      <c r="E781" s="12">
        <f>IFERROR(IF(OR('Paste data'!H781="",'Paste data'!I781=""),"",ROUND((IF(ISNUMBER('Paste data'!I781),'Paste data'!I781,IFERROR(DATE(VALUE(LEFT('Paste data'!I781,4)),VALUE(MID('Paste data'!I781,6,2)),VALUE(MID('Paste data'!I781,9,2)))+VALUE(MID('Paste data'!I781,12,2))/24+VALUE(MID('Paste data'!I781,15,2))/1440,"")))-(IF(ISNUMBER('Paste data'!H781),'Paste data'!H781,IFERROR(DATE(VALUE(LEFT('Paste data'!H781,4)),VALUE(MID('Paste data'!H781,6,2)),VALUE(MID('Paste data'!H781,9,2)))+VALUE(MID('Paste data'!H781,12,2))/24+VALUE(MID('Paste data'!H781,15,2))/1440,""))),2)),"")</f>
      </c>
      <c r="F781" s="12">
        <f>IFERROR(IF(OR('Paste data'!I781="",'Paste data'!J781=""),"",ROUND((IF(ISNUMBER('Paste data'!J781),'Paste data'!J781,IFERROR(DATE(VALUE(LEFT('Paste data'!J781,4)),VALUE(MID('Paste data'!J781,6,2)),VALUE(MID('Paste data'!J781,9,2)))+VALUE(MID('Paste data'!J781,12,2))/24+VALUE(MID('Paste data'!J781,15,2))/1440,"")))-(IF(ISNUMBER('Paste data'!I781),'Paste data'!I781,IFERROR(DATE(VALUE(LEFT('Paste data'!I781,4)),VALUE(MID('Paste data'!I781,6,2)),VALUE(MID('Paste data'!I781,9,2)))+VALUE(MID('Paste data'!I781,12,2))/24+VALUE(MID('Paste data'!I781,15,2))/1440,""))),2)),"")</f>
      </c>
      <c r="G781" s="12">
        <f>IFERROR(IF(OR('Paste data'!H781="",'Paste data'!J781=""),"",ROUND((IF(ISNUMBER('Paste data'!J781),'Paste data'!J781,IFERROR(DATE(VALUE(LEFT('Paste data'!J781,4)),VALUE(MID('Paste data'!J781,6,2)),VALUE(MID('Paste data'!J781,9,2)))+VALUE(MID('Paste data'!J781,12,2))/24+VALUE(MID('Paste data'!J781,15,2))/1440,"")))-(IF(ISNUMBER('Paste data'!H781),'Paste data'!H781,IFERROR(DATE(VALUE(LEFT('Paste data'!H781,4)),VALUE(MID('Paste data'!H781,6,2)),VALUE(MID('Paste data'!H781,9,2)))+VALUE(MID('Paste data'!H781,12,2))/24+VALUE(MID('Paste data'!H781,15,2))/1440,""))),2)),"")</f>
      </c>
      <c r="H781" s="11">
        <f>IFERROR(IF('Paste data'!J781="","",(IF(ISNUMBER('Paste data'!J781),'Paste data'!J781,IFERROR(DATE(VALUE(LEFT('Paste data'!J781,4)),VALUE(MID('Paste data'!J781,6,2)),VALUE(MID('Paste data'!J781,9,2)))+VALUE(MID('Paste data'!J781,12,2))/24+VALUE(MID('Paste data'!J781,15,2))/1440,"")))-WEEKDAY((IF(ISNUMBER('Paste data'!J781),'Paste data'!J781,IFERROR(DATE(VALUE(LEFT('Paste data'!J781,4)),VALUE(MID('Paste data'!J781,6,2)),VALUE(MID('Paste data'!J781,9,2)))+VALUE(MID('Paste data'!J781,12,2))/24+VALUE(MID('Paste data'!J781,15,2))/1440,""))),3)),"")</f>
      </c>
    </row>
    <row r="782" spans="1:8" x14ac:dyDescent="0.25">
      <c r="A782" s="11">
        <f>IF('Paste data'!A782="","",'Paste data'!A782)</f>
      </c>
      <c r="B782" s="4">
        <f>IF('Paste data'!A782="","",'Paste data'!F782)</f>
      </c>
      <c r="C782" s="4">
        <f>IF('Paste data'!A782="","",'Paste data'!G782)</f>
      </c>
      <c r="D782" s="4">
        <f>IF('Paste data'!A782="","",'Paste data'!D782)</f>
      </c>
      <c r="E782" s="12">
        <f>IFERROR(IF(OR('Paste data'!H782="",'Paste data'!I782=""),"",ROUND((IF(ISNUMBER('Paste data'!I782),'Paste data'!I782,IFERROR(DATE(VALUE(LEFT('Paste data'!I782,4)),VALUE(MID('Paste data'!I782,6,2)),VALUE(MID('Paste data'!I782,9,2)))+VALUE(MID('Paste data'!I782,12,2))/24+VALUE(MID('Paste data'!I782,15,2))/1440,"")))-(IF(ISNUMBER('Paste data'!H782),'Paste data'!H782,IFERROR(DATE(VALUE(LEFT('Paste data'!H782,4)),VALUE(MID('Paste data'!H782,6,2)),VALUE(MID('Paste data'!H782,9,2)))+VALUE(MID('Paste data'!H782,12,2))/24+VALUE(MID('Paste data'!H782,15,2))/1440,""))),2)),"")</f>
      </c>
      <c r="F782" s="12">
        <f>IFERROR(IF(OR('Paste data'!I782="",'Paste data'!J782=""),"",ROUND((IF(ISNUMBER('Paste data'!J782),'Paste data'!J782,IFERROR(DATE(VALUE(LEFT('Paste data'!J782,4)),VALUE(MID('Paste data'!J782,6,2)),VALUE(MID('Paste data'!J782,9,2)))+VALUE(MID('Paste data'!J782,12,2))/24+VALUE(MID('Paste data'!J782,15,2))/1440,"")))-(IF(ISNUMBER('Paste data'!I782),'Paste data'!I782,IFERROR(DATE(VALUE(LEFT('Paste data'!I782,4)),VALUE(MID('Paste data'!I782,6,2)),VALUE(MID('Paste data'!I782,9,2)))+VALUE(MID('Paste data'!I782,12,2))/24+VALUE(MID('Paste data'!I782,15,2))/1440,""))),2)),"")</f>
      </c>
      <c r="G782" s="12">
        <f>IFERROR(IF(OR('Paste data'!H782="",'Paste data'!J782=""),"",ROUND((IF(ISNUMBER('Paste data'!J782),'Paste data'!J782,IFERROR(DATE(VALUE(LEFT('Paste data'!J782,4)),VALUE(MID('Paste data'!J782,6,2)),VALUE(MID('Paste data'!J782,9,2)))+VALUE(MID('Paste data'!J782,12,2))/24+VALUE(MID('Paste data'!J782,15,2))/1440,"")))-(IF(ISNUMBER('Paste data'!H782),'Paste data'!H782,IFERROR(DATE(VALUE(LEFT('Paste data'!H782,4)),VALUE(MID('Paste data'!H782,6,2)),VALUE(MID('Paste data'!H782,9,2)))+VALUE(MID('Paste data'!H782,12,2))/24+VALUE(MID('Paste data'!H782,15,2))/1440,""))),2)),"")</f>
      </c>
      <c r="H782" s="11">
        <f>IFERROR(IF('Paste data'!J782="","",(IF(ISNUMBER('Paste data'!J782),'Paste data'!J782,IFERROR(DATE(VALUE(LEFT('Paste data'!J782,4)),VALUE(MID('Paste data'!J782,6,2)),VALUE(MID('Paste data'!J782,9,2)))+VALUE(MID('Paste data'!J782,12,2))/24+VALUE(MID('Paste data'!J782,15,2))/1440,"")))-WEEKDAY((IF(ISNUMBER('Paste data'!J782),'Paste data'!J782,IFERROR(DATE(VALUE(LEFT('Paste data'!J782,4)),VALUE(MID('Paste data'!J782,6,2)),VALUE(MID('Paste data'!J782,9,2)))+VALUE(MID('Paste data'!J782,12,2))/24+VALUE(MID('Paste data'!J782,15,2))/1440,""))),3)),"")</f>
      </c>
    </row>
    <row r="783" spans="1:8" x14ac:dyDescent="0.25">
      <c r="A783" s="11">
        <f>IF('Paste data'!A783="","",'Paste data'!A783)</f>
      </c>
      <c r="B783" s="4">
        <f>IF('Paste data'!A783="","",'Paste data'!F783)</f>
      </c>
      <c r="C783" s="4">
        <f>IF('Paste data'!A783="","",'Paste data'!G783)</f>
      </c>
      <c r="D783" s="4">
        <f>IF('Paste data'!A783="","",'Paste data'!D783)</f>
      </c>
      <c r="E783" s="12">
        <f>IFERROR(IF(OR('Paste data'!H783="",'Paste data'!I783=""),"",ROUND((IF(ISNUMBER('Paste data'!I783),'Paste data'!I783,IFERROR(DATE(VALUE(LEFT('Paste data'!I783,4)),VALUE(MID('Paste data'!I783,6,2)),VALUE(MID('Paste data'!I783,9,2)))+VALUE(MID('Paste data'!I783,12,2))/24+VALUE(MID('Paste data'!I783,15,2))/1440,"")))-(IF(ISNUMBER('Paste data'!H783),'Paste data'!H783,IFERROR(DATE(VALUE(LEFT('Paste data'!H783,4)),VALUE(MID('Paste data'!H783,6,2)),VALUE(MID('Paste data'!H783,9,2)))+VALUE(MID('Paste data'!H783,12,2))/24+VALUE(MID('Paste data'!H783,15,2))/1440,""))),2)),"")</f>
      </c>
      <c r="F783" s="12">
        <f>IFERROR(IF(OR('Paste data'!I783="",'Paste data'!J783=""),"",ROUND((IF(ISNUMBER('Paste data'!J783),'Paste data'!J783,IFERROR(DATE(VALUE(LEFT('Paste data'!J783,4)),VALUE(MID('Paste data'!J783,6,2)),VALUE(MID('Paste data'!J783,9,2)))+VALUE(MID('Paste data'!J783,12,2))/24+VALUE(MID('Paste data'!J783,15,2))/1440,"")))-(IF(ISNUMBER('Paste data'!I783),'Paste data'!I783,IFERROR(DATE(VALUE(LEFT('Paste data'!I783,4)),VALUE(MID('Paste data'!I783,6,2)),VALUE(MID('Paste data'!I783,9,2)))+VALUE(MID('Paste data'!I783,12,2))/24+VALUE(MID('Paste data'!I783,15,2))/1440,""))),2)),"")</f>
      </c>
      <c r="G783" s="12">
        <f>IFERROR(IF(OR('Paste data'!H783="",'Paste data'!J783=""),"",ROUND((IF(ISNUMBER('Paste data'!J783),'Paste data'!J783,IFERROR(DATE(VALUE(LEFT('Paste data'!J783,4)),VALUE(MID('Paste data'!J783,6,2)),VALUE(MID('Paste data'!J783,9,2)))+VALUE(MID('Paste data'!J783,12,2))/24+VALUE(MID('Paste data'!J783,15,2))/1440,"")))-(IF(ISNUMBER('Paste data'!H783),'Paste data'!H783,IFERROR(DATE(VALUE(LEFT('Paste data'!H783,4)),VALUE(MID('Paste data'!H783,6,2)),VALUE(MID('Paste data'!H783,9,2)))+VALUE(MID('Paste data'!H783,12,2))/24+VALUE(MID('Paste data'!H783,15,2))/1440,""))),2)),"")</f>
      </c>
      <c r="H783" s="11">
        <f>IFERROR(IF('Paste data'!J783="","",(IF(ISNUMBER('Paste data'!J783),'Paste data'!J783,IFERROR(DATE(VALUE(LEFT('Paste data'!J783,4)),VALUE(MID('Paste data'!J783,6,2)),VALUE(MID('Paste data'!J783,9,2)))+VALUE(MID('Paste data'!J783,12,2))/24+VALUE(MID('Paste data'!J783,15,2))/1440,"")))-WEEKDAY((IF(ISNUMBER('Paste data'!J783),'Paste data'!J783,IFERROR(DATE(VALUE(LEFT('Paste data'!J783,4)),VALUE(MID('Paste data'!J783,6,2)),VALUE(MID('Paste data'!J783,9,2)))+VALUE(MID('Paste data'!J783,12,2))/24+VALUE(MID('Paste data'!J783,15,2))/1440,""))),3)),"")</f>
      </c>
    </row>
    <row r="784" spans="1:8" x14ac:dyDescent="0.25">
      <c r="A784" s="11">
        <f>IF('Paste data'!A784="","",'Paste data'!A784)</f>
      </c>
      <c r="B784" s="4">
        <f>IF('Paste data'!A784="","",'Paste data'!F784)</f>
      </c>
      <c r="C784" s="4">
        <f>IF('Paste data'!A784="","",'Paste data'!G784)</f>
      </c>
      <c r="D784" s="4">
        <f>IF('Paste data'!A784="","",'Paste data'!D784)</f>
      </c>
      <c r="E784" s="12">
        <f>IFERROR(IF(OR('Paste data'!H784="",'Paste data'!I784=""),"",ROUND((IF(ISNUMBER('Paste data'!I784),'Paste data'!I784,IFERROR(DATE(VALUE(LEFT('Paste data'!I784,4)),VALUE(MID('Paste data'!I784,6,2)),VALUE(MID('Paste data'!I784,9,2)))+VALUE(MID('Paste data'!I784,12,2))/24+VALUE(MID('Paste data'!I784,15,2))/1440,"")))-(IF(ISNUMBER('Paste data'!H784),'Paste data'!H784,IFERROR(DATE(VALUE(LEFT('Paste data'!H784,4)),VALUE(MID('Paste data'!H784,6,2)),VALUE(MID('Paste data'!H784,9,2)))+VALUE(MID('Paste data'!H784,12,2))/24+VALUE(MID('Paste data'!H784,15,2))/1440,""))),2)),"")</f>
      </c>
      <c r="F784" s="12">
        <f>IFERROR(IF(OR('Paste data'!I784="",'Paste data'!J784=""),"",ROUND((IF(ISNUMBER('Paste data'!J784),'Paste data'!J784,IFERROR(DATE(VALUE(LEFT('Paste data'!J784,4)),VALUE(MID('Paste data'!J784,6,2)),VALUE(MID('Paste data'!J784,9,2)))+VALUE(MID('Paste data'!J784,12,2))/24+VALUE(MID('Paste data'!J784,15,2))/1440,"")))-(IF(ISNUMBER('Paste data'!I784),'Paste data'!I784,IFERROR(DATE(VALUE(LEFT('Paste data'!I784,4)),VALUE(MID('Paste data'!I784,6,2)),VALUE(MID('Paste data'!I784,9,2)))+VALUE(MID('Paste data'!I784,12,2))/24+VALUE(MID('Paste data'!I784,15,2))/1440,""))),2)),"")</f>
      </c>
      <c r="G784" s="12">
        <f>IFERROR(IF(OR('Paste data'!H784="",'Paste data'!J784=""),"",ROUND((IF(ISNUMBER('Paste data'!J784),'Paste data'!J784,IFERROR(DATE(VALUE(LEFT('Paste data'!J784,4)),VALUE(MID('Paste data'!J784,6,2)),VALUE(MID('Paste data'!J784,9,2)))+VALUE(MID('Paste data'!J784,12,2))/24+VALUE(MID('Paste data'!J784,15,2))/1440,"")))-(IF(ISNUMBER('Paste data'!H784),'Paste data'!H784,IFERROR(DATE(VALUE(LEFT('Paste data'!H784,4)),VALUE(MID('Paste data'!H784,6,2)),VALUE(MID('Paste data'!H784,9,2)))+VALUE(MID('Paste data'!H784,12,2))/24+VALUE(MID('Paste data'!H784,15,2))/1440,""))),2)),"")</f>
      </c>
      <c r="H784" s="11">
        <f>IFERROR(IF('Paste data'!J784="","",(IF(ISNUMBER('Paste data'!J784),'Paste data'!J784,IFERROR(DATE(VALUE(LEFT('Paste data'!J784,4)),VALUE(MID('Paste data'!J784,6,2)),VALUE(MID('Paste data'!J784,9,2)))+VALUE(MID('Paste data'!J784,12,2))/24+VALUE(MID('Paste data'!J784,15,2))/1440,"")))-WEEKDAY((IF(ISNUMBER('Paste data'!J784),'Paste data'!J784,IFERROR(DATE(VALUE(LEFT('Paste data'!J784,4)),VALUE(MID('Paste data'!J784,6,2)),VALUE(MID('Paste data'!J784,9,2)))+VALUE(MID('Paste data'!J784,12,2))/24+VALUE(MID('Paste data'!J784,15,2))/1440,""))),3)),"")</f>
      </c>
    </row>
    <row r="785" spans="1:8" x14ac:dyDescent="0.25">
      <c r="A785" s="11">
        <f>IF('Paste data'!A785="","",'Paste data'!A785)</f>
      </c>
      <c r="B785" s="4">
        <f>IF('Paste data'!A785="","",'Paste data'!F785)</f>
      </c>
      <c r="C785" s="4">
        <f>IF('Paste data'!A785="","",'Paste data'!G785)</f>
      </c>
      <c r="D785" s="4">
        <f>IF('Paste data'!A785="","",'Paste data'!D785)</f>
      </c>
      <c r="E785" s="12">
        <f>IFERROR(IF(OR('Paste data'!H785="",'Paste data'!I785=""),"",ROUND((IF(ISNUMBER('Paste data'!I785),'Paste data'!I785,IFERROR(DATE(VALUE(LEFT('Paste data'!I785,4)),VALUE(MID('Paste data'!I785,6,2)),VALUE(MID('Paste data'!I785,9,2)))+VALUE(MID('Paste data'!I785,12,2))/24+VALUE(MID('Paste data'!I785,15,2))/1440,"")))-(IF(ISNUMBER('Paste data'!H785),'Paste data'!H785,IFERROR(DATE(VALUE(LEFT('Paste data'!H785,4)),VALUE(MID('Paste data'!H785,6,2)),VALUE(MID('Paste data'!H785,9,2)))+VALUE(MID('Paste data'!H785,12,2))/24+VALUE(MID('Paste data'!H785,15,2))/1440,""))),2)),"")</f>
      </c>
      <c r="F785" s="12">
        <f>IFERROR(IF(OR('Paste data'!I785="",'Paste data'!J785=""),"",ROUND((IF(ISNUMBER('Paste data'!J785),'Paste data'!J785,IFERROR(DATE(VALUE(LEFT('Paste data'!J785,4)),VALUE(MID('Paste data'!J785,6,2)),VALUE(MID('Paste data'!J785,9,2)))+VALUE(MID('Paste data'!J785,12,2))/24+VALUE(MID('Paste data'!J785,15,2))/1440,"")))-(IF(ISNUMBER('Paste data'!I785),'Paste data'!I785,IFERROR(DATE(VALUE(LEFT('Paste data'!I785,4)),VALUE(MID('Paste data'!I785,6,2)),VALUE(MID('Paste data'!I785,9,2)))+VALUE(MID('Paste data'!I785,12,2))/24+VALUE(MID('Paste data'!I785,15,2))/1440,""))),2)),"")</f>
      </c>
      <c r="G785" s="12">
        <f>IFERROR(IF(OR('Paste data'!H785="",'Paste data'!J785=""),"",ROUND((IF(ISNUMBER('Paste data'!J785),'Paste data'!J785,IFERROR(DATE(VALUE(LEFT('Paste data'!J785,4)),VALUE(MID('Paste data'!J785,6,2)),VALUE(MID('Paste data'!J785,9,2)))+VALUE(MID('Paste data'!J785,12,2))/24+VALUE(MID('Paste data'!J785,15,2))/1440,"")))-(IF(ISNUMBER('Paste data'!H785),'Paste data'!H785,IFERROR(DATE(VALUE(LEFT('Paste data'!H785,4)),VALUE(MID('Paste data'!H785,6,2)),VALUE(MID('Paste data'!H785,9,2)))+VALUE(MID('Paste data'!H785,12,2))/24+VALUE(MID('Paste data'!H785,15,2))/1440,""))),2)),"")</f>
      </c>
      <c r="H785" s="11">
        <f>IFERROR(IF('Paste data'!J785="","",(IF(ISNUMBER('Paste data'!J785),'Paste data'!J785,IFERROR(DATE(VALUE(LEFT('Paste data'!J785,4)),VALUE(MID('Paste data'!J785,6,2)),VALUE(MID('Paste data'!J785,9,2)))+VALUE(MID('Paste data'!J785,12,2))/24+VALUE(MID('Paste data'!J785,15,2))/1440,"")))-WEEKDAY((IF(ISNUMBER('Paste data'!J785),'Paste data'!J785,IFERROR(DATE(VALUE(LEFT('Paste data'!J785,4)),VALUE(MID('Paste data'!J785,6,2)),VALUE(MID('Paste data'!J785,9,2)))+VALUE(MID('Paste data'!J785,12,2))/24+VALUE(MID('Paste data'!J785,15,2))/1440,""))),3)),"")</f>
      </c>
    </row>
    <row r="786" spans="1:8" x14ac:dyDescent="0.25">
      <c r="A786" s="11">
        <f>IF('Paste data'!A786="","",'Paste data'!A786)</f>
      </c>
      <c r="B786" s="4">
        <f>IF('Paste data'!A786="","",'Paste data'!F786)</f>
      </c>
      <c r="C786" s="4">
        <f>IF('Paste data'!A786="","",'Paste data'!G786)</f>
      </c>
      <c r="D786" s="4">
        <f>IF('Paste data'!A786="","",'Paste data'!D786)</f>
      </c>
      <c r="E786" s="12">
        <f>IFERROR(IF(OR('Paste data'!H786="",'Paste data'!I786=""),"",ROUND((IF(ISNUMBER('Paste data'!I786),'Paste data'!I786,IFERROR(DATE(VALUE(LEFT('Paste data'!I786,4)),VALUE(MID('Paste data'!I786,6,2)),VALUE(MID('Paste data'!I786,9,2)))+VALUE(MID('Paste data'!I786,12,2))/24+VALUE(MID('Paste data'!I786,15,2))/1440,"")))-(IF(ISNUMBER('Paste data'!H786),'Paste data'!H786,IFERROR(DATE(VALUE(LEFT('Paste data'!H786,4)),VALUE(MID('Paste data'!H786,6,2)),VALUE(MID('Paste data'!H786,9,2)))+VALUE(MID('Paste data'!H786,12,2))/24+VALUE(MID('Paste data'!H786,15,2))/1440,""))),2)),"")</f>
      </c>
      <c r="F786" s="12">
        <f>IFERROR(IF(OR('Paste data'!I786="",'Paste data'!J786=""),"",ROUND((IF(ISNUMBER('Paste data'!J786),'Paste data'!J786,IFERROR(DATE(VALUE(LEFT('Paste data'!J786,4)),VALUE(MID('Paste data'!J786,6,2)),VALUE(MID('Paste data'!J786,9,2)))+VALUE(MID('Paste data'!J786,12,2))/24+VALUE(MID('Paste data'!J786,15,2))/1440,"")))-(IF(ISNUMBER('Paste data'!I786),'Paste data'!I786,IFERROR(DATE(VALUE(LEFT('Paste data'!I786,4)),VALUE(MID('Paste data'!I786,6,2)),VALUE(MID('Paste data'!I786,9,2)))+VALUE(MID('Paste data'!I786,12,2))/24+VALUE(MID('Paste data'!I786,15,2))/1440,""))),2)),"")</f>
      </c>
      <c r="G786" s="12">
        <f>IFERROR(IF(OR('Paste data'!H786="",'Paste data'!J786=""),"",ROUND((IF(ISNUMBER('Paste data'!J786),'Paste data'!J786,IFERROR(DATE(VALUE(LEFT('Paste data'!J786,4)),VALUE(MID('Paste data'!J786,6,2)),VALUE(MID('Paste data'!J786,9,2)))+VALUE(MID('Paste data'!J786,12,2))/24+VALUE(MID('Paste data'!J786,15,2))/1440,"")))-(IF(ISNUMBER('Paste data'!H786),'Paste data'!H786,IFERROR(DATE(VALUE(LEFT('Paste data'!H786,4)),VALUE(MID('Paste data'!H786,6,2)),VALUE(MID('Paste data'!H786,9,2)))+VALUE(MID('Paste data'!H786,12,2))/24+VALUE(MID('Paste data'!H786,15,2))/1440,""))),2)),"")</f>
      </c>
      <c r="H786" s="11">
        <f>IFERROR(IF('Paste data'!J786="","",(IF(ISNUMBER('Paste data'!J786),'Paste data'!J786,IFERROR(DATE(VALUE(LEFT('Paste data'!J786,4)),VALUE(MID('Paste data'!J786,6,2)),VALUE(MID('Paste data'!J786,9,2)))+VALUE(MID('Paste data'!J786,12,2))/24+VALUE(MID('Paste data'!J786,15,2))/1440,"")))-WEEKDAY((IF(ISNUMBER('Paste data'!J786),'Paste data'!J786,IFERROR(DATE(VALUE(LEFT('Paste data'!J786,4)),VALUE(MID('Paste data'!J786,6,2)),VALUE(MID('Paste data'!J786,9,2)))+VALUE(MID('Paste data'!J786,12,2))/24+VALUE(MID('Paste data'!J786,15,2))/1440,""))),3)),"")</f>
      </c>
    </row>
    <row r="787" spans="1:8" x14ac:dyDescent="0.25">
      <c r="A787" s="11">
        <f>IF('Paste data'!A787="","",'Paste data'!A787)</f>
      </c>
      <c r="B787" s="4">
        <f>IF('Paste data'!A787="","",'Paste data'!F787)</f>
      </c>
      <c r="C787" s="4">
        <f>IF('Paste data'!A787="","",'Paste data'!G787)</f>
      </c>
      <c r="D787" s="4">
        <f>IF('Paste data'!A787="","",'Paste data'!D787)</f>
      </c>
      <c r="E787" s="12">
        <f>IFERROR(IF(OR('Paste data'!H787="",'Paste data'!I787=""),"",ROUND((IF(ISNUMBER('Paste data'!I787),'Paste data'!I787,IFERROR(DATE(VALUE(LEFT('Paste data'!I787,4)),VALUE(MID('Paste data'!I787,6,2)),VALUE(MID('Paste data'!I787,9,2)))+VALUE(MID('Paste data'!I787,12,2))/24+VALUE(MID('Paste data'!I787,15,2))/1440,"")))-(IF(ISNUMBER('Paste data'!H787),'Paste data'!H787,IFERROR(DATE(VALUE(LEFT('Paste data'!H787,4)),VALUE(MID('Paste data'!H787,6,2)),VALUE(MID('Paste data'!H787,9,2)))+VALUE(MID('Paste data'!H787,12,2))/24+VALUE(MID('Paste data'!H787,15,2))/1440,""))),2)),"")</f>
      </c>
      <c r="F787" s="12">
        <f>IFERROR(IF(OR('Paste data'!I787="",'Paste data'!J787=""),"",ROUND((IF(ISNUMBER('Paste data'!J787),'Paste data'!J787,IFERROR(DATE(VALUE(LEFT('Paste data'!J787,4)),VALUE(MID('Paste data'!J787,6,2)),VALUE(MID('Paste data'!J787,9,2)))+VALUE(MID('Paste data'!J787,12,2))/24+VALUE(MID('Paste data'!J787,15,2))/1440,"")))-(IF(ISNUMBER('Paste data'!I787),'Paste data'!I787,IFERROR(DATE(VALUE(LEFT('Paste data'!I787,4)),VALUE(MID('Paste data'!I787,6,2)),VALUE(MID('Paste data'!I787,9,2)))+VALUE(MID('Paste data'!I787,12,2))/24+VALUE(MID('Paste data'!I787,15,2))/1440,""))),2)),"")</f>
      </c>
      <c r="G787" s="12">
        <f>IFERROR(IF(OR('Paste data'!H787="",'Paste data'!J787=""),"",ROUND((IF(ISNUMBER('Paste data'!J787),'Paste data'!J787,IFERROR(DATE(VALUE(LEFT('Paste data'!J787,4)),VALUE(MID('Paste data'!J787,6,2)),VALUE(MID('Paste data'!J787,9,2)))+VALUE(MID('Paste data'!J787,12,2))/24+VALUE(MID('Paste data'!J787,15,2))/1440,"")))-(IF(ISNUMBER('Paste data'!H787),'Paste data'!H787,IFERROR(DATE(VALUE(LEFT('Paste data'!H787,4)),VALUE(MID('Paste data'!H787,6,2)),VALUE(MID('Paste data'!H787,9,2)))+VALUE(MID('Paste data'!H787,12,2))/24+VALUE(MID('Paste data'!H787,15,2))/1440,""))),2)),"")</f>
      </c>
      <c r="H787" s="11">
        <f>IFERROR(IF('Paste data'!J787="","",(IF(ISNUMBER('Paste data'!J787),'Paste data'!J787,IFERROR(DATE(VALUE(LEFT('Paste data'!J787,4)),VALUE(MID('Paste data'!J787,6,2)),VALUE(MID('Paste data'!J787,9,2)))+VALUE(MID('Paste data'!J787,12,2))/24+VALUE(MID('Paste data'!J787,15,2))/1440,"")))-WEEKDAY((IF(ISNUMBER('Paste data'!J787),'Paste data'!J787,IFERROR(DATE(VALUE(LEFT('Paste data'!J787,4)),VALUE(MID('Paste data'!J787,6,2)),VALUE(MID('Paste data'!J787,9,2)))+VALUE(MID('Paste data'!J787,12,2))/24+VALUE(MID('Paste data'!J787,15,2))/1440,""))),3)),"")</f>
      </c>
    </row>
    <row r="788" spans="1:8" x14ac:dyDescent="0.25">
      <c r="A788" s="11">
        <f>IF('Paste data'!A788="","",'Paste data'!A788)</f>
      </c>
      <c r="B788" s="4">
        <f>IF('Paste data'!A788="","",'Paste data'!F788)</f>
      </c>
      <c r="C788" s="4">
        <f>IF('Paste data'!A788="","",'Paste data'!G788)</f>
      </c>
      <c r="D788" s="4">
        <f>IF('Paste data'!A788="","",'Paste data'!D788)</f>
      </c>
      <c r="E788" s="12">
        <f>IFERROR(IF(OR('Paste data'!H788="",'Paste data'!I788=""),"",ROUND((IF(ISNUMBER('Paste data'!I788),'Paste data'!I788,IFERROR(DATE(VALUE(LEFT('Paste data'!I788,4)),VALUE(MID('Paste data'!I788,6,2)),VALUE(MID('Paste data'!I788,9,2)))+VALUE(MID('Paste data'!I788,12,2))/24+VALUE(MID('Paste data'!I788,15,2))/1440,"")))-(IF(ISNUMBER('Paste data'!H788),'Paste data'!H788,IFERROR(DATE(VALUE(LEFT('Paste data'!H788,4)),VALUE(MID('Paste data'!H788,6,2)),VALUE(MID('Paste data'!H788,9,2)))+VALUE(MID('Paste data'!H788,12,2))/24+VALUE(MID('Paste data'!H788,15,2))/1440,""))),2)),"")</f>
      </c>
      <c r="F788" s="12">
        <f>IFERROR(IF(OR('Paste data'!I788="",'Paste data'!J788=""),"",ROUND((IF(ISNUMBER('Paste data'!J788),'Paste data'!J788,IFERROR(DATE(VALUE(LEFT('Paste data'!J788,4)),VALUE(MID('Paste data'!J788,6,2)),VALUE(MID('Paste data'!J788,9,2)))+VALUE(MID('Paste data'!J788,12,2))/24+VALUE(MID('Paste data'!J788,15,2))/1440,"")))-(IF(ISNUMBER('Paste data'!I788),'Paste data'!I788,IFERROR(DATE(VALUE(LEFT('Paste data'!I788,4)),VALUE(MID('Paste data'!I788,6,2)),VALUE(MID('Paste data'!I788,9,2)))+VALUE(MID('Paste data'!I788,12,2))/24+VALUE(MID('Paste data'!I788,15,2))/1440,""))),2)),"")</f>
      </c>
      <c r="G788" s="12">
        <f>IFERROR(IF(OR('Paste data'!H788="",'Paste data'!J788=""),"",ROUND((IF(ISNUMBER('Paste data'!J788),'Paste data'!J788,IFERROR(DATE(VALUE(LEFT('Paste data'!J788,4)),VALUE(MID('Paste data'!J788,6,2)),VALUE(MID('Paste data'!J788,9,2)))+VALUE(MID('Paste data'!J788,12,2))/24+VALUE(MID('Paste data'!J788,15,2))/1440,"")))-(IF(ISNUMBER('Paste data'!H788),'Paste data'!H788,IFERROR(DATE(VALUE(LEFT('Paste data'!H788,4)),VALUE(MID('Paste data'!H788,6,2)),VALUE(MID('Paste data'!H788,9,2)))+VALUE(MID('Paste data'!H788,12,2))/24+VALUE(MID('Paste data'!H788,15,2))/1440,""))),2)),"")</f>
      </c>
      <c r="H788" s="11">
        <f>IFERROR(IF('Paste data'!J788="","",(IF(ISNUMBER('Paste data'!J788),'Paste data'!J788,IFERROR(DATE(VALUE(LEFT('Paste data'!J788,4)),VALUE(MID('Paste data'!J788,6,2)),VALUE(MID('Paste data'!J788,9,2)))+VALUE(MID('Paste data'!J788,12,2))/24+VALUE(MID('Paste data'!J788,15,2))/1440,"")))-WEEKDAY((IF(ISNUMBER('Paste data'!J788),'Paste data'!J788,IFERROR(DATE(VALUE(LEFT('Paste data'!J788,4)),VALUE(MID('Paste data'!J788,6,2)),VALUE(MID('Paste data'!J788,9,2)))+VALUE(MID('Paste data'!J788,12,2))/24+VALUE(MID('Paste data'!J788,15,2))/1440,""))),3)),"")</f>
      </c>
    </row>
    <row r="789" spans="1:8" x14ac:dyDescent="0.25">
      <c r="A789" s="11">
        <f>IF('Paste data'!A789="","",'Paste data'!A789)</f>
      </c>
      <c r="B789" s="4">
        <f>IF('Paste data'!A789="","",'Paste data'!F789)</f>
      </c>
      <c r="C789" s="4">
        <f>IF('Paste data'!A789="","",'Paste data'!G789)</f>
      </c>
      <c r="D789" s="4">
        <f>IF('Paste data'!A789="","",'Paste data'!D789)</f>
      </c>
      <c r="E789" s="12">
        <f>IFERROR(IF(OR('Paste data'!H789="",'Paste data'!I789=""),"",ROUND((IF(ISNUMBER('Paste data'!I789),'Paste data'!I789,IFERROR(DATE(VALUE(LEFT('Paste data'!I789,4)),VALUE(MID('Paste data'!I789,6,2)),VALUE(MID('Paste data'!I789,9,2)))+VALUE(MID('Paste data'!I789,12,2))/24+VALUE(MID('Paste data'!I789,15,2))/1440,"")))-(IF(ISNUMBER('Paste data'!H789),'Paste data'!H789,IFERROR(DATE(VALUE(LEFT('Paste data'!H789,4)),VALUE(MID('Paste data'!H789,6,2)),VALUE(MID('Paste data'!H789,9,2)))+VALUE(MID('Paste data'!H789,12,2))/24+VALUE(MID('Paste data'!H789,15,2))/1440,""))),2)),"")</f>
      </c>
      <c r="F789" s="12">
        <f>IFERROR(IF(OR('Paste data'!I789="",'Paste data'!J789=""),"",ROUND((IF(ISNUMBER('Paste data'!J789),'Paste data'!J789,IFERROR(DATE(VALUE(LEFT('Paste data'!J789,4)),VALUE(MID('Paste data'!J789,6,2)),VALUE(MID('Paste data'!J789,9,2)))+VALUE(MID('Paste data'!J789,12,2))/24+VALUE(MID('Paste data'!J789,15,2))/1440,"")))-(IF(ISNUMBER('Paste data'!I789),'Paste data'!I789,IFERROR(DATE(VALUE(LEFT('Paste data'!I789,4)),VALUE(MID('Paste data'!I789,6,2)),VALUE(MID('Paste data'!I789,9,2)))+VALUE(MID('Paste data'!I789,12,2))/24+VALUE(MID('Paste data'!I789,15,2))/1440,""))),2)),"")</f>
      </c>
      <c r="G789" s="12">
        <f>IFERROR(IF(OR('Paste data'!H789="",'Paste data'!J789=""),"",ROUND((IF(ISNUMBER('Paste data'!J789),'Paste data'!J789,IFERROR(DATE(VALUE(LEFT('Paste data'!J789,4)),VALUE(MID('Paste data'!J789,6,2)),VALUE(MID('Paste data'!J789,9,2)))+VALUE(MID('Paste data'!J789,12,2))/24+VALUE(MID('Paste data'!J789,15,2))/1440,"")))-(IF(ISNUMBER('Paste data'!H789),'Paste data'!H789,IFERROR(DATE(VALUE(LEFT('Paste data'!H789,4)),VALUE(MID('Paste data'!H789,6,2)),VALUE(MID('Paste data'!H789,9,2)))+VALUE(MID('Paste data'!H789,12,2))/24+VALUE(MID('Paste data'!H789,15,2))/1440,""))),2)),"")</f>
      </c>
      <c r="H789" s="11">
        <f>IFERROR(IF('Paste data'!J789="","",(IF(ISNUMBER('Paste data'!J789),'Paste data'!J789,IFERROR(DATE(VALUE(LEFT('Paste data'!J789,4)),VALUE(MID('Paste data'!J789,6,2)),VALUE(MID('Paste data'!J789,9,2)))+VALUE(MID('Paste data'!J789,12,2))/24+VALUE(MID('Paste data'!J789,15,2))/1440,"")))-WEEKDAY((IF(ISNUMBER('Paste data'!J789),'Paste data'!J789,IFERROR(DATE(VALUE(LEFT('Paste data'!J789,4)),VALUE(MID('Paste data'!J789,6,2)),VALUE(MID('Paste data'!J789,9,2)))+VALUE(MID('Paste data'!J789,12,2))/24+VALUE(MID('Paste data'!J789,15,2))/1440,""))),3)),"")</f>
      </c>
    </row>
    <row r="790" spans="1:8" x14ac:dyDescent="0.25">
      <c r="A790" s="11">
        <f>IF('Paste data'!A790="","",'Paste data'!A790)</f>
      </c>
      <c r="B790" s="4">
        <f>IF('Paste data'!A790="","",'Paste data'!F790)</f>
      </c>
      <c r="C790" s="4">
        <f>IF('Paste data'!A790="","",'Paste data'!G790)</f>
      </c>
      <c r="D790" s="4">
        <f>IF('Paste data'!A790="","",'Paste data'!D790)</f>
      </c>
      <c r="E790" s="12">
        <f>IFERROR(IF(OR('Paste data'!H790="",'Paste data'!I790=""),"",ROUND((IF(ISNUMBER('Paste data'!I790),'Paste data'!I790,IFERROR(DATE(VALUE(LEFT('Paste data'!I790,4)),VALUE(MID('Paste data'!I790,6,2)),VALUE(MID('Paste data'!I790,9,2)))+VALUE(MID('Paste data'!I790,12,2))/24+VALUE(MID('Paste data'!I790,15,2))/1440,"")))-(IF(ISNUMBER('Paste data'!H790),'Paste data'!H790,IFERROR(DATE(VALUE(LEFT('Paste data'!H790,4)),VALUE(MID('Paste data'!H790,6,2)),VALUE(MID('Paste data'!H790,9,2)))+VALUE(MID('Paste data'!H790,12,2))/24+VALUE(MID('Paste data'!H790,15,2))/1440,""))),2)),"")</f>
      </c>
      <c r="F790" s="12">
        <f>IFERROR(IF(OR('Paste data'!I790="",'Paste data'!J790=""),"",ROUND((IF(ISNUMBER('Paste data'!J790),'Paste data'!J790,IFERROR(DATE(VALUE(LEFT('Paste data'!J790,4)),VALUE(MID('Paste data'!J790,6,2)),VALUE(MID('Paste data'!J790,9,2)))+VALUE(MID('Paste data'!J790,12,2))/24+VALUE(MID('Paste data'!J790,15,2))/1440,"")))-(IF(ISNUMBER('Paste data'!I790),'Paste data'!I790,IFERROR(DATE(VALUE(LEFT('Paste data'!I790,4)),VALUE(MID('Paste data'!I790,6,2)),VALUE(MID('Paste data'!I790,9,2)))+VALUE(MID('Paste data'!I790,12,2))/24+VALUE(MID('Paste data'!I790,15,2))/1440,""))),2)),"")</f>
      </c>
      <c r="G790" s="12">
        <f>IFERROR(IF(OR('Paste data'!H790="",'Paste data'!J790=""),"",ROUND((IF(ISNUMBER('Paste data'!J790),'Paste data'!J790,IFERROR(DATE(VALUE(LEFT('Paste data'!J790,4)),VALUE(MID('Paste data'!J790,6,2)),VALUE(MID('Paste data'!J790,9,2)))+VALUE(MID('Paste data'!J790,12,2))/24+VALUE(MID('Paste data'!J790,15,2))/1440,"")))-(IF(ISNUMBER('Paste data'!H790),'Paste data'!H790,IFERROR(DATE(VALUE(LEFT('Paste data'!H790,4)),VALUE(MID('Paste data'!H790,6,2)),VALUE(MID('Paste data'!H790,9,2)))+VALUE(MID('Paste data'!H790,12,2))/24+VALUE(MID('Paste data'!H790,15,2))/1440,""))),2)),"")</f>
      </c>
      <c r="H790" s="11">
        <f>IFERROR(IF('Paste data'!J790="","",(IF(ISNUMBER('Paste data'!J790),'Paste data'!J790,IFERROR(DATE(VALUE(LEFT('Paste data'!J790,4)),VALUE(MID('Paste data'!J790,6,2)),VALUE(MID('Paste data'!J790,9,2)))+VALUE(MID('Paste data'!J790,12,2))/24+VALUE(MID('Paste data'!J790,15,2))/1440,"")))-WEEKDAY((IF(ISNUMBER('Paste data'!J790),'Paste data'!J790,IFERROR(DATE(VALUE(LEFT('Paste data'!J790,4)),VALUE(MID('Paste data'!J790,6,2)),VALUE(MID('Paste data'!J790,9,2)))+VALUE(MID('Paste data'!J790,12,2))/24+VALUE(MID('Paste data'!J790,15,2))/1440,""))),3)),"")</f>
      </c>
    </row>
    <row r="791" spans="1:8" x14ac:dyDescent="0.25">
      <c r="A791" s="11">
        <f>IF('Paste data'!A791="","",'Paste data'!A791)</f>
      </c>
      <c r="B791" s="4">
        <f>IF('Paste data'!A791="","",'Paste data'!F791)</f>
      </c>
      <c r="C791" s="4">
        <f>IF('Paste data'!A791="","",'Paste data'!G791)</f>
      </c>
      <c r="D791" s="4">
        <f>IF('Paste data'!A791="","",'Paste data'!D791)</f>
      </c>
      <c r="E791" s="12">
        <f>IFERROR(IF(OR('Paste data'!H791="",'Paste data'!I791=""),"",ROUND((IF(ISNUMBER('Paste data'!I791),'Paste data'!I791,IFERROR(DATE(VALUE(LEFT('Paste data'!I791,4)),VALUE(MID('Paste data'!I791,6,2)),VALUE(MID('Paste data'!I791,9,2)))+VALUE(MID('Paste data'!I791,12,2))/24+VALUE(MID('Paste data'!I791,15,2))/1440,"")))-(IF(ISNUMBER('Paste data'!H791),'Paste data'!H791,IFERROR(DATE(VALUE(LEFT('Paste data'!H791,4)),VALUE(MID('Paste data'!H791,6,2)),VALUE(MID('Paste data'!H791,9,2)))+VALUE(MID('Paste data'!H791,12,2))/24+VALUE(MID('Paste data'!H791,15,2))/1440,""))),2)),"")</f>
      </c>
      <c r="F791" s="12">
        <f>IFERROR(IF(OR('Paste data'!I791="",'Paste data'!J791=""),"",ROUND((IF(ISNUMBER('Paste data'!J791),'Paste data'!J791,IFERROR(DATE(VALUE(LEFT('Paste data'!J791,4)),VALUE(MID('Paste data'!J791,6,2)),VALUE(MID('Paste data'!J791,9,2)))+VALUE(MID('Paste data'!J791,12,2))/24+VALUE(MID('Paste data'!J791,15,2))/1440,"")))-(IF(ISNUMBER('Paste data'!I791),'Paste data'!I791,IFERROR(DATE(VALUE(LEFT('Paste data'!I791,4)),VALUE(MID('Paste data'!I791,6,2)),VALUE(MID('Paste data'!I791,9,2)))+VALUE(MID('Paste data'!I791,12,2))/24+VALUE(MID('Paste data'!I791,15,2))/1440,""))),2)),"")</f>
      </c>
      <c r="G791" s="12">
        <f>IFERROR(IF(OR('Paste data'!H791="",'Paste data'!J791=""),"",ROUND((IF(ISNUMBER('Paste data'!J791),'Paste data'!J791,IFERROR(DATE(VALUE(LEFT('Paste data'!J791,4)),VALUE(MID('Paste data'!J791,6,2)),VALUE(MID('Paste data'!J791,9,2)))+VALUE(MID('Paste data'!J791,12,2))/24+VALUE(MID('Paste data'!J791,15,2))/1440,"")))-(IF(ISNUMBER('Paste data'!H791),'Paste data'!H791,IFERROR(DATE(VALUE(LEFT('Paste data'!H791,4)),VALUE(MID('Paste data'!H791,6,2)),VALUE(MID('Paste data'!H791,9,2)))+VALUE(MID('Paste data'!H791,12,2))/24+VALUE(MID('Paste data'!H791,15,2))/1440,""))),2)),"")</f>
      </c>
      <c r="H791" s="11">
        <f>IFERROR(IF('Paste data'!J791="","",(IF(ISNUMBER('Paste data'!J791),'Paste data'!J791,IFERROR(DATE(VALUE(LEFT('Paste data'!J791,4)),VALUE(MID('Paste data'!J791,6,2)),VALUE(MID('Paste data'!J791,9,2)))+VALUE(MID('Paste data'!J791,12,2))/24+VALUE(MID('Paste data'!J791,15,2))/1440,"")))-WEEKDAY((IF(ISNUMBER('Paste data'!J791),'Paste data'!J791,IFERROR(DATE(VALUE(LEFT('Paste data'!J791,4)),VALUE(MID('Paste data'!J791,6,2)),VALUE(MID('Paste data'!J791,9,2)))+VALUE(MID('Paste data'!J791,12,2))/24+VALUE(MID('Paste data'!J791,15,2))/1440,""))),3)),"")</f>
      </c>
    </row>
    <row r="792" spans="1:8" x14ac:dyDescent="0.25">
      <c r="A792" s="11">
        <f>IF('Paste data'!A792="","",'Paste data'!A792)</f>
      </c>
      <c r="B792" s="4">
        <f>IF('Paste data'!A792="","",'Paste data'!F792)</f>
      </c>
      <c r="C792" s="4">
        <f>IF('Paste data'!A792="","",'Paste data'!G792)</f>
      </c>
      <c r="D792" s="4">
        <f>IF('Paste data'!A792="","",'Paste data'!D792)</f>
      </c>
      <c r="E792" s="12">
        <f>IFERROR(IF(OR('Paste data'!H792="",'Paste data'!I792=""),"",ROUND((IF(ISNUMBER('Paste data'!I792),'Paste data'!I792,IFERROR(DATE(VALUE(LEFT('Paste data'!I792,4)),VALUE(MID('Paste data'!I792,6,2)),VALUE(MID('Paste data'!I792,9,2)))+VALUE(MID('Paste data'!I792,12,2))/24+VALUE(MID('Paste data'!I792,15,2))/1440,"")))-(IF(ISNUMBER('Paste data'!H792),'Paste data'!H792,IFERROR(DATE(VALUE(LEFT('Paste data'!H792,4)),VALUE(MID('Paste data'!H792,6,2)),VALUE(MID('Paste data'!H792,9,2)))+VALUE(MID('Paste data'!H792,12,2))/24+VALUE(MID('Paste data'!H792,15,2))/1440,""))),2)),"")</f>
      </c>
      <c r="F792" s="12">
        <f>IFERROR(IF(OR('Paste data'!I792="",'Paste data'!J792=""),"",ROUND((IF(ISNUMBER('Paste data'!J792),'Paste data'!J792,IFERROR(DATE(VALUE(LEFT('Paste data'!J792,4)),VALUE(MID('Paste data'!J792,6,2)),VALUE(MID('Paste data'!J792,9,2)))+VALUE(MID('Paste data'!J792,12,2))/24+VALUE(MID('Paste data'!J792,15,2))/1440,"")))-(IF(ISNUMBER('Paste data'!I792),'Paste data'!I792,IFERROR(DATE(VALUE(LEFT('Paste data'!I792,4)),VALUE(MID('Paste data'!I792,6,2)),VALUE(MID('Paste data'!I792,9,2)))+VALUE(MID('Paste data'!I792,12,2))/24+VALUE(MID('Paste data'!I792,15,2))/1440,""))),2)),"")</f>
      </c>
      <c r="G792" s="12">
        <f>IFERROR(IF(OR('Paste data'!H792="",'Paste data'!J792=""),"",ROUND((IF(ISNUMBER('Paste data'!J792),'Paste data'!J792,IFERROR(DATE(VALUE(LEFT('Paste data'!J792,4)),VALUE(MID('Paste data'!J792,6,2)),VALUE(MID('Paste data'!J792,9,2)))+VALUE(MID('Paste data'!J792,12,2))/24+VALUE(MID('Paste data'!J792,15,2))/1440,"")))-(IF(ISNUMBER('Paste data'!H792),'Paste data'!H792,IFERROR(DATE(VALUE(LEFT('Paste data'!H792,4)),VALUE(MID('Paste data'!H792,6,2)),VALUE(MID('Paste data'!H792,9,2)))+VALUE(MID('Paste data'!H792,12,2))/24+VALUE(MID('Paste data'!H792,15,2))/1440,""))),2)),"")</f>
      </c>
      <c r="H792" s="11">
        <f>IFERROR(IF('Paste data'!J792="","",(IF(ISNUMBER('Paste data'!J792),'Paste data'!J792,IFERROR(DATE(VALUE(LEFT('Paste data'!J792,4)),VALUE(MID('Paste data'!J792,6,2)),VALUE(MID('Paste data'!J792,9,2)))+VALUE(MID('Paste data'!J792,12,2))/24+VALUE(MID('Paste data'!J792,15,2))/1440,"")))-WEEKDAY((IF(ISNUMBER('Paste data'!J792),'Paste data'!J792,IFERROR(DATE(VALUE(LEFT('Paste data'!J792,4)),VALUE(MID('Paste data'!J792,6,2)),VALUE(MID('Paste data'!J792,9,2)))+VALUE(MID('Paste data'!J792,12,2))/24+VALUE(MID('Paste data'!J792,15,2))/1440,""))),3)),"")</f>
      </c>
    </row>
    <row r="793" spans="1:8" x14ac:dyDescent="0.25">
      <c r="A793" s="11">
        <f>IF('Paste data'!A793="","",'Paste data'!A793)</f>
      </c>
      <c r="B793" s="4">
        <f>IF('Paste data'!A793="","",'Paste data'!F793)</f>
      </c>
      <c r="C793" s="4">
        <f>IF('Paste data'!A793="","",'Paste data'!G793)</f>
      </c>
      <c r="D793" s="4">
        <f>IF('Paste data'!A793="","",'Paste data'!D793)</f>
      </c>
      <c r="E793" s="12">
        <f>IFERROR(IF(OR('Paste data'!H793="",'Paste data'!I793=""),"",ROUND((IF(ISNUMBER('Paste data'!I793),'Paste data'!I793,IFERROR(DATE(VALUE(LEFT('Paste data'!I793,4)),VALUE(MID('Paste data'!I793,6,2)),VALUE(MID('Paste data'!I793,9,2)))+VALUE(MID('Paste data'!I793,12,2))/24+VALUE(MID('Paste data'!I793,15,2))/1440,"")))-(IF(ISNUMBER('Paste data'!H793),'Paste data'!H793,IFERROR(DATE(VALUE(LEFT('Paste data'!H793,4)),VALUE(MID('Paste data'!H793,6,2)),VALUE(MID('Paste data'!H793,9,2)))+VALUE(MID('Paste data'!H793,12,2))/24+VALUE(MID('Paste data'!H793,15,2))/1440,""))),2)),"")</f>
      </c>
      <c r="F793" s="12">
        <f>IFERROR(IF(OR('Paste data'!I793="",'Paste data'!J793=""),"",ROUND((IF(ISNUMBER('Paste data'!J793),'Paste data'!J793,IFERROR(DATE(VALUE(LEFT('Paste data'!J793,4)),VALUE(MID('Paste data'!J793,6,2)),VALUE(MID('Paste data'!J793,9,2)))+VALUE(MID('Paste data'!J793,12,2))/24+VALUE(MID('Paste data'!J793,15,2))/1440,"")))-(IF(ISNUMBER('Paste data'!I793),'Paste data'!I793,IFERROR(DATE(VALUE(LEFT('Paste data'!I793,4)),VALUE(MID('Paste data'!I793,6,2)),VALUE(MID('Paste data'!I793,9,2)))+VALUE(MID('Paste data'!I793,12,2))/24+VALUE(MID('Paste data'!I793,15,2))/1440,""))),2)),"")</f>
      </c>
      <c r="G793" s="12">
        <f>IFERROR(IF(OR('Paste data'!H793="",'Paste data'!J793=""),"",ROUND((IF(ISNUMBER('Paste data'!J793),'Paste data'!J793,IFERROR(DATE(VALUE(LEFT('Paste data'!J793,4)),VALUE(MID('Paste data'!J793,6,2)),VALUE(MID('Paste data'!J793,9,2)))+VALUE(MID('Paste data'!J793,12,2))/24+VALUE(MID('Paste data'!J793,15,2))/1440,"")))-(IF(ISNUMBER('Paste data'!H793),'Paste data'!H793,IFERROR(DATE(VALUE(LEFT('Paste data'!H793,4)),VALUE(MID('Paste data'!H793,6,2)),VALUE(MID('Paste data'!H793,9,2)))+VALUE(MID('Paste data'!H793,12,2))/24+VALUE(MID('Paste data'!H793,15,2))/1440,""))),2)),"")</f>
      </c>
      <c r="H793" s="11">
        <f>IFERROR(IF('Paste data'!J793="","",(IF(ISNUMBER('Paste data'!J793),'Paste data'!J793,IFERROR(DATE(VALUE(LEFT('Paste data'!J793,4)),VALUE(MID('Paste data'!J793,6,2)),VALUE(MID('Paste data'!J793,9,2)))+VALUE(MID('Paste data'!J793,12,2))/24+VALUE(MID('Paste data'!J793,15,2))/1440,"")))-WEEKDAY((IF(ISNUMBER('Paste data'!J793),'Paste data'!J793,IFERROR(DATE(VALUE(LEFT('Paste data'!J793,4)),VALUE(MID('Paste data'!J793,6,2)),VALUE(MID('Paste data'!J793,9,2)))+VALUE(MID('Paste data'!J793,12,2))/24+VALUE(MID('Paste data'!J793,15,2))/1440,""))),3)),"")</f>
      </c>
    </row>
    <row r="794" spans="1:8" x14ac:dyDescent="0.25">
      <c r="A794" s="11">
        <f>IF('Paste data'!A794="","",'Paste data'!A794)</f>
      </c>
      <c r="B794" s="4">
        <f>IF('Paste data'!A794="","",'Paste data'!F794)</f>
      </c>
      <c r="C794" s="4">
        <f>IF('Paste data'!A794="","",'Paste data'!G794)</f>
      </c>
      <c r="D794" s="4">
        <f>IF('Paste data'!A794="","",'Paste data'!D794)</f>
      </c>
      <c r="E794" s="12">
        <f>IFERROR(IF(OR('Paste data'!H794="",'Paste data'!I794=""),"",ROUND((IF(ISNUMBER('Paste data'!I794),'Paste data'!I794,IFERROR(DATE(VALUE(LEFT('Paste data'!I794,4)),VALUE(MID('Paste data'!I794,6,2)),VALUE(MID('Paste data'!I794,9,2)))+VALUE(MID('Paste data'!I794,12,2))/24+VALUE(MID('Paste data'!I794,15,2))/1440,"")))-(IF(ISNUMBER('Paste data'!H794),'Paste data'!H794,IFERROR(DATE(VALUE(LEFT('Paste data'!H794,4)),VALUE(MID('Paste data'!H794,6,2)),VALUE(MID('Paste data'!H794,9,2)))+VALUE(MID('Paste data'!H794,12,2))/24+VALUE(MID('Paste data'!H794,15,2))/1440,""))),2)),"")</f>
      </c>
      <c r="F794" s="12">
        <f>IFERROR(IF(OR('Paste data'!I794="",'Paste data'!J794=""),"",ROUND((IF(ISNUMBER('Paste data'!J794),'Paste data'!J794,IFERROR(DATE(VALUE(LEFT('Paste data'!J794,4)),VALUE(MID('Paste data'!J794,6,2)),VALUE(MID('Paste data'!J794,9,2)))+VALUE(MID('Paste data'!J794,12,2))/24+VALUE(MID('Paste data'!J794,15,2))/1440,"")))-(IF(ISNUMBER('Paste data'!I794),'Paste data'!I794,IFERROR(DATE(VALUE(LEFT('Paste data'!I794,4)),VALUE(MID('Paste data'!I794,6,2)),VALUE(MID('Paste data'!I794,9,2)))+VALUE(MID('Paste data'!I794,12,2))/24+VALUE(MID('Paste data'!I794,15,2))/1440,""))),2)),"")</f>
      </c>
      <c r="G794" s="12">
        <f>IFERROR(IF(OR('Paste data'!H794="",'Paste data'!J794=""),"",ROUND((IF(ISNUMBER('Paste data'!J794),'Paste data'!J794,IFERROR(DATE(VALUE(LEFT('Paste data'!J794,4)),VALUE(MID('Paste data'!J794,6,2)),VALUE(MID('Paste data'!J794,9,2)))+VALUE(MID('Paste data'!J794,12,2))/24+VALUE(MID('Paste data'!J794,15,2))/1440,"")))-(IF(ISNUMBER('Paste data'!H794),'Paste data'!H794,IFERROR(DATE(VALUE(LEFT('Paste data'!H794,4)),VALUE(MID('Paste data'!H794,6,2)),VALUE(MID('Paste data'!H794,9,2)))+VALUE(MID('Paste data'!H794,12,2))/24+VALUE(MID('Paste data'!H794,15,2))/1440,""))),2)),"")</f>
      </c>
      <c r="H794" s="11">
        <f>IFERROR(IF('Paste data'!J794="","",(IF(ISNUMBER('Paste data'!J794),'Paste data'!J794,IFERROR(DATE(VALUE(LEFT('Paste data'!J794,4)),VALUE(MID('Paste data'!J794,6,2)),VALUE(MID('Paste data'!J794,9,2)))+VALUE(MID('Paste data'!J794,12,2))/24+VALUE(MID('Paste data'!J794,15,2))/1440,"")))-WEEKDAY((IF(ISNUMBER('Paste data'!J794),'Paste data'!J794,IFERROR(DATE(VALUE(LEFT('Paste data'!J794,4)),VALUE(MID('Paste data'!J794,6,2)),VALUE(MID('Paste data'!J794,9,2)))+VALUE(MID('Paste data'!J794,12,2))/24+VALUE(MID('Paste data'!J794,15,2))/1440,""))),3)),"")</f>
      </c>
    </row>
    <row r="795" spans="1:8" x14ac:dyDescent="0.25">
      <c r="A795" s="11">
        <f>IF('Paste data'!A795="","",'Paste data'!A795)</f>
      </c>
      <c r="B795" s="4">
        <f>IF('Paste data'!A795="","",'Paste data'!F795)</f>
      </c>
      <c r="C795" s="4">
        <f>IF('Paste data'!A795="","",'Paste data'!G795)</f>
      </c>
      <c r="D795" s="4">
        <f>IF('Paste data'!A795="","",'Paste data'!D795)</f>
      </c>
      <c r="E795" s="12">
        <f>IFERROR(IF(OR('Paste data'!H795="",'Paste data'!I795=""),"",ROUND((IF(ISNUMBER('Paste data'!I795),'Paste data'!I795,IFERROR(DATE(VALUE(LEFT('Paste data'!I795,4)),VALUE(MID('Paste data'!I795,6,2)),VALUE(MID('Paste data'!I795,9,2)))+VALUE(MID('Paste data'!I795,12,2))/24+VALUE(MID('Paste data'!I795,15,2))/1440,"")))-(IF(ISNUMBER('Paste data'!H795),'Paste data'!H795,IFERROR(DATE(VALUE(LEFT('Paste data'!H795,4)),VALUE(MID('Paste data'!H795,6,2)),VALUE(MID('Paste data'!H795,9,2)))+VALUE(MID('Paste data'!H795,12,2))/24+VALUE(MID('Paste data'!H795,15,2))/1440,""))),2)),"")</f>
      </c>
      <c r="F795" s="12">
        <f>IFERROR(IF(OR('Paste data'!I795="",'Paste data'!J795=""),"",ROUND((IF(ISNUMBER('Paste data'!J795),'Paste data'!J795,IFERROR(DATE(VALUE(LEFT('Paste data'!J795,4)),VALUE(MID('Paste data'!J795,6,2)),VALUE(MID('Paste data'!J795,9,2)))+VALUE(MID('Paste data'!J795,12,2))/24+VALUE(MID('Paste data'!J795,15,2))/1440,"")))-(IF(ISNUMBER('Paste data'!I795),'Paste data'!I795,IFERROR(DATE(VALUE(LEFT('Paste data'!I795,4)),VALUE(MID('Paste data'!I795,6,2)),VALUE(MID('Paste data'!I795,9,2)))+VALUE(MID('Paste data'!I795,12,2))/24+VALUE(MID('Paste data'!I795,15,2))/1440,""))),2)),"")</f>
      </c>
      <c r="G795" s="12">
        <f>IFERROR(IF(OR('Paste data'!H795="",'Paste data'!J795=""),"",ROUND((IF(ISNUMBER('Paste data'!J795),'Paste data'!J795,IFERROR(DATE(VALUE(LEFT('Paste data'!J795,4)),VALUE(MID('Paste data'!J795,6,2)),VALUE(MID('Paste data'!J795,9,2)))+VALUE(MID('Paste data'!J795,12,2))/24+VALUE(MID('Paste data'!J795,15,2))/1440,"")))-(IF(ISNUMBER('Paste data'!H795),'Paste data'!H795,IFERROR(DATE(VALUE(LEFT('Paste data'!H795,4)),VALUE(MID('Paste data'!H795,6,2)),VALUE(MID('Paste data'!H795,9,2)))+VALUE(MID('Paste data'!H795,12,2))/24+VALUE(MID('Paste data'!H795,15,2))/1440,""))),2)),"")</f>
      </c>
      <c r="H795" s="11">
        <f>IFERROR(IF('Paste data'!J795="","",(IF(ISNUMBER('Paste data'!J795),'Paste data'!J795,IFERROR(DATE(VALUE(LEFT('Paste data'!J795,4)),VALUE(MID('Paste data'!J795,6,2)),VALUE(MID('Paste data'!J795,9,2)))+VALUE(MID('Paste data'!J795,12,2))/24+VALUE(MID('Paste data'!J795,15,2))/1440,"")))-WEEKDAY((IF(ISNUMBER('Paste data'!J795),'Paste data'!J795,IFERROR(DATE(VALUE(LEFT('Paste data'!J795,4)),VALUE(MID('Paste data'!J795,6,2)),VALUE(MID('Paste data'!J795,9,2)))+VALUE(MID('Paste data'!J795,12,2))/24+VALUE(MID('Paste data'!J795,15,2))/1440,""))),3)),"")</f>
      </c>
    </row>
    <row r="796" spans="1:8" x14ac:dyDescent="0.25">
      <c r="A796" s="11">
        <f>IF('Paste data'!A796="","",'Paste data'!A796)</f>
      </c>
      <c r="B796" s="4">
        <f>IF('Paste data'!A796="","",'Paste data'!F796)</f>
      </c>
      <c r="C796" s="4">
        <f>IF('Paste data'!A796="","",'Paste data'!G796)</f>
      </c>
      <c r="D796" s="4">
        <f>IF('Paste data'!A796="","",'Paste data'!D796)</f>
      </c>
      <c r="E796" s="12">
        <f>IFERROR(IF(OR('Paste data'!H796="",'Paste data'!I796=""),"",ROUND((IF(ISNUMBER('Paste data'!I796),'Paste data'!I796,IFERROR(DATE(VALUE(LEFT('Paste data'!I796,4)),VALUE(MID('Paste data'!I796,6,2)),VALUE(MID('Paste data'!I796,9,2)))+VALUE(MID('Paste data'!I796,12,2))/24+VALUE(MID('Paste data'!I796,15,2))/1440,"")))-(IF(ISNUMBER('Paste data'!H796),'Paste data'!H796,IFERROR(DATE(VALUE(LEFT('Paste data'!H796,4)),VALUE(MID('Paste data'!H796,6,2)),VALUE(MID('Paste data'!H796,9,2)))+VALUE(MID('Paste data'!H796,12,2))/24+VALUE(MID('Paste data'!H796,15,2))/1440,""))),2)),"")</f>
      </c>
      <c r="F796" s="12">
        <f>IFERROR(IF(OR('Paste data'!I796="",'Paste data'!J796=""),"",ROUND((IF(ISNUMBER('Paste data'!J796),'Paste data'!J796,IFERROR(DATE(VALUE(LEFT('Paste data'!J796,4)),VALUE(MID('Paste data'!J796,6,2)),VALUE(MID('Paste data'!J796,9,2)))+VALUE(MID('Paste data'!J796,12,2))/24+VALUE(MID('Paste data'!J796,15,2))/1440,"")))-(IF(ISNUMBER('Paste data'!I796),'Paste data'!I796,IFERROR(DATE(VALUE(LEFT('Paste data'!I796,4)),VALUE(MID('Paste data'!I796,6,2)),VALUE(MID('Paste data'!I796,9,2)))+VALUE(MID('Paste data'!I796,12,2))/24+VALUE(MID('Paste data'!I796,15,2))/1440,""))),2)),"")</f>
      </c>
      <c r="G796" s="12">
        <f>IFERROR(IF(OR('Paste data'!H796="",'Paste data'!J796=""),"",ROUND((IF(ISNUMBER('Paste data'!J796),'Paste data'!J796,IFERROR(DATE(VALUE(LEFT('Paste data'!J796,4)),VALUE(MID('Paste data'!J796,6,2)),VALUE(MID('Paste data'!J796,9,2)))+VALUE(MID('Paste data'!J796,12,2))/24+VALUE(MID('Paste data'!J796,15,2))/1440,"")))-(IF(ISNUMBER('Paste data'!H796),'Paste data'!H796,IFERROR(DATE(VALUE(LEFT('Paste data'!H796,4)),VALUE(MID('Paste data'!H796,6,2)),VALUE(MID('Paste data'!H796,9,2)))+VALUE(MID('Paste data'!H796,12,2))/24+VALUE(MID('Paste data'!H796,15,2))/1440,""))),2)),"")</f>
      </c>
      <c r="H796" s="11">
        <f>IFERROR(IF('Paste data'!J796="","",(IF(ISNUMBER('Paste data'!J796),'Paste data'!J796,IFERROR(DATE(VALUE(LEFT('Paste data'!J796,4)),VALUE(MID('Paste data'!J796,6,2)),VALUE(MID('Paste data'!J796,9,2)))+VALUE(MID('Paste data'!J796,12,2))/24+VALUE(MID('Paste data'!J796,15,2))/1440,"")))-WEEKDAY((IF(ISNUMBER('Paste data'!J796),'Paste data'!J796,IFERROR(DATE(VALUE(LEFT('Paste data'!J796,4)),VALUE(MID('Paste data'!J796,6,2)),VALUE(MID('Paste data'!J796,9,2)))+VALUE(MID('Paste data'!J796,12,2))/24+VALUE(MID('Paste data'!J796,15,2))/1440,""))),3)),"")</f>
      </c>
    </row>
    <row r="797" spans="1:8" x14ac:dyDescent="0.25">
      <c r="A797" s="11">
        <f>IF('Paste data'!A797="","",'Paste data'!A797)</f>
      </c>
      <c r="B797" s="4">
        <f>IF('Paste data'!A797="","",'Paste data'!F797)</f>
      </c>
      <c r="C797" s="4">
        <f>IF('Paste data'!A797="","",'Paste data'!G797)</f>
      </c>
      <c r="D797" s="4">
        <f>IF('Paste data'!A797="","",'Paste data'!D797)</f>
      </c>
      <c r="E797" s="12">
        <f>IFERROR(IF(OR('Paste data'!H797="",'Paste data'!I797=""),"",ROUND((IF(ISNUMBER('Paste data'!I797),'Paste data'!I797,IFERROR(DATE(VALUE(LEFT('Paste data'!I797,4)),VALUE(MID('Paste data'!I797,6,2)),VALUE(MID('Paste data'!I797,9,2)))+VALUE(MID('Paste data'!I797,12,2))/24+VALUE(MID('Paste data'!I797,15,2))/1440,"")))-(IF(ISNUMBER('Paste data'!H797),'Paste data'!H797,IFERROR(DATE(VALUE(LEFT('Paste data'!H797,4)),VALUE(MID('Paste data'!H797,6,2)),VALUE(MID('Paste data'!H797,9,2)))+VALUE(MID('Paste data'!H797,12,2))/24+VALUE(MID('Paste data'!H797,15,2))/1440,""))),2)),"")</f>
      </c>
      <c r="F797" s="12">
        <f>IFERROR(IF(OR('Paste data'!I797="",'Paste data'!J797=""),"",ROUND((IF(ISNUMBER('Paste data'!J797),'Paste data'!J797,IFERROR(DATE(VALUE(LEFT('Paste data'!J797,4)),VALUE(MID('Paste data'!J797,6,2)),VALUE(MID('Paste data'!J797,9,2)))+VALUE(MID('Paste data'!J797,12,2))/24+VALUE(MID('Paste data'!J797,15,2))/1440,"")))-(IF(ISNUMBER('Paste data'!I797),'Paste data'!I797,IFERROR(DATE(VALUE(LEFT('Paste data'!I797,4)),VALUE(MID('Paste data'!I797,6,2)),VALUE(MID('Paste data'!I797,9,2)))+VALUE(MID('Paste data'!I797,12,2))/24+VALUE(MID('Paste data'!I797,15,2))/1440,""))),2)),"")</f>
      </c>
      <c r="G797" s="12">
        <f>IFERROR(IF(OR('Paste data'!H797="",'Paste data'!J797=""),"",ROUND((IF(ISNUMBER('Paste data'!J797),'Paste data'!J797,IFERROR(DATE(VALUE(LEFT('Paste data'!J797,4)),VALUE(MID('Paste data'!J797,6,2)),VALUE(MID('Paste data'!J797,9,2)))+VALUE(MID('Paste data'!J797,12,2))/24+VALUE(MID('Paste data'!J797,15,2))/1440,"")))-(IF(ISNUMBER('Paste data'!H797),'Paste data'!H797,IFERROR(DATE(VALUE(LEFT('Paste data'!H797,4)),VALUE(MID('Paste data'!H797,6,2)),VALUE(MID('Paste data'!H797,9,2)))+VALUE(MID('Paste data'!H797,12,2))/24+VALUE(MID('Paste data'!H797,15,2))/1440,""))),2)),"")</f>
      </c>
      <c r="H797" s="11">
        <f>IFERROR(IF('Paste data'!J797="","",(IF(ISNUMBER('Paste data'!J797),'Paste data'!J797,IFERROR(DATE(VALUE(LEFT('Paste data'!J797,4)),VALUE(MID('Paste data'!J797,6,2)),VALUE(MID('Paste data'!J797,9,2)))+VALUE(MID('Paste data'!J797,12,2))/24+VALUE(MID('Paste data'!J797,15,2))/1440,"")))-WEEKDAY((IF(ISNUMBER('Paste data'!J797),'Paste data'!J797,IFERROR(DATE(VALUE(LEFT('Paste data'!J797,4)),VALUE(MID('Paste data'!J797,6,2)),VALUE(MID('Paste data'!J797,9,2)))+VALUE(MID('Paste data'!J797,12,2))/24+VALUE(MID('Paste data'!J797,15,2))/1440,""))),3)),"")</f>
      </c>
    </row>
    <row r="798" spans="1:8" x14ac:dyDescent="0.25">
      <c r="A798" s="11">
        <f>IF('Paste data'!A798="","",'Paste data'!A798)</f>
      </c>
      <c r="B798" s="4">
        <f>IF('Paste data'!A798="","",'Paste data'!F798)</f>
      </c>
      <c r="C798" s="4">
        <f>IF('Paste data'!A798="","",'Paste data'!G798)</f>
      </c>
      <c r="D798" s="4">
        <f>IF('Paste data'!A798="","",'Paste data'!D798)</f>
      </c>
      <c r="E798" s="12">
        <f>IFERROR(IF(OR('Paste data'!H798="",'Paste data'!I798=""),"",ROUND((IF(ISNUMBER('Paste data'!I798),'Paste data'!I798,IFERROR(DATE(VALUE(LEFT('Paste data'!I798,4)),VALUE(MID('Paste data'!I798,6,2)),VALUE(MID('Paste data'!I798,9,2)))+VALUE(MID('Paste data'!I798,12,2))/24+VALUE(MID('Paste data'!I798,15,2))/1440,"")))-(IF(ISNUMBER('Paste data'!H798),'Paste data'!H798,IFERROR(DATE(VALUE(LEFT('Paste data'!H798,4)),VALUE(MID('Paste data'!H798,6,2)),VALUE(MID('Paste data'!H798,9,2)))+VALUE(MID('Paste data'!H798,12,2))/24+VALUE(MID('Paste data'!H798,15,2))/1440,""))),2)),"")</f>
      </c>
      <c r="F798" s="12">
        <f>IFERROR(IF(OR('Paste data'!I798="",'Paste data'!J798=""),"",ROUND((IF(ISNUMBER('Paste data'!J798),'Paste data'!J798,IFERROR(DATE(VALUE(LEFT('Paste data'!J798,4)),VALUE(MID('Paste data'!J798,6,2)),VALUE(MID('Paste data'!J798,9,2)))+VALUE(MID('Paste data'!J798,12,2))/24+VALUE(MID('Paste data'!J798,15,2))/1440,"")))-(IF(ISNUMBER('Paste data'!I798),'Paste data'!I798,IFERROR(DATE(VALUE(LEFT('Paste data'!I798,4)),VALUE(MID('Paste data'!I798,6,2)),VALUE(MID('Paste data'!I798,9,2)))+VALUE(MID('Paste data'!I798,12,2))/24+VALUE(MID('Paste data'!I798,15,2))/1440,""))),2)),"")</f>
      </c>
      <c r="G798" s="12">
        <f>IFERROR(IF(OR('Paste data'!H798="",'Paste data'!J798=""),"",ROUND((IF(ISNUMBER('Paste data'!J798),'Paste data'!J798,IFERROR(DATE(VALUE(LEFT('Paste data'!J798,4)),VALUE(MID('Paste data'!J798,6,2)),VALUE(MID('Paste data'!J798,9,2)))+VALUE(MID('Paste data'!J798,12,2))/24+VALUE(MID('Paste data'!J798,15,2))/1440,"")))-(IF(ISNUMBER('Paste data'!H798),'Paste data'!H798,IFERROR(DATE(VALUE(LEFT('Paste data'!H798,4)),VALUE(MID('Paste data'!H798,6,2)),VALUE(MID('Paste data'!H798,9,2)))+VALUE(MID('Paste data'!H798,12,2))/24+VALUE(MID('Paste data'!H798,15,2))/1440,""))),2)),"")</f>
      </c>
      <c r="H798" s="11">
        <f>IFERROR(IF('Paste data'!J798="","",(IF(ISNUMBER('Paste data'!J798),'Paste data'!J798,IFERROR(DATE(VALUE(LEFT('Paste data'!J798,4)),VALUE(MID('Paste data'!J798,6,2)),VALUE(MID('Paste data'!J798,9,2)))+VALUE(MID('Paste data'!J798,12,2))/24+VALUE(MID('Paste data'!J798,15,2))/1440,"")))-WEEKDAY((IF(ISNUMBER('Paste data'!J798),'Paste data'!J798,IFERROR(DATE(VALUE(LEFT('Paste data'!J798,4)),VALUE(MID('Paste data'!J798,6,2)),VALUE(MID('Paste data'!J798,9,2)))+VALUE(MID('Paste data'!J798,12,2))/24+VALUE(MID('Paste data'!J798,15,2))/1440,""))),3)),"")</f>
      </c>
    </row>
    <row r="799" spans="1:8" x14ac:dyDescent="0.25">
      <c r="A799" s="11">
        <f>IF('Paste data'!A799="","",'Paste data'!A799)</f>
      </c>
      <c r="B799" s="4">
        <f>IF('Paste data'!A799="","",'Paste data'!F799)</f>
      </c>
      <c r="C799" s="4">
        <f>IF('Paste data'!A799="","",'Paste data'!G799)</f>
      </c>
      <c r="D799" s="4">
        <f>IF('Paste data'!A799="","",'Paste data'!D799)</f>
      </c>
      <c r="E799" s="12">
        <f>IFERROR(IF(OR('Paste data'!H799="",'Paste data'!I799=""),"",ROUND((IF(ISNUMBER('Paste data'!I799),'Paste data'!I799,IFERROR(DATE(VALUE(LEFT('Paste data'!I799,4)),VALUE(MID('Paste data'!I799,6,2)),VALUE(MID('Paste data'!I799,9,2)))+VALUE(MID('Paste data'!I799,12,2))/24+VALUE(MID('Paste data'!I799,15,2))/1440,"")))-(IF(ISNUMBER('Paste data'!H799),'Paste data'!H799,IFERROR(DATE(VALUE(LEFT('Paste data'!H799,4)),VALUE(MID('Paste data'!H799,6,2)),VALUE(MID('Paste data'!H799,9,2)))+VALUE(MID('Paste data'!H799,12,2))/24+VALUE(MID('Paste data'!H799,15,2))/1440,""))),2)),"")</f>
      </c>
      <c r="F799" s="12">
        <f>IFERROR(IF(OR('Paste data'!I799="",'Paste data'!J799=""),"",ROUND((IF(ISNUMBER('Paste data'!J799),'Paste data'!J799,IFERROR(DATE(VALUE(LEFT('Paste data'!J799,4)),VALUE(MID('Paste data'!J799,6,2)),VALUE(MID('Paste data'!J799,9,2)))+VALUE(MID('Paste data'!J799,12,2))/24+VALUE(MID('Paste data'!J799,15,2))/1440,"")))-(IF(ISNUMBER('Paste data'!I799),'Paste data'!I799,IFERROR(DATE(VALUE(LEFT('Paste data'!I799,4)),VALUE(MID('Paste data'!I799,6,2)),VALUE(MID('Paste data'!I799,9,2)))+VALUE(MID('Paste data'!I799,12,2))/24+VALUE(MID('Paste data'!I799,15,2))/1440,""))),2)),"")</f>
      </c>
      <c r="G799" s="12">
        <f>IFERROR(IF(OR('Paste data'!H799="",'Paste data'!J799=""),"",ROUND((IF(ISNUMBER('Paste data'!J799),'Paste data'!J799,IFERROR(DATE(VALUE(LEFT('Paste data'!J799,4)),VALUE(MID('Paste data'!J799,6,2)),VALUE(MID('Paste data'!J799,9,2)))+VALUE(MID('Paste data'!J799,12,2))/24+VALUE(MID('Paste data'!J799,15,2))/1440,"")))-(IF(ISNUMBER('Paste data'!H799),'Paste data'!H799,IFERROR(DATE(VALUE(LEFT('Paste data'!H799,4)),VALUE(MID('Paste data'!H799,6,2)),VALUE(MID('Paste data'!H799,9,2)))+VALUE(MID('Paste data'!H799,12,2))/24+VALUE(MID('Paste data'!H799,15,2))/1440,""))),2)),"")</f>
      </c>
      <c r="H799" s="11">
        <f>IFERROR(IF('Paste data'!J799="","",(IF(ISNUMBER('Paste data'!J799),'Paste data'!J799,IFERROR(DATE(VALUE(LEFT('Paste data'!J799,4)),VALUE(MID('Paste data'!J799,6,2)),VALUE(MID('Paste data'!J799,9,2)))+VALUE(MID('Paste data'!J799,12,2))/24+VALUE(MID('Paste data'!J799,15,2))/1440,"")))-WEEKDAY((IF(ISNUMBER('Paste data'!J799),'Paste data'!J799,IFERROR(DATE(VALUE(LEFT('Paste data'!J799,4)),VALUE(MID('Paste data'!J799,6,2)),VALUE(MID('Paste data'!J799,9,2)))+VALUE(MID('Paste data'!J799,12,2))/24+VALUE(MID('Paste data'!J799,15,2))/1440,""))),3)),"")</f>
      </c>
    </row>
    <row r="800" spans="1:8" x14ac:dyDescent="0.25">
      <c r="A800" s="11">
        <f>IF('Paste data'!A800="","",'Paste data'!A800)</f>
      </c>
      <c r="B800" s="4">
        <f>IF('Paste data'!A800="","",'Paste data'!F800)</f>
      </c>
      <c r="C800" s="4">
        <f>IF('Paste data'!A800="","",'Paste data'!G800)</f>
      </c>
      <c r="D800" s="4">
        <f>IF('Paste data'!A800="","",'Paste data'!D800)</f>
      </c>
      <c r="E800" s="12">
        <f>IFERROR(IF(OR('Paste data'!H800="",'Paste data'!I800=""),"",ROUND((IF(ISNUMBER('Paste data'!I800),'Paste data'!I800,IFERROR(DATE(VALUE(LEFT('Paste data'!I800,4)),VALUE(MID('Paste data'!I800,6,2)),VALUE(MID('Paste data'!I800,9,2)))+VALUE(MID('Paste data'!I800,12,2))/24+VALUE(MID('Paste data'!I800,15,2))/1440,"")))-(IF(ISNUMBER('Paste data'!H800),'Paste data'!H800,IFERROR(DATE(VALUE(LEFT('Paste data'!H800,4)),VALUE(MID('Paste data'!H800,6,2)),VALUE(MID('Paste data'!H800,9,2)))+VALUE(MID('Paste data'!H800,12,2))/24+VALUE(MID('Paste data'!H800,15,2))/1440,""))),2)),"")</f>
      </c>
      <c r="F800" s="12">
        <f>IFERROR(IF(OR('Paste data'!I800="",'Paste data'!J800=""),"",ROUND((IF(ISNUMBER('Paste data'!J800),'Paste data'!J800,IFERROR(DATE(VALUE(LEFT('Paste data'!J800,4)),VALUE(MID('Paste data'!J800,6,2)),VALUE(MID('Paste data'!J800,9,2)))+VALUE(MID('Paste data'!J800,12,2))/24+VALUE(MID('Paste data'!J800,15,2))/1440,"")))-(IF(ISNUMBER('Paste data'!I800),'Paste data'!I800,IFERROR(DATE(VALUE(LEFT('Paste data'!I800,4)),VALUE(MID('Paste data'!I800,6,2)),VALUE(MID('Paste data'!I800,9,2)))+VALUE(MID('Paste data'!I800,12,2))/24+VALUE(MID('Paste data'!I800,15,2))/1440,""))),2)),"")</f>
      </c>
      <c r="G800" s="12">
        <f>IFERROR(IF(OR('Paste data'!H800="",'Paste data'!J800=""),"",ROUND((IF(ISNUMBER('Paste data'!J800),'Paste data'!J800,IFERROR(DATE(VALUE(LEFT('Paste data'!J800,4)),VALUE(MID('Paste data'!J800,6,2)),VALUE(MID('Paste data'!J800,9,2)))+VALUE(MID('Paste data'!J800,12,2))/24+VALUE(MID('Paste data'!J800,15,2))/1440,"")))-(IF(ISNUMBER('Paste data'!H800),'Paste data'!H800,IFERROR(DATE(VALUE(LEFT('Paste data'!H800,4)),VALUE(MID('Paste data'!H800,6,2)),VALUE(MID('Paste data'!H800,9,2)))+VALUE(MID('Paste data'!H800,12,2))/24+VALUE(MID('Paste data'!H800,15,2))/1440,""))),2)),"")</f>
      </c>
      <c r="H800" s="11">
        <f>IFERROR(IF('Paste data'!J800="","",(IF(ISNUMBER('Paste data'!J800),'Paste data'!J800,IFERROR(DATE(VALUE(LEFT('Paste data'!J800,4)),VALUE(MID('Paste data'!J800,6,2)),VALUE(MID('Paste data'!J800,9,2)))+VALUE(MID('Paste data'!J800,12,2))/24+VALUE(MID('Paste data'!J800,15,2))/1440,"")))-WEEKDAY((IF(ISNUMBER('Paste data'!J800),'Paste data'!J800,IFERROR(DATE(VALUE(LEFT('Paste data'!J800,4)),VALUE(MID('Paste data'!J800,6,2)),VALUE(MID('Paste data'!J800,9,2)))+VALUE(MID('Paste data'!J800,12,2))/24+VALUE(MID('Paste data'!J800,15,2))/1440,""))),3)),"")</f>
      </c>
    </row>
    <row r="801" spans="1:8" x14ac:dyDescent="0.25">
      <c r="A801" s="11">
        <f>IF('Paste data'!A801="","",'Paste data'!A801)</f>
      </c>
      <c r="B801" s="4">
        <f>IF('Paste data'!A801="","",'Paste data'!F801)</f>
      </c>
      <c r="C801" s="4">
        <f>IF('Paste data'!A801="","",'Paste data'!G801)</f>
      </c>
      <c r="D801" s="4">
        <f>IF('Paste data'!A801="","",'Paste data'!D801)</f>
      </c>
      <c r="E801" s="12">
        <f>IFERROR(IF(OR('Paste data'!H801="",'Paste data'!I801=""),"",ROUND((IF(ISNUMBER('Paste data'!I801),'Paste data'!I801,IFERROR(DATE(VALUE(LEFT('Paste data'!I801,4)),VALUE(MID('Paste data'!I801,6,2)),VALUE(MID('Paste data'!I801,9,2)))+VALUE(MID('Paste data'!I801,12,2))/24+VALUE(MID('Paste data'!I801,15,2))/1440,"")))-(IF(ISNUMBER('Paste data'!H801),'Paste data'!H801,IFERROR(DATE(VALUE(LEFT('Paste data'!H801,4)),VALUE(MID('Paste data'!H801,6,2)),VALUE(MID('Paste data'!H801,9,2)))+VALUE(MID('Paste data'!H801,12,2))/24+VALUE(MID('Paste data'!H801,15,2))/1440,""))),2)),"")</f>
      </c>
      <c r="F801" s="12">
        <f>IFERROR(IF(OR('Paste data'!I801="",'Paste data'!J801=""),"",ROUND((IF(ISNUMBER('Paste data'!J801),'Paste data'!J801,IFERROR(DATE(VALUE(LEFT('Paste data'!J801,4)),VALUE(MID('Paste data'!J801,6,2)),VALUE(MID('Paste data'!J801,9,2)))+VALUE(MID('Paste data'!J801,12,2))/24+VALUE(MID('Paste data'!J801,15,2))/1440,"")))-(IF(ISNUMBER('Paste data'!I801),'Paste data'!I801,IFERROR(DATE(VALUE(LEFT('Paste data'!I801,4)),VALUE(MID('Paste data'!I801,6,2)),VALUE(MID('Paste data'!I801,9,2)))+VALUE(MID('Paste data'!I801,12,2))/24+VALUE(MID('Paste data'!I801,15,2))/1440,""))),2)),"")</f>
      </c>
      <c r="G801" s="12">
        <f>IFERROR(IF(OR('Paste data'!H801="",'Paste data'!J801=""),"",ROUND((IF(ISNUMBER('Paste data'!J801),'Paste data'!J801,IFERROR(DATE(VALUE(LEFT('Paste data'!J801,4)),VALUE(MID('Paste data'!J801,6,2)),VALUE(MID('Paste data'!J801,9,2)))+VALUE(MID('Paste data'!J801,12,2))/24+VALUE(MID('Paste data'!J801,15,2))/1440,"")))-(IF(ISNUMBER('Paste data'!H801),'Paste data'!H801,IFERROR(DATE(VALUE(LEFT('Paste data'!H801,4)),VALUE(MID('Paste data'!H801,6,2)),VALUE(MID('Paste data'!H801,9,2)))+VALUE(MID('Paste data'!H801,12,2))/24+VALUE(MID('Paste data'!H801,15,2))/1440,""))),2)),"")</f>
      </c>
      <c r="H801" s="11">
        <f>IFERROR(IF('Paste data'!J801="","",(IF(ISNUMBER('Paste data'!J801),'Paste data'!J801,IFERROR(DATE(VALUE(LEFT('Paste data'!J801,4)),VALUE(MID('Paste data'!J801,6,2)),VALUE(MID('Paste data'!J801,9,2)))+VALUE(MID('Paste data'!J801,12,2))/24+VALUE(MID('Paste data'!J801,15,2))/1440,"")))-WEEKDAY((IF(ISNUMBER('Paste data'!J801),'Paste data'!J801,IFERROR(DATE(VALUE(LEFT('Paste data'!J801,4)),VALUE(MID('Paste data'!J801,6,2)),VALUE(MID('Paste data'!J801,9,2)))+VALUE(MID('Paste data'!J801,12,2))/24+VALUE(MID('Paste data'!J801,15,2))/1440,""))),3)),"")</f>
      </c>
    </row>
    <row r="802" spans="1:8" x14ac:dyDescent="0.25">
      <c r="A802" s="11">
        <f>IF('Paste data'!A802="","",'Paste data'!A802)</f>
      </c>
      <c r="B802" s="4">
        <f>IF('Paste data'!A802="","",'Paste data'!F802)</f>
      </c>
      <c r="C802" s="4">
        <f>IF('Paste data'!A802="","",'Paste data'!G802)</f>
      </c>
      <c r="D802" s="4">
        <f>IF('Paste data'!A802="","",'Paste data'!D802)</f>
      </c>
      <c r="E802" s="12">
        <f>IFERROR(IF(OR('Paste data'!H802="",'Paste data'!I802=""),"",ROUND((IF(ISNUMBER('Paste data'!I802),'Paste data'!I802,IFERROR(DATE(VALUE(LEFT('Paste data'!I802,4)),VALUE(MID('Paste data'!I802,6,2)),VALUE(MID('Paste data'!I802,9,2)))+VALUE(MID('Paste data'!I802,12,2))/24+VALUE(MID('Paste data'!I802,15,2))/1440,"")))-(IF(ISNUMBER('Paste data'!H802),'Paste data'!H802,IFERROR(DATE(VALUE(LEFT('Paste data'!H802,4)),VALUE(MID('Paste data'!H802,6,2)),VALUE(MID('Paste data'!H802,9,2)))+VALUE(MID('Paste data'!H802,12,2))/24+VALUE(MID('Paste data'!H802,15,2))/1440,""))),2)),"")</f>
      </c>
      <c r="F802" s="12">
        <f>IFERROR(IF(OR('Paste data'!I802="",'Paste data'!J802=""),"",ROUND((IF(ISNUMBER('Paste data'!J802),'Paste data'!J802,IFERROR(DATE(VALUE(LEFT('Paste data'!J802,4)),VALUE(MID('Paste data'!J802,6,2)),VALUE(MID('Paste data'!J802,9,2)))+VALUE(MID('Paste data'!J802,12,2))/24+VALUE(MID('Paste data'!J802,15,2))/1440,"")))-(IF(ISNUMBER('Paste data'!I802),'Paste data'!I802,IFERROR(DATE(VALUE(LEFT('Paste data'!I802,4)),VALUE(MID('Paste data'!I802,6,2)),VALUE(MID('Paste data'!I802,9,2)))+VALUE(MID('Paste data'!I802,12,2))/24+VALUE(MID('Paste data'!I802,15,2))/1440,""))),2)),"")</f>
      </c>
      <c r="G802" s="12">
        <f>IFERROR(IF(OR('Paste data'!H802="",'Paste data'!J802=""),"",ROUND((IF(ISNUMBER('Paste data'!J802),'Paste data'!J802,IFERROR(DATE(VALUE(LEFT('Paste data'!J802,4)),VALUE(MID('Paste data'!J802,6,2)),VALUE(MID('Paste data'!J802,9,2)))+VALUE(MID('Paste data'!J802,12,2))/24+VALUE(MID('Paste data'!J802,15,2))/1440,"")))-(IF(ISNUMBER('Paste data'!H802),'Paste data'!H802,IFERROR(DATE(VALUE(LEFT('Paste data'!H802,4)),VALUE(MID('Paste data'!H802,6,2)),VALUE(MID('Paste data'!H802,9,2)))+VALUE(MID('Paste data'!H802,12,2))/24+VALUE(MID('Paste data'!H802,15,2))/1440,""))),2)),"")</f>
      </c>
      <c r="H802" s="11">
        <f>IFERROR(IF('Paste data'!J802="","",(IF(ISNUMBER('Paste data'!J802),'Paste data'!J802,IFERROR(DATE(VALUE(LEFT('Paste data'!J802,4)),VALUE(MID('Paste data'!J802,6,2)),VALUE(MID('Paste data'!J802,9,2)))+VALUE(MID('Paste data'!J802,12,2))/24+VALUE(MID('Paste data'!J802,15,2))/1440,"")))-WEEKDAY((IF(ISNUMBER('Paste data'!J802),'Paste data'!J802,IFERROR(DATE(VALUE(LEFT('Paste data'!J802,4)),VALUE(MID('Paste data'!J802,6,2)),VALUE(MID('Paste data'!J802,9,2)))+VALUE(MID('Paste data'!J802,12,2))/24+VALUE(MID('Paste data'!J802,15,2))/1440,""))),3)),"")</f>
      </c>
    </row>
    <row r="803" spans="1:8" x14ac:dyDescent="0.25">
      <c r="A803" s="11">
        <f>IF('Paste data'!A803="","",'Paste data'!A803)</f>
      </c>
      <c r="B803" s="4">
        <f>IF('Paste data'!A803="","",'Paste data'!F803)</f>
      </c>
      <c r="C803" s="4">
        <f>IF('Paste data'!A803="","",'Paste data'!G803)</f>
      </c>
      <c r="D803" s="4">
        <f>IF('Paste data'!A803="","",'Paste data'!D803)</f>
      </c>
      <c r="E803" s="12">
        <f>IFERROR(IF(OR('Paste data'!H803="",'Paste data'!I803=""),"",ROUND((IF(ISNUMBER('Paste data'!I803),'Paste data'!I803,IFERROR(DATE(VALUE(LEFT('Paste data'!I803,4)),VALUE(MID('Paste data'!I803,6,2)),VALUE(MID('Paste data'!I803,9,2)))+VALUE(MID('Paste data'!I803,12,2))/24+VALUE(MID('Paste data'!I803,15,2))/1440,"")))-(IF(ISNUMBER('Paste data'!H803),'Paste data'!H803,IFERROR(DATE(VALUE(LEFT('Paste data'!H803,4)),VALUE(MID('Paste data'!H803,6,2)),VALUE(MID('Paste data'!H803,9,2)))+VALUE(MID('Paste data'!H803,12,2))/24+VALUE(MID('Paste data'!H803,15,2))/1440,""))),2)),"")</f>
      </c>
      <c r="F803" s="12">
        <f>IFERROR(IF(OR('Paste data'!I803="",'Paste data'!J803=""),"",ROUND((IF(ISNUMBER('Paste data'!J803),'Paste data'!J803,IFERROR(DATE(VALUE(LEFT('Paste data'!J803,4)),VALUE(MID('Paste data'!J803,6,2)),VALUE(MID('Paste data'!J803,9,2)))+VALUE(MID('Paste data'!J803,12,2))/24+VALUE(MID('Paste data'!J803,15,2))/1440,"")))-(IF(ISNUMBER('Paste data'!I803),'Paste data'!I803,IFERROR(DATE(VALUE(LEFT('Paste data'!I803,4)),VALUE(MID('Paste data'!I803,6,2)),VALUE(MID('Paste data'!I803,9,2)))+VALUE(MID('Paste data'!I803,12,2))/24+VALUE(MID('Paste data'!I803,15,2))/1440,""))),2)),"")</f>
      </c>
      <c r="G803" s="12">
        <f>IFERROR(IF(OR('Paste data'!H803="",'Paste data'!J803=""),"",ROUND((IF(ISNUMBER('Paste data'!J803),'Paste data'!J803,IFERROR(DATE(VALUE(LEFT('Paste data'!J803,4)),VALUE(MID('Paste data'!J803,6,2)),VALUE(MID('Paste data'!J803,9,2)))+VALUE(MID('Paste data'!J803,12,2))/24+VALUE(MID('Paste data'!J803,15,2))/1440,"")))-(IF(ISNUMBER('Paste data'!H803),'Paste data'!H803,IFERROR(DATE(VALUE(LEFT('Paste data'!H803,4)),VALUE(MID('Paste data'!H803,6,2)),VALUE(MID('Paste data'!H803,9,2)))+VALUE(MID('Paste data'!H803,12,2))/24+VALUE(MID('Paste data'!H803,15,2))/1440,""))),2)),"")</f>
      </c>
      <c r="H803" s="11">
        <f>IFERROR(IF('Paste data'!J803="","",(IF(ISNUMBER('Paste data'!J803),'Paste data'!J803,IFERROR(DATE(VALUE(LEFT('Paste data'!J803,4)),VALUE(MID('Paste data'!J803,6,2)),VALUE(MID('Paste data'!J803,9,2)))+VALUE(MID('Paste data'!J803,12,2))/24+VALUE(MID('Paste data'!J803,15,2))/1440,"")))-WEEKDAY((IF(ISNUMBER('Paste data'!J803),'Paste data'!J803,IFERROR(DATE(VALUE(LEFT('Paste data'!J803,4)),VALUE(MID('Paste data'!J803,6,2)),VALUE(MID('Paste data'!J803,9,2)))+VALUE(MID('Paste data'!J803,12,2))/24+VALUE(MID('Paste data'!J803,15,2))/1440,""))),3)),"")</f>
      </c>
    </row>
    <row r="804" spans="1:8" x14ac:dyDescent="0.25">
      <c r="A804" s="11">
        <f>IF('Paste data'!A804="","",'Paste data'!A804)</f>
      </c>
      <c r="B804" s="4">
        <f>IF('Paste data'!A804="","",'Paste data'!F804)</f>
      </c>
      <c r="C804" s="4">
        <f>IF('Paste data'!A804="","",'Paste data'!G804)</f>
      </c>
      <c r="D804" s="4">
        <f>IF('Paste data'!A804="","",'Paste data'!D804)</f>
      </c>
      <c r="E804" s="12">
        <f>IFERROR(IF(OR('Paste data'!H804="",'Paste data'!I804=""),"",ROUND((IF(ISNUMBER('Paste data'!I804),'Paste data'!I804,IFERROR(DATE(VALUE(LEFT('Paste data'!I804,4)),VALUE(MID('Paste data'!I804,6,2)),VALUE(MID('Paste data'!I804,9,2)))+VALUE(MID('Paste data'!I804,12,2))/24+VALUE(MID('Paste data'!I804,15,2))/1440,"")))-(IF(ISNUMBER('Paste data'!H804),'Paste data'!H804,IFERROR(DATE(VALUE(LEFT('Paste data'!H804,4)),VALUE(MID('Paste data'!H804,6,2)),VALUE(MID('Paste data'!H804,9,2)))+VALUE(MID('Paste data'!H804,12,2))/24+VALUE(MID('Paste data'!H804,15,2))/1440,""))),2)),"")</f>
      </c>
      <c r="F804" s="12">
        <f>IFERROR(IF(OR('Paste data'!I804="",'Paste data'!J804=""),"",ROUND((IF(ISNUMBER('Paste data'!J804),'Paste data'!J804,IFERROR(DATE(VALUE(LEFT('Paste data'!J804,4)),VALUE(MID('Paste data'!J804,6,2)),VALUE(MID('Paste data'!J804,9,2)))+VALUE(MID('Paste data'!J804,12,2))/24+VALUE(MID('Paste data'!J804,15,2))/1440,"")))-(IF(ISNUMBER('Paste data'!I804),'Paste data'!I804,IFERROR(DATE(VALUE(LEFT('Paste data'!I804,4)),VALUE(MID('Paste data'!I804,6,2)),VALUE(MID('Paste data'!I804,9,2)))+VALUE(MID('Paste data'!I804,12,2))/24+VALUE(MID('Paste data'!I804,15,2))/1440,""))),2)),"")</f>
      </c>
      <c r="G804" s="12">
        <f>IFERROR(IF(OR('Paste data'!H804="",'Paste data'!J804=""),"",ROUND((IF(ISNUMBER('Paste data'!J804),'Paste data'!J804,IFERROR(DATE(VALUE(LEFT('Paste data'!J804,4)),VALUE(MID('Paste data'!J804,6,2)),VALUE(MID('Paste data'!J804,9,2)))+VALUE(MID('Paste data'!J804,12,2))/24+VALUE(MID('Paste data'!J804,15,2))/1440,"")))-(IF(ISNUMBER('Paste data'!H804),'Paste data'!H804,IFERROR(DATE(VALUE(LEFT('Paste data'!H804,4)),VALUE(MID('Paste data'!H804,6,2)),VALUE(MID('Paste data'!H804,9,2)))+VALUE(MID('Paste data'!H804,12,2))/24+VALUE(MID('Paste data'!H804,15,2))/1440,""))),2)),"")</f>
      </c>
      <c r="H804" s="11">
        <f>IFERROR(IF('Paste data'!J804="","",(IF(ISNUMBER('Paste data'!J804),'Paste data'!J804,IFERROR(DATE(VALUE(LEFT('Paste data'!J804,4)),VALUE(MID('Paste data'!J804,6,2)),VALUE(MID('Paste data'!J804,9,2)))+VALUE(MID('Paste data'!J804,12,2))/24+VALUE(MID('Paste data'!J804,15,2))/1440,"")))-WEEKDAY((IF(ISNUMBER('Paste data'!J804),'Paste data'!J804,IFERROR(DATE(VALUE(LEFT('Paste data'!J804,4)),VALUE(MID('Paste data'!J804,6,2)),VALUE(MID('Paste data'!J804,9,2)))+VALUE(MID('Paste data'!J804,12,2))/24+VALUE(MID('Paste data'!J804,15,2))/1440,""))),3)),"")</f>
      </c>
    </row>
    <row r="805" spans="1:8" x14ac:dyDescent="0.25">
      <c r="A805" s="11">
        <f>IF('Paste data'!A805="","",'Paste data'!A805)</f>
      </c>
      <c r="B805" s="4">
        <f>IF('Paste data'!A805="","",'Paste data'!F805)</f>
      </c>
      <c r="C805" s="4">
        <f>IF('Paste data'!A805="","",'Paste data'!G805)</f>
      </c>
      <c r="D805" s="4">
        <f>IF('Paste data'!A805="","",'Paste data'!D805)</f>
      </c>
      <c r="E805" s="12">
        <f>IFERROR(IF(OR('Paste data'!H805="",'Paste data'!I805=""),"",ROUND((IF(ISNUMBER('Paste data'!I805),'Paste data'!I805,IFERROR(DATE(VALUE(LEFT('Paste data'!I805,4)),VALUE(MID('Paste data'!I805,6,2)),VALUE(MID('Paste data'!I805,9,2)))+VALUE(MID('Paste data'!I805,12,2))/24+VALUE(MID('Paste data'!I805,15,2))/1440,"")))-(IF(ISNUMBER('Paste data'!H805),'Paste data'!H805,IFERROR(DATE(VALUE(LEFT('Paste data'!H805,4)),VALUE(MID('Paste data'!H805,6,2)),VALUE(MID('Paste data'!H805,9,2)))+VALUE(MID('Paste data'!H805,12,2))/24+VALUE(MID('Paste data'!H805,15,2))/1440,""))),2)),"")</f>
      </c>
      <c r="F805" s="12">
        <f>IFERROR(IF(OR('Paste data'!I805="",'Paste data'!J805=""),"",ROUND((IF(ISNUMBER('Paste data'!J805),'Paste data'!J805,IFERROR(DATE(VALUE(LEFT('Paste data'!J805,4)),VALUE(MID('Paste data'!J805,6,2)),VALUE(MID('Paste data'!J805,9,2)))+VALUE(MID('Paste data'!J805,12,2))/24+VALUE(MID('Paste data'!J805,15,2))/1440,"")))-(IF(ISNUMBER('Paste data'!I805),'Paste data'!I805,IFERROR(DATE(VALUE(LEFT('Paste data'!I805,4)),VALUE(MID('Paste data'!I805,6,2)),VALUE(MID('Paste data'!I805,9,2)))+VALUE(MID('Paste data'!I805,12,2))/24+VALUE(MID('Paste data'!I805,15,2))/1440,""))),2)),"")</f>
      </c>
      <c r="G805" s="12">
        <f>IFERROR(IF(OR('Paste data'!H805="",'Paste data'!J805=""),"",ROUND((IF(ISNUMBER('Paste data'!J805),'Paste data'!J805,IFERROR(DATE(VALUE(LEFT('Paste data'!J805,4)),VALUE(MID('Paste data'!J805,6,2)),VALUE(MID('Paste data'!J805,9,2)))+VALUE(MID('Paste data'!J805,12,2))/24+VALUE(MID('Paste data'!J805,15,2))/1440,"")))-(IF(ISNUMBER('Paste data'!H805),'Paste data'!H805,IFERROR(DATE(VALUE(LEFT('Paste data'!H805,4)),VALUE(MID('Paste data'!H805,6,2)),VALUE(MID('Paste data'!H805,9,2)))+VALUE(MID('Paste data'!H805,12,2))/24+VALUE(MID('Paste data'!H805,15,2))/1440,""))),2)),"")</f>
      </c>
      <c r="H805" s="11">
        <f>IFERROR(IF('Paste data'!J805="","",(IF(ISNUMBER('Paste data'!J805),'Paste data'!J805,IFERROR(DATE(VALUE(LEFT('Paste data'!J805,4)),VALUE(MID('Paste data'!J805,6,2)),VALUE(MID('Paste data'!J805,9,2)))+VALUE(MID('Paste data'!J805,12,2))/24+VALUE(MID('Paste data'!J805,15,2))/1440,"")))-WEEKDAY((IF(ISNUMBER('Paste data'!J805),'Paste data'!J805,IFERROR(DATE(VALUE(LEFT('Paste data'!J805,4)),VALUE(MID('Paste data'!J805,6,2)),VALUE(MID('Paste data'!J805,9,2)))+VALUE(MID('Paste data'!J805,12,2))/24+VALUE(MID('Paste data'!J805,15,2))/1440,""))),3)),"")</f>
      </c>
    </row>
    <row r="806" spans="1:8" x14ac:dyDescent="0.25">
      <c r="A806" s="11">
        <f>IF('Paste data'!A806="","",'Paste data'!A806)</f>
      </c>
      <c r="B806" s="4">
        <f>IF('Paste data'!A806="","",'Paste data'!F806)</f>
      </c>
      <c r="C806" s="4">
        <f>IF('Paste data'!A806="","",'Paste data'!G806)</f>
      </c>
      <c r="D806" s="4">
        <f>IF('Paste data'!A806="","",'Paste data'!D806)</f>
      </c>
      <c r="E806" s="12">
        <f>IFERROR(IF(OR('Paste data'!H806="",'Paste data'!I806=""),"",ROUND((IF(ISNUMBER('Paste data'!I806),'Paste data'!I806,IFERROR(DATE(VALUE(LEFT('Paste data'!I806,4)),VALUE(MID('Paste data'!I806,6,2)),VALUE(MID('Paste data'!I806,9,2)))+VALUE(MID('Paste data'!I806,12,2))/24+VALUE(MID('Paste data'!I806,15,2))/1440,"")))-(IF(ISNUMBER('Paste data'!H806),'Paste data'!H806,IFERROR(DATE(VALUE(LEFT('Paste data'!H806,4)),VALUE(MID('Paste data'!H806,6,2)),VALUE(MID('Paste data'!H806,9,2)))+VALUE(MID('Paste data'!H806,12,2))/24+VALUE(MID('Paste data'!H806,15,2))/1440,""))),2)),"")</f>
      </c>
      <c r="F806" s="12">
        <f>IFERROR(IF(OR('Paste data'!I806="",'Paste data'!J806=""),"",ROUND((IF(ISNUMBER('Paste data'!J806),'Paste data'!J806,IFERROR(DATE(VALUE(LEFT('Paste data'!J806,4)),VALUE(MID('Paste data'!J806,6,2)),VALUE(MID('Paste data'!J806,9,2)))+VALUE(MID('Paste data'!J806,12,2))/24+VALUE(MID('Paste data'!J806,15,2))/1440,"")))-(IF(ISNUMBER('Paste data'!I806),'Paste data'!I806,IFERROR(DATE(VALUE(LEFT('Paste data'!I806,4)),VALUE(MID('Paste data'!I806,6,2)),VALUE(MID('Paste data'!I806,9,2)))+VALUE(MID('Paste data'!I806,12,2))/24+VALUE(MID('Paste data'!I806,15,2))/1440,""))),2)),"")</f>
      </c>
      <c r="G806" s="12">
        <f>IFERROR(IF(OR('Paste data'!H806="",'Paste data'!J806=""),"",ROUND((IF(ISNUMBER('Paste data'!J806),'Paste data'!J806,IFERROR(DATE(VALUE(LEFT('Paste data'!J806,4)),VALUE(MID('Paste data'!J806,6,2)),VALUE(MID('Paste data'!J806,9,2)))+VALUE(MID('Paste data'!J806,12,2))/24+VALUE(MID('Paste data'!J806,15,2))/1440,"")))-(IF(ISNUMBER('Paste data'!H806),'Paste data'!H806,IFERROR(DATE(VALUE(LEFT('Paste data'!H806,4)),VALUE(MID('Paste data'!H806,6,2)),VALUE(MID('Paste data'!H806,9,2)))+VALUE(MID('Paste data'!H806,12,2))/24+VALUE(MID('Paste data'!H806,15,2))/1440,""))),2)),"")</f>
      </c>
      <c r="H806" s="11">
        <f>IFERROR(IF('Paste data'!J806="","",(IF(ISNUMBER('Paste data'!J806),'Paste data'!J806,IFERROR(DATE(VALUE(LEFT('Paste data'!J806,4)),VALUE(MID('Paste data'!J806,6,2)),VALUE(MID('Paste data'!J806,9,2)))+VALUE(MID('Paste data'!J806,12,2))/24+VALUE(MID('Paste data'!J806,15,2))/1440,"")))-WEEKDAY((IF(ISNUMBER('Paste data'!J806),'Paste data'!J806,IFERROR(DATE(VALUE(LEFT('Paste data'!J806,4)),VALUE(MID('Paste data'!J806,6,2)),VALUE(MID('Paste data'!J806,9,2)))+VALUE(MID('Paste data'!J806,12,2))/24+VALUE(MID('Paste data'!J806,15,2))/1440,""))),3)),"")</f>
      </c>
    </row>
    <row r="807" spans="1:8" x14ac:dyDescent="0.25">
      <c r="A807" s="11">
        <f>IF('Paste data'!A807="","",'Paste data'!A807)</f>
      </c>
      <c r="B807" s="4">
        <f>IF('Paste data'!A807="","",'Paste data'!F807)</f>
      </c>
      <c r="C807" s="4">
        <f>IF('Paste data'!A807="","",'Paste data'!G807)</f>
      </c>
      <c r="D807" s="4">
        <f>IF('Paste data'!A807="","",'Paste data'!D807)</f>
      </c>
      <c r="E807" s="12">
        <f>IFERROR(IF(OR('Paste data'!H807="",'Paste data'!I807=""),"",ROUND((IF(ISNUMBER('Paste data'!I807),'Paste data'!I807,IFERROR(DATE(VALUE(LEFT('Paste data'!I807,4)),VALUE(MID('Paste data'!I807,6,2)),VALUE(MID('Paste data'!I807,9,2)))+VALUE(MID('Paste data'!I807,12,2))/24+VALUE(MID('Paste data'!I807,15,2))/1440,"")))-(IF(ISNUMBER('Paste data'!H807),'Paste data'!H807,IFERROR(DATE(VALUE(LEFT('Paste data'!H807,4)),VALUE(MID('Paste data'!H807,6,2)),VALUE(MID('Paste data'!H807,9,2)))+VALUE(MID('Paste data'!H807,12,2))/24+VALUE(MID('Paste data'!H807,15,2))/1440,""))),2)),"")</f>
      </c>
      <c r="F807" s="12">
        <f>IFERROR(IF(OR('Paste data'!I807="",'Paste data'!J807=""),"",ROUND((IF(ISNUMBER('Paste data'!J807),'Paste data'!J807,IFERROR(DATE(VALUE(LEFT('Paste data'!J807,4)),VALUE(MID('Paste data'!J807,6,2)),VALUE(MID('Paste data'!J807,9,2)))+VALUE(MID('Paste data'!J807,12,2))/24+VALUE(MID('Paste data'!J807,15,2))/1440,"")))-(IF(ISNUMBER('Paste data'!I807),'Paste data'!I807,IFERROR(DATE(VALUE(LEFT('Paste data'!I807,4)),VALUE(MID('Paste data'!I807,6,2)),VALUE(MID('Paste data'!I807,9,2)))+VALUE(MID('Paste data'!I807,12,2))/24+VALUE(MID('Paste data'!I807,15,2))/1440,""))),2)),"")</f>
      </c>
      <c r="G807" s="12">
        <f>IFERROR(IF(OR('Paste data'!H807="",'Paste data'!J807=""),"",ROUND((IF(ISNUMBER('Paste data'!J807),'Paste data'!J807,IFERROR(DATE(VALUE(LEFT('Paste data'!J807,4)),VALUE(MID('Paste data'!J807,6,2)),VALUE(MID('Paste data'!J807,9,2)))+VALUE(MID('Paste data'!J807,12,2))/24+VALUE(MID('Paste data'!J807,15,2))/1440,"")))-(IF(ISNUMBER('Paste data'!H807),'Paste data'!H807,IFERROR(DATE(VALUE(LEFT('Paste data'!H807,4)),VALUE(MID('Paste data'!H807,6,2)),VALUE(MID('Paste data'!H807,9,2)))+VALUE(MID('Paste data'!H807,12,2))/24+VALUE(MID('Paste data'!H807,15,2))/1440,""))),2)),"")</f>
      </c>
      <c r="H807" s="11">
        <f>IFERROR(IF('Paste data'!J807="","",(IF(ISNUMBER('Paste data'!J807),'Paste data'!J807,IFERROR(DATE(VALUE(LEFT('Paste data'!J807,4)),VALUE(MID('Paste data'!J807,6,2)),VALUE(MID('Paste data'!J807,9,2)))+VALUE(MID('Paste data'!J807,12,2))/24+VALUE(MID('Paste data'!J807,15,2))/1440,"")))-WEEKDAY((IF(ISNUMBER('Paste data'!J807),'Paste data'!J807,IFERROR(DATE(VALUE(LEFT('Paste data'!J807,4)),VALUE(MID('Paste data'!J807,6,2)),VALUE(MID('Paste data'!J807,9,2)))+VALUE(MID('Paste data'!J807,12,2))/24+VALUE(MID('Paste data'!J807,15,2))/1440,""))),3)),"")</f>
      </c>
    </row>
    <row r="808" spans="1:8" x14ac:dyDescent="0.25">
      <c r="A808" s="11">
        <f>IF('Paste data'!A808="","",'Paste data'!A808)</f>
      </c>
      <c r="B808" s="4">
        <f>IF('Paste data'!A808="","",'Paste data'!F808)</f>
      </c>
      <c r="C808" s="4">
        <f>IF('Paste data'!A808="","",'Paste data'!G808)</f>
      </c>
      <c r="D808" s="4">
        <f>IF('Paste data'!A808="","",'Paste data'!D808)</f>
      </c>
      <c r="E808" s="12">
        <f>IFERROR(IF(OR('Paste data'!H808="",'Paste data'!I808=""),"",ROUND((IF(ISNUMBER('Paste data'!I808),'Paste data'!I808,IFERROR(DATE(VALUE(LEFT('Paste data'!I808,4)),VALUE(MID('Paste data'!I808,6,2)),VALUE(MID('Paste data'!I808,9,2)))+VALUE(MID('Paste data'!I808,12,2))/24+VALUE(MID('Paste data'!I808,15,2))/1440,"")))-(IF(ISNUMBER('Paste data'!H808),'Paste data'!H808,IFERROR(DATE(VALUE(LEFT('Paste data'!H808,4)),VALUE(MID('Paste data'!H808,6,2)),VALUE(MID('Paste data'!H808,9,2)))+VALUE(MID('Paste data'!H808,12,2))/24+VALUE(MID('Paste data'!H808,15,2))/1440,""))),2)),"")</f>
      </c>
      <c r="F808" s="12">
        <f>IFERROR(IF(OR('Paste data'!I808="",'Paste data'!J808=""),"",ROUND((IF(ISNUMBER('Paste data'!J808),'Paste data'!J808,IFERROR(DATE(VALUE(LEFT('Paste data'!J808,4)),VALUE(MID('Paste data'!J808,6,2)),VALUE(MID('Paste data'!J808,9,2)))+VALUE(MID('Paste data'!J808,12,2))/24+VALUE(MID('Paste data'!J808,15,2))/1440,"")))-(IF(ISNUMBER('Paste data'!I808),'Paste data'!I808,IFERROR(DATE(VALUE(LEFT('Paste data'!I808,4)),VALUE(MID('Paste data'!I808,6,2)),VALUE(MID('Paste data'!I808,9,2)))+VALUE(MID('Paste data'!I808,12,2))/24+VALUE(MID('Paste data'!I808,15,2))/1440,""))),2)),"")</f>
      </c>
      <c r="G808" s="12">
        <f>IFERROR(IF(OR('Paste data'!H808="",'Paste data'!J808=""),"",ROUND((IF(ISNUMBER('Paste data'!J808),'Paste data'!J808,IFERROR(DATE(VALUE(LEFT('Paste data'!J808,4)),VALUE(MID('Paste data'!J808,6,2)),VALUE(MID('Paste data'!J808,9,2)))+VALUE(MID('Paste data'!J808,12,2))/24+VALUE(MID('Paste data'!J808,15,2))/1440,"")))-(IF(ISNUMBER('Paste data'!H808),'Paste data'!H808,IFERROR(DATE(VALUE(LEFT('Paste data'!H808,4)),VALUE(MID('Paste data'!H808,6,2)),VALUE(MID('Paste data'!H808,9,2)))+VALUE(MID('Paste data'!H808,12,2))/24+VALUE(MID('Paste data'!H808,15,2))/1440,""))),2)),"")</f>
      </c>
      <c r="H808" s="11">
        <f>IFERROR(IF('Paste data'!J808="","",(IF(ISNUMBER('Paste data'!J808),'Paste data'!J808,IFERROR(DATE(VALUE(LEFT('Paste data'!J808,4)),VALUE(MID('Paste data'!J808,6,2)),VALUE(MID('Paste data'!J808,9,2)))+VALUE(MID('Paste data'!J808,12,2))/24+VALUE(MID('Paste data'!J808,15,2))/1440,"")))-WEEKDAY((IF(ISNUMBER('Paste data'!J808),'Paste data'!J808,IFERROR(DATE(VALUE(LEFT('Paste data'!J808,4)),VALUE(MID('Paste data'!J808,6,2)),VALUE(MID('Paste data'!J808,9,2)))+VALUE(MID('Paste data'!J808,12,2))/24+VALUE(MID('Paste data'!J808,15,2))/1440,""))),3)),"")</f>
      </c>
    </row>
    <row r="809" spans="1:8" x14ac:dyDescent="0.25">
      <c r="A809" s="11">
        <f>IF('Paste data'!A809="","",'Paste data'!A809)</f>
      </c>
      <c r="B809" s="4">
        <f>IF('Paste data'!A809="","",'Paste data'!F809)</f>
      </c>
      <c r="C809" s="4">
        <f>IF('Paste data'!A809="","",'Paste data'!G809)</f>
      </c>
      <c r="D809" s="4">
        <f>IF('Paste data'!A809="","",'Paste data'!D809)</f>
      </c>
      <c r="E809" s="12">
        <f>IFERROR(IF(OR('Paste data'!H809="",'Paste data'!I809=""),"",ROUND((IF(ISNUMBER('Paste data'!I809),'Paste data'!I809,IFERROR(DATE(VALUE(LEFT('Paste data'!I809,4)),VALUE(MID('Paste data'!I809,6,2)),VALUE(MID('Paste data'!I809,9,2)))+VALUE(MID('Paste data'!I809,12,2))/24+VALUE(MID('Paste data'!I809,15,2))/1440,"")))-(IF(ISNUMBER('Paste data'!H809),'Paste data'!H809,IFERROR(DATE(VALUE(LEFT('Paste data'!H809,4)),VALUE(MID('Paste data'!H809,6,2)),VALUE(MID('Paste data'!H809,9,2)))+VALUE(MID('Paste data'!H809,12,2))/24+VALUE(MID('Paste data'!H809,15,2))/1440,""))),2)),"")</f>
      </c>
      <c r="F809" s="12">
        <f>IFERROR(IF(OR('Paste data'!I809="",'Paste data'!J809=""),"",ROUND((IF(ISNUMBER('Paste data'!J809),'Paste data'!J809,IFERROR(DATE(VALUE(LEFT('Paste data'!J809,4)),VALUE(MID('Paste data'!J809,6,2)),VALUE(MID('Paste data'!J809,9,2)))+VALUE(MID('Paste data'!J809,12,2))/24+VALUE(MID('Paste data'!J809,15,2))/1440,"")))-(IF(ISNUMBER('Paste data'!I809),'Paste data'!I809,IFERROR(DATE(VALUE(LEFT('Paste data'!I809,4)),VALUE(MID('Paste data'!I809,6,2)),VALUE(MID('Paste data'!I809,9,2)))+VALUE(MID('Paste data'!I809,12,2))/24+VALUE(MID('Paste data'!I809,15,2))/1440,""))),2)),"")</f>
      </c>
      <c r="G809" s="12">
        <f>IFERROR(IF(OR('Paste data'!H809="",'Paste data'!J809=""),"",ROUND((IF(ISNUMBER('Paste data'!J809),'Paste data'!J809,IFERROR(DATE(VALUE(LEFT('Paste data'!J809,4)),VALUE(MID('Paste data'!J809,6,2)),VALUE(MID('Paste data'!J809,9,2)))+VALUE(MID('Paste data'!J809,12,2))/24+VALUE(MID('Paste data'!J809,15,2))/1440,"")))-(IF(ISNUMBER('Paste data'!H809),'Paste data'!H809,IFERROR(DATE(VALUE(LEFT('Paste data'!H809,4)),VALUE(MID('Paste data'!H809,6,2)),VALUE(MID('Paste data'!H809,9,2)))+VALUE(MID('Paste data'!H809,12,2))/24+VALUE(MID('Paste data'!H809,15,2))/1440,""))),2)),"")</f>
      </c>
      <c r="H809" s="11">
        <f>IFERROR(IF('Paste data'!J809="","",(IF(ISNUMBER('Paste data'!J809),'Paste data'!J809,IFERROR(DATE(VALUE(LEFT('Paste data'!J809,4)),VALUE(MID('Paste data'!J809,6,2)),VALUE(MID('Paste data'!J809,9,2)))+VALUE(MID('Paste data'!J809,12,2))/24+VALUE(MID('Paste data'!J809,15,2))/1440,"")))-WEEKDAY((IF(ISNUMBER('Paste data'!J809),'Paste data'!J809,IFERROR(DATE(VALUE(LEFT('Paste data'!J809,4)),VALUE(MID('Paste data'!J809,6,2)),VALUE(MID('Paste data'!J809,9,2)))+VALUE(MID('Paste data'!J809,12,2))/24+VALUE(MID('Paste data'!J809,15,2))/1440,""))),3)),"")</f>
      </c>
    </row>
    <row r="810" spans="1:8" x14ac:dyDescent="0.25">
      <c r="A810" s="11">
        <f>IF('Paste data'!A810="","",'Paste data'!A810)</f>
      </c>
      <c r="B810" s="4">
        <f>IF('Paste data'!A810="","",'Paste data'!F810)</f>
      </c>
      <c r="C810" s="4">
        <f>IF('Paste data'!A810="","",'Paste data'!G810)</f>
      </c>
      <c r="D810" s="4">
        <f>IF('Paste data'!A810="","",'Paste data'!D810)</f>
      </c>
      <c r="E810" s="12">
        <f>IFERROR(IF(OR('Paste data'!H810="",'Paste data'!I810=""),"",ROUND((IF(ISNUMBER('Paste data'!I810),'Paste data'!I810,IFERROR(DATE(VALUE(LEFT('Paste data'!I810,4)),VALUE(MID('Paste data'!I810,6,2)),VALUE(MID('Paste data'!I810,9,2)))+VALUE(MID('Paste data'!I810,12,2))/24+VALUE(MID('Paste data'!I810,15,2))/1440,"")))-(IF(ISNUMBER('Paste data'!H810),'Paste data'!H810,IFERROR(DATE(VALUE(LEFT('Paste data'!H810,4)),VALUE(MID('Paste data'!H810,6,2)),VALUE(MID('Paste data'!H810,9,2)))+VALUE(MID('Paste data'!H810,12,2))/24+VALUE(MID('Paste data'!H810,15,2))/1440,""))),2)),"")</f>
      </c>
      <c r="F810" s="12">
        <f>IFERROR(IF(OR('Paste data'!I810="",'Paste data'!J810=""),"",ROUND((IF(ISNUMBER('Paste data'!J810),'Paste data'!J810,IFERROR(DATE(VALUE(LEFT('Paste data'!J810,4)),VALUE(MID('Paste data'!J810,6,2)),VALUE(MID('Paste data'!J810,9,2)))+VALUE(MID('Paste data'!J810,12,2))/24+VALUE(MID('Paste data'!J810,15,2))/1440,"")))-(IF(ISNUMBER('Paste data'!I810),'Paste data'!I810,IFERROR(DATE(VALUE(LEFT('Paste data'!I810,4)),VALUE(MID('Paste data'!I810,6,2)),VALUE(MID('Paste data'!I810,9,2)))+VALUE(MID('Paste data'!I810,12,2))/24+VALUE(MID('Paste data'!I810,15,2))/1440,""))),2)),"")</f>
      </c>
      <c r="G810" s="12">
        <f>IFERROR(IF(OR('Paste data'!H810="",'Paste data'!J810=""),"",ROUND((IF(ISNUMBER('Paste data'!J810),'Paste data'!J810,IFERROR(DATE(VALUE(LEFT('Paste data'!J810,4)),VALUE(MID('Paste data'!J810,6,2)),VALUE(MID('Paste data'!J810,9,2)))+VALUE(MID('Paste data'!J810,12,2))/24+VALUE(MID('Paste data'!J810,15,2))/1440,"")))-(IF(ISNUMBER('Paste data'!H810),'Paste data'!H810,IFERROR(DATE(VALUE(LEFT('Paste data'!H810,4)),VALUE(MID('Paste data'!H810,6,2)),VALUE(MID('Paste data'!H810,9,2)))+VALUE(MID('Paste data'!H810,12,2))/24+VALUE(MID('Paste data'!H810,15,2))/1440,""))),2)),"")</f>
      </c>
      <c r="H810" s="11">
        <f>IFERROR(IF('Paste data'!J810="","",(IF(ISNUMBER('Paste data'!J810),'Paste data'!J810,IFERROR(DATE(VALUE(LEFT('Paste data'!J810,4)),VALUE(MID('Paste data'!J810,6,2)),VALUE(MID('Paste data'!J810,9,2)))+VALUE(MID('Paste data'!J810,12,2))/24+VALUE(MID('Paste data'!J810,15,2))/1440,"")))-WEEKDAY((IF(ISNUMBER('Paste data'!J810),'Paste data'!J810,IFERROR(DATE(VALUE(LEFT('Paste data'!J810,4)),VALUE(MID('Paste data'!J810,6,2)),VALUE(MID('Paste data'!J810,9,2)))+VALUE(MID('Paste data'!J810,12,2))/24+VALUE(MID('Paste data'!J810,15,2))/1440,""))),3)),"")</f>
      </c>
    </row>
    <row r="811" spans="1:8" x14ac:dyDescent="0.25">
      <c r="A811" s="11">
        <f>IF('Paste data'!A811="","",'Paste data'!A811)</f>
      </c>
      <c r="B811" s="4">
        <f>IF('Paste data'!A811="","",'Paste data'!F811)</f>
      </c>
      <c r="C811" s="4">
        <f>IF('Paste data'!A811="","",'Paste data'!G811)</f>
      </c>
      <c r="D811" s="4">
        <f>IF('Paste data'!A811="","",'Paste data'!D811)</f>
      </c>
      <c r="E811" s="12">
        <f>IFERROR(IF(OR('Paste data'!H811="",'Paste data'!I811=""),"",ROUND((IF(ISNUMBER('Paste data'!I811),'Paste data'!I811,IFERROR(DATE(VALUE(LEFT('Paste data'!I811,4)),VALUE(MID('Paste data'!I811,6,2)),VALUE(MID('Paste data'!I811,9,2)))+VALUE(MID('Paste data'!I811,12,2))/24+VALUE(MID('Paste data'!I811,15,2))/1440,"")))-(IF(ISNUMBER('Paste data'!H811),'Paste data'!H811,IFERROR(DATE(VALUE(LEFT('Paste data'!H811,4)),VALUE(MID('Paste data'!H811,6,2)),VALUE(MID('Paste data'!H811,9,2)))+VALUE(MID('Paste data'!H811,12,2))/24+VALUE(MID('Paste data'!H811,15,2))/1440,""))),2)),"")</f>
      </c>
      <c r="F811" s="12">
        <f>IFERROR(IF(OR('Paste data'!I811="",'Paste data'!J811=""),"",ROUND((IF(ISNUMBER('Paste data'!J811),'Paste data'!J811,IFERROR(DATE(VALUE(LEFT('Paste data'!J811,4)),VALUE(MID('Paste data'!J811,6,2)),VALUE(MID('Paste data'!J811,9,2)))+VALUE(MID('Paste data'!J811,12,2))/24+VALUE(MID('Paste data'!J811,15,2))/1440,"")))-(IF(ISNUMBER('Paste data'!I811),'Paste data'!I811,IFERROR(DATE(VALUE(LEFT('Paste data'!I811,4)),VALUE(MID('Paste data'!I811,6,2)),VALUE(MID('Paste data'!I811,9,2)))+VALUE(MID('Paste data'!I811,12,2))/24+VALUE(MID('Paste data'!I811,15,2))/1440,""))),2)),"")</f>
      </c>
      <c r="G811" s="12">
        <f>IFERROR(IF(OR('Paste data'!H811="",'Paste data'!J811=""),"",ROUND((IF(ISNUMBER('Paste data'!J811),'Paste data'!J811,IFERROR(DATE(VALUE(LEFT('Paste data'!J811,4)),VALUE(MID('Paste data'!J811,6,2)),VALUE(MID('Paste data'!J811,9,2)))+VALUE(MID('Paste data'!J811,12,2))/24+VALUE(MID('Paste data'!J811,15,2))/1440,"")))-(IF(ISNUMBER('Paste data'!H811),'Paste data'!H811,IFERROR(DATE(VALUE(LEFT('Paste data'!H811,4)),VALUE(MID('Paste data'!H811,6,2)),VALUE(MID('Paste data'!H811,9,2)))+VALUE(MID('Paste data'!H811,12,2))/24+VALUE(MID('Paste data'!H811,15,2))/1440,""))),2)),"")</f>
      </c>
      <c r="H811" s="11">
        <f>IFERROR(IF('Paste data'!J811="","",(IF(ISNUMBER('Paste data'!J811),'Paste data'!J811,IFERROR(DATE(VALUE(LEFT('Paste data'!J811,4)),VALUE(MID('Paste data'!J811,6,2)),VALUE(MID('Paste data'!J811,9,2)))+VALUE(MID('Paste data'!J811,12,2))/24+VALUE(MID('Paste data'!J811,15,2))/1440,"")))-WEEKDAY((IF(ISNUMBER('Paste data'!J811),'Paste data'!J811,IFERROR(DATE(VALUE(LEFT('Paste data'!J811,4)),VALUE(MID('Paste data'!J811,6,2)),VALUE(MID('Paste data'!J811,9,2)))+VALUE(MID('Paste data'!J811,12,2))/24+VALUE(MID('Paste data'!J811,15,2))/1440,""))),3)),"")</f>
      </c>
    </row>
    <row r="812" spans="1:8" x14ac:dyDescent="0.25">
      <c r="A812" s="11">
        <f>IF('Paste data'!A812="","",'Paste data'!A812)</f>
      </c>
      <c r="B812" s="4">
        <f>IF('Paste data'!A812="","",'Paste data'!F812)</f>
      </c>
      <c r="C812" s="4">
        <f>IF('Paste data'!A812="","",'Paste data'!G812)</f>
      </c>
      <c r="D812" s="4">
        <f>IF('Paste data'!A812="","",'Paste data'!D812)</f>
      </c>
      <c r="E812" s="12">
        <f>IFERROR(IF(OR('Paste data'!H812="",'Paste data'!I812=""),"",ROUND((IF(ISNUMBER('Paste data'!I812),'Paste data'!I812,IFERROR(DATE(VALUE(LEFT('Paste data'!I812,4)),VALUE(MID('Paste data'!I812,6,2)),VALUE(MID('Paste data'!I812,9,2)))+VALUE(MID('Paste data'!I812,12,2))/24+VALUE(MID('Paste data'!I812,15,2))/1440,"")))-(IF(ISNUMBER('Paste data'!H812),'Paste data'!H812,IFERROR(DATE(VALUE(LEFT('Paste data'!H812,4)),VALUE(MID('Paste data'!H812,6,2)),VALUE(MID('Paste data'!H812,9,2)))+VALUE(MID('Paste data'!H812,12,2))/24+VALUE(MID('Paste data'!H812,15,2))/1440,""))),2)),"")</f>
      </c>
      <c r="F812" s="12">
        <f>IFERROR(IF(OR('Paste data'!I812="",'Paste data'!J812=""),"",ROUND((IF(ISNUMBER('Paste data'!J812),'Paste data'!J812,IFERROR(DATE(VALUE(LEFT('Paste data'!J812,4)),VALUE(MID('Paste data'!J812,6,2)),VALUE(MID('Paste data'!J812,9,2)))+VALUE(MID('Paste data'!J812,12,2))/24+VALUE(MID('Paste data'!J812,15,2))/1440,"")))-(IF(ISNUMBER('Paste data'!I812),'Paste data'!I812,IFERROR(DATE(VALUE(LEFT('Paste data'!I812,4)),VALUE(MID('Paste data'!I812,6,2)),VALUE(MID('Paste data'!I812,9,2)))+VALUE(MID('Paste data'!I812,12,2))/24+VALUE(MID('Paste data'!I812,15,2))/1440,""))),2)),"")</f>
      </c>
      <c r="G812" s="12">
        <f>IFERROR(IF(OR('Paste data'!H812="",'Paste data'!J812=""),"",ROUND((IF(ISNUMBER('Paste data'!J812),'Paste data'!J812,IFERROR(DATE(VALUE(LEFT('Paste data'!J812,4)),VALUE(MID('Paste data'!J812,6,2)),VALUE(MID('Paste data'!J812,9,2)))+VALUE(MID('Paste data'!J812,12,2))/24+VALUE(MID('Paste data'!J812,15,2))/1440,"")))-(IF(ISNUMBER('Paste data'!H812),'Paste data'!H812,IFERROR(DATE(VALUE(LEFT('Paste data'!H812,4)),VALUE(MID('Paste data'!H812,6,2)),VALUE(MID('Paste data'!H812,9,2)))+VALUE(MID('Paste data'!H812,12,2))/24+VALUE(MID('Paste data'!H812,15,2))/1440,""))),2)),"")</f>
      </c>
      <c r="H812" s="11">
        <f>IFERROR(IF('Paste data'!J812="","",(IF(ISNUMBER('Paste data'!J812),'Paste data'!J812,IFERROR(DATE(VALUE(LEFT('Paste data'!J812,4)),VALUE(MID('Paste data'!J812,6,2)),VALUE(MID('Paste data'!J812,9,2)))+VALUE(MID('Paste data'!J812,12,2))/24+VALUE(MID('Paste data'!J812,15,2))/1440,"")))-WEEKDAY((IF(ISNUMBER('Paste data'!J812),'Paste data'!J812,IFERROR(DATE(VALUE(LEFT('Paste data'!J812,4)),VALUE(MID('Paste data'!J812,6,2)),VALUE(MID('Paste data'!J812,9,2)))+VALUE(MID('Paste data'!J812,12,2))/24+VALUE(MID('Paste data'!J812,15,2))/1440,""))),3)),"")</f>
      </c>
    </row>
    <row r="813" spans="1:8" x14ac:dyDescent="0.25">
      <c r="A813" s="11">
        <f>IF('Paste data'!A813="","",'Paste data'!A813)</f>
      </c>
      <c r="B813" s="4">
        <f>IF('Paste data'!A813="","",'Paste data'!F813)</f>
      </c>
      <c r="C813" s="4">
        <f>IF('Paste data'!A813="","",'Paste data'!G813)</f>
      </c>
      <c r="D813" s="4">
        <f>IF('Paste data'!A813="","",'Paste data'!D813)</f>
      </c>
      <c r="E813" s="12">
        <f>IFERROR(IF(OR('Paste data'!H813="",'Paste data'!I813=""),"",ROUND((IF(ISNUMBER('Paste data'!I813),'Paste data'!I813,IFERROR(DATE(VALUE(LEFT('Paste data'!I813,4)),VALUE(MID('Paste data'!I813,6,2)),VALUE(MID('Paste data'!I813,9,2)))+VALUE(MID('Paste data'!I813,12,2))/24+VALUE(MID('Paste data'!I813,15,2))/1440,"")))-(IF(ISNUMBER('Paste data'!H813),'Paste data'!H813,IFERROR(DATE(VALUE(LEFT('Paste data'!H813,4)),VALUE(MID('Paste data'!H813,6,2)),VALUE(MID('Paste data'!H813,9,2)))+VALUE(MID('Paste data'!H813,12,2))/24+VALUE(MID('Paste data'!H813,15,2))/1440,""))),2)),"")</f>
      </c>
      <c r="F813" s="12">
        <f>IFERROR(IF(OR('Paste data'!I813="",'Paste data'!J813=""),"",ROUND((IF(ISNUMBER('Paste data'!J813),'Paste data'!J813,IFERROR(DATE(VALUE(LEFT('Paste data'!J813,4)),VALUE(MID('Paste data'!J813,6,2)),VALUE(MID('Paste data'!J813,9,2)))+VALUE(MID('Paste data'!J813,12,2))/24+VALUE(MID('Paste data'!J813,15,2))/1440,"")))-(IF(ISNUMBER('Paste data'!I813),'Paste data'!I813,IFERROR(DATE(VALUE(LEFT('Paste data'!I813,4)),VALUE(MID('Paste data'!I813,6,2)),VALUE(MID('Paste data'!I813,9,2)))+VALUE(MID('Paste data'!I813,12,2))/24+VALUE(MID('Paste data'!I813,15,2))/1440,""))),2)),"")</f>
      </c>
      <c r="G813" s="12">
        <f>IFERROR(IF(OR('Paste data'!H813="",'Paste data'!J813=""),"",ROUND((IF(ISNUMBER('Paste data'!J813),'Paste data'!J813,IFERROR(DATE(VALUE(LEFT('Paste data'!J813,4)),VALUE(MID('Paste data'!J813,6,2)),VALUE(MID('Paste data'!J813,9,2)))+VALUE(MID('Paste data'!J813,12,2))/24+VALUE(MID('Paste data'!J813,15,2))/1440,"")))-(IF(ISNUMBER('Paste data'!H813),'Paste data'!H813,IFERROR(DATE(VALUE(LEFT('Paste data'!H813,4)),VALUE(MID('Paste data'!H813,6,2)),VALUE(MID('Paste data'!H813,9,2)))+VALUE(MID('Paste data'!H813,12,2))/24+VALUE(MID('Paste data'!H813,15,2))/1440,""))),2)),"")</f>
      </c>
      <c r="H813" s="11">
        <f>IFERROR(IF('Paste data'!J813="","",(IF(ISNUMBER('Paste data'!J813),'Paste data'!J813,IFERROR(DATE(VALUE(LEFT('Paste data'!J813,4)),VALUE(MID('Paste data'!J813,6,2)),VALUE(MID('Paste data'!J813,9,2)))+VALUE(MID('Paste data'!J813,12,2))/24+VALUE(MID('Paste data'!J813,15,2))/1440,"")))-WEEKDAY((IF(ISNUMBER('Paste data'!J813),'Paste data'!J813,IFERROR(DATE(VALUE(LEFT('Paste data'!J813,4)),VALUE(MID('Paste data'!J813,6,2)),VALUE(MID('Paste data'!J813,9,2)))+VALUE(MID('Paste data'!J813,12,2))/24+VALUE(MID('Paste data'!J813,15,2))/1440,""))),3)),"")</f>
      </c>
    </row>
    <row r="814" spans="1:8" x14ac:dyDescent="0.25">
      <c r="A814" s="11">
        <f>IF('Paste data'!A814="","",'Paste data'!A814)</f>
      </c>
      <c r="B814" s="4">
        <f>IF('Paste data'!A814="","",'Paste data'!F814)</f>
      </c>
      <c r="C814" s="4">
        <f>IF('Paste data'!A814="","",'Paste data'!G814)</f>
      </c>
      <c r="D814" s="4">
        <f>IF('Paste data'!A814="","",'Paste data'!D814)</f>
      </c>
      <c r="E814" s="12">
        <f>IFERROR(IF(OR('Paste data'!H814="",'Paste data'!I814=""),"",ROUND((IF(ISNUMBER('Paste data'!I814),'Paste data'!I814,IFERROR(DATE(VALUE(LEFT('Paste data'!I814,4)),VALUE(MID('Paste data'!I814,6,2)),VALUE(MID('Paste data'!I814,9,2)))+VALUE(MID('Paste data'!I814,12,2))/24+VALUE(MID('Paste data'!I814,15,2))/1440,"")))-(IF(ISNUMBER('Paste data'!H814),'Paste data'!H814,IFERROR(DATE(VALUE(LEFT('Paste data'!H814,4)),VALUE(MID('Paste data'!H814,6,2)),VALUE(MID('Paste data'!H814,9,2)))+VALUE(MID('Paste data'!H814,12,2))/24+VALUE(MID('Paste data'!H814,15,2))/1440,""))),2)),"")</f>
      </c>
      <c r="F814" s="12">
        <f>IFERROR(IF(OR('Paste data'!I814="",'Paste data'!J814=""),"",ROUND((IF(ISNUMBER('Paste data'!J814),'Paste data'!J814,IFERROR(DATE(VALUE(LEFT('Paste data'!J814,4)),VALUE(MID('Paste data'!J814,6,2)),VALUE(MID('Paste data'!J814,9,2)))+VALUE(MID('Paste data'!J814,12,2))/24+VALUE(MID('Paste data'!J814,15,2))/1440,"")))-(IF(ISNUMBER('Paste data'!I814),'Paste data'!I814,IFERROR(DATE(VALUE(LEFT('Paste data'!I814,4)),VALUE(MID('Paste data'!I814,6,2)),VALUE(MID('Paste data'!I814,9,2)))+VALUE(MID('Paste data'!I814,12,2))/24+VALUE(MID('Paste data'!I814,15,2))/1440,""))),2)),"")</f>
      </c>
      <c r="G814" s="12">
        <f>IFERROR(IF(OR('Paste data'!H814="",'Paste data'!J814=""),"",ROUND((IF(ISNUMBER('Paste data'!J814),'Paste data'!J814,IFERROR(DATE(VALUE(LEFT('Paste data'!J814,4)),VALUE(MID('Paste data'!J814,6,2)),VALUE(MID('Paste data'!J814,9,2)))+VALUE(MID('Paste data'!J814,12,2))/24+VALUE(MID('Paste data'!J814,15,2))/1440,"")))-(IF(ISNUMBER('Paste data'!H814),'Paste data'!H814,IFERROR(DATE(VALUE(LEFT('Paste data'!H814,4)),VALUE(MID('Paste data'!H814,6,2)),VALUE(MID('Paste data'!H814,9,2)))+VALUE(MID('Paste data'!H814,12,2))/24+VALUE(MID('Paste data'!H814,15,2))/1440,""))),2)),"")</f>
      </c>
      <c r="H814" s="11">
        <f>IFERROR(IF('Paste data'!J814="","",(IF(ISNUMBER('Paste data'!J814),'Paste data'!J814,IFERROR(DATE(VALUE(LEFT('Paste data'!J814,4)),VALUE(MID('Paste data'!J814,6,2)),VALUE(MID('Paste data'!J814,9,2)))+VALUE(MID('Paste data'!J814,12,2))/24+VALUE(MID('Paste data'!J814,15,2))/1440,"")))-WEEKDAY((IF(ISNUMBER('Paste data'!J814),'Paste data'!J814,IFERROR(DATE(VALUE(LEFT('Paste data'!J814,4)),VALUE(MID('Paste data'!J814,6,2)),VALUE(MID('Paste data'!J814,9,2)))+VALUE(MID('Paste data'!J814,12,2))/24+VALUE(MID('Paste data'!J814,15,2))/1440,""))),3)),"")</f>
      </c>
    </row>
    <row r="815" spans="1:8" x14ac:dyDescent="0.25">
      <c r="A815" s="11">
        <f>IF('Paste data'!A815="","",'Paste data'!A815)</f>
      </c>
      <c r="B815" s="4">
        <f>IF('Paste data'!A815="","",'Paste data'!F815)</f>
      </c>
      <c r="C815" s="4">
        <f>IF('Paste data'!A815="","",'Paste data'!G815)</f>
      </c>
      <c r="D815" s="4">
        <f>IF('Paste data'!A815="","",'Paste data'!D815)</f>
      </c>
      <c r="E815" s="12">
        <f>IFERROR(IF(OR('Paste data'!H815="",'Paste data'!I815=""),"",ROUND((IF(ISNUMBER('Paste data'!I815),'Paste data'!I815,IFERROR(DATE(VALUE(LEFT('Paste data'!I815,4)),VALUE(MID('Paste data'!I815,6,2)),VALUE(MID('Paste data'!I815,9,2)))+VALUE(MID('Paste data'!I815,12,2))/24+VALUE(MID('Paste data'!I815,15,2))/1440,"")))-(IF(ISNUMBER('Paste data'!H815),'Paste data'!H815,IFERROR(DATE(VALUE(LEFT('Paste data'!H815,4)),VALUE(MID('Paste data'!H815,6,2)),VALUE(MID('Paste data'!H815,9,2)))+VALUE(MID('Paste data'!H815,12,2))/24+VALUE(MID('Paste data'!H815,15,2))/1440,""))),2)),"")</f>
      </c>
      <c r="F815" s="12">
        <f>IFERROR(IF(OR('Paste data'!I815="",'Paste data'!J815=""),"",ROUND((IF(ISNUMBER('Paste data'!J815),'Paste data'!J815,IFERROR(DATE(VALUE(LEFT('Paste data'!J815,4)),VALUE(MID('Paste data'!J815,6,2)),VALUE(MID('Paste data'!J815,9,2)))+VALUE(MID('Paste data'!J815,12,2))/24+VALUE(MID('Paste data'!J815,15,2))/1440,"")))-(IF(ISNUMBER('Paste data'!I815),'Paste data'!I815,IFERROR(DATE(VALUE(LEFT('Paste data'!I815,4)),VALUE(MID('Paste data'!I815,6,2)),VALUE(MID('Paste data'!I815,9,2)))+VALUE(MID('Paste data'!I815,12,2))/24+VALUE(MID('Paste data'!I815,15,2))/1440,""))),2)),"")</f>
      </c>
      <c r="G815" s="12">
        <f>IFERROR(IF(OR('Paste data'!H815="",'Paste data'!J815=""),"",ROUND((IF(ISNUMBER('Paste data'!J815),'Paste data'!J815,IFERROR(DATE(VALUE(LEFT('Paste data'!J815,4)),VALUE(MID('Paste data'!J815,6,2)),VALUE(MID('Paste data'!J815,9,2)))+VALUE(MID('Paste data'!J815,12,2))/24+VALUE(MID('Paste data'!J815,15,2))/1440,"")))-(IF(ISNUMBER('Paste data'!H815),'Paste data'!H815,IFERROR(DATE(VALUE(LEFT('Paste data'!H815,4)),VALUE(MID('Paste data'!H815,6,2)),VALUE(MID('Paste data'!H815,9,2)))+VALUE(MID('Paste data'!H815,12,2))/24+VALUE(MID('Paste data'!H815,15,2))/1440,""))),2)),"")</f>
      </c>
      <c r="H815" s="11">
        <f>IFERROR(IF('Paste data'!J815="","",(IF(ISNUMBER('Paste data'!J815),'Paste data'!J815,IFERROR(DATE(VALUE(LEFT('Paste data'!J815,4)),VALUE(MID('Paste data'!J815,6,2)),VALUE(MID('Paste data'!J815,9,2)))+VALUE(MID('Paste data'!J815,12,2))/24+VALUE(MID('Paste data'!J815,15,2))/1440,"")))-WEEKDAY((IF(ISNUMBER('Paste data'!J815),'Paste data'!J815,IFERROR(DATE(VALUE(LEFT('Paste data'!J815,4)),VALUE(MID('Paste data'!J815,6,2)),VALUE(MID('Paste data'!J815,9,2)))+VALUE(MID('Paste data'!J815,12,2))/24+VALUE(MID('Paste data'!J815,15,2))/1440,""))),3)),"")</f>
      </c>
    </row>
    <row r="816" spans="1:8" x14ac:dyDescent="0.25">
      <c r="A816" s="11">
        <f>IF('Paste data'!A816="","",'Paste data'!A816)</f>
      </c>
      <c r="B816" s="4">
        <f>IF('Paste data'!A816="","",'Paste data'!F816)</f>
      </c>
      <c r="C816" s="4">
        <f>IF('Paste data'!A816="","",'Paste data'!G816)</f>
      </c>
      <c r="D816" s="4">
        <f>IF('Paste data'!A816="","",'Paste data'!D816)</f>
      </c>
      <c r="E816" s="12">
        <f>IFERROR(IF(OR('Paste data'!H816="",'Paste data'!I816=""),"",ROUND((IF(ISNUMBER('Paste data'!I816),'Paste data'!I816,IFERROR(DATE(VALUE(LEFT('Paste data'!I816,4)),VALUE(MID('Paste data'!I816,6,2)),VALUE(MID('Paste data'!I816,9,2)))+VALUE(MID('Paste data'!I816,12,2))/24+VALUE(MID('Paste data'!I816,15,2))/1440,"")))-(IF(ISNUMBER('Paste data'!H816),'Paste data'!H816,IFERROR(DATE(VALUE(LEFT('Paste data'!H816,4)),VALUE(MID('Paste data'!H816,6,2)),VALUE(MID('Paste data'!H816,9,2)))+VALUE(MID('Paste data'!H816,12,2))/24+VALUE(MID('Paste data'!H816,15,2))/1440,""))),2)),"")</f>
      </c>
      <c r="F816" s="12">
        <f>IFERROR(IF(OR('Paste data'!I816="",'Paste data'!J816=""),"",ROUND((IF(ISNUMBER('Paste data'!J816),'Paste data'!J816,IFERROR(DATE(VALUE(LEFT('Paste data'!J816,4)),VALUE(MID('Paste data'!J816,6,2)),VALUE(MID('Paste data'!J816,9,2)))+VALUE(MID('Paste data'!J816,12,2))/24+VALUE(MID('Paste data'!J816,15,2))/1440,"")))-(IF(ISNUMBER('Paste data'!I816),'Paste data'!I816,IFERROR(DATE(VALUE(LEFT('Paste data'!I816,4)),VALUE(MID('Paste data'!I816,6,2)),VALUE(MID('Paste data'!I816,9,2)))+VALUE(MID('Paste data'!I816,12,2))/24+VALUE(MID('Paste data'!I816,15,2))/1440,""))),2)),"")</f>
      </c>
      <c r="G816" s="12">
        <f>IFERROR(IF(OR('Paste data'!H816="",'Paste data'!J816=""),"",ROUND((IF(ISNUMBER('Paste data'!J816),'Paste data'!J816,IFERROR(DATE(VALUE(LEFT('Paste data'!J816,4)),VALUE(MID('Paste data'!J816,6,2)),VALUE(MID('Paste data'!J816,9,2)))+VALUE(MID('Paste data'!J816,12,2))/24+VALUE(MID('Paste data'!J816,15,2))/1440,"")))-(IF(ISNUMBER('Paste data'!H816),'Paste data'!H816,IFERROR(DATE(VALUE(LEFT('Paste data'!H816,4)),VALUE(MID('Paste data'!H816,6,2)),VALUE(MID('Paste data'!H816,9,2)))+VALUE(MID('Paste data'!H816,12,2))/24+VALUE(MID('Paste data'!H816,15,2))/1440,""))),2)),"")</f>
      </c>
      <c r="H816" s="11">
        <f>IFERROR(IF('Paste data'!J816="","",(IF(ISNUMBER('Paste data'!J816),'Paste data'!J816,IFERROR(DATE(VALUE(LEFT('Paste data'!J816,4)),VALUE(MID('Paste data'!J816,6,2)),VALUE(MID('Paste data'!J816,9,2)))+VALUE(MID('Paste data'!J816,12,2))/24+VALUE(MID('Paste data'!J816,15,2))/1440,"")))-WEEKDAY((IF(ISNUMBER('Paste data'!J816),'Paste data'!J816,IFERROR(DATE(VALUE(LEFT('Paste data'!J816,4)),VALUE(MID('Paste data'!J816,6,2)),VALUE(MID('Paste data'!J816,9,2)))+VALUE(MID('Paste data'!J816,12,2))/24+VALUE(MID('Paste data'!J816,15,2))/1440,""))),3)),"")</f>
      </c>
    </row>
    <row r="817" spans="1:8" x14ac:dyDescent="0.25">
      <c r="A817" s="11">
        <f>IF('Paste data'!A817="","",'Paste data'!A817)</f>
      </c>
      <c r="B817" s="4">
        <f>IF('Paste data'!A817="","",'Paste data'!F817)</f>
      </c>
      <c r="C817" s="4">
        <f>IF('Paste data'!A817="","",'Paste data'!G817)</f>
      </c>
      <c r="D817" s="4">
        <f>IF('Paste data'!A817="","",'Paste data'!D817)</f>
      </c>
      <c r="E817" s="12">
        <f>IFERROR(IF(OR('Paste data'!H817="",'Paste data'!I817=""),"",ROUND((IF(ISNUMBER('Paste data'!I817),'Paste data'!I817,IFERROR(DATE(VALUE(LEFT('Paste data'!I817,4)),VALUE(MID('Paste data'!I817,6,2)),VALUE(MID('Paste data'!I817,9,2)))+VALUE(MID('Paste data'!I817,12,2))/24+VALUE(MID('Paste data'!I817,15,2))/1440,"")))-(IF(ISNUMBER('Paste data'!H817),'Paste data'!H817,IFERROR(DATE(VALUE(LEFT('Paste data'!H817,4)),VALUE(MID('Paste data'!H817,6,2)),VALUE(MID('Paste data'!H817,9,2)))+VALUE(MID('Paste data'!H817,12,2))/24+VALUE(MID('Paste data'!H817,15,2))/1440,""))),2)),"")</f>
      </c>
      <c r="F817" s="12">
        <f>IFERROR(IF(OR('Paste data'!I817="",'Paste data'!J817=""),"",ROUND((IF(ISNUMBER('Paste data'!J817),'Paste data'!J817,IFERROR(DATE(VALUE(LEFT('Paste data'!J817,4)),VALUE(MID('Paste data'!J817,6,2)),VALUE(MID('Paste data'!J817,9,2)))+VALUE(MID('Paste data'!J817,12,2))/24+VALUE(MID('Paste data'!J817,15,2))/1440,"")))-(IF(ISNUMBER('Paste data'!I817),'Paste data'!I817,IFERROR(DATE(VALUE(LEFT('Paste data'!I817,4)),VALUE(MID('Paste data'!I817,6,2)),VALUE(MID('Paste data'!I817,9,2)))+VALUE(MID('Paste data'!I817,12,2))/24+VALUE(MID('Paste data'!I817,15,2))/1440,""))),2)),"")</f>
      </c>
      <c r="G817" s="12">
        <f>IFERROR(IF(OR('Paste data'!H817="",'Paste data'!J817=""),"",ROUND((IF(ISNUMBER('Paste data'!J817),'Paste data'!J817,IFERROR(DATE(VALUE(LEFT('Paste data'!J817,4)),VALUE(MID('Paste data'!J817,6,2)),VALUE(MID('Paste data'!J817,9,2)))+VALUE(MID('Paste data'!J817,12,2))/24+VALUE(MID('Paste data'!J817,15,2))/1440,"")))-(IF(ISNUMBER('Paste data'!H817),'Paste data'!H817,IFERROR(DATE(VALUE(LEFT('Paste data'!H817,4)),VALUE(MID('Paste data'!H817,6,2)),VALUE(MID('Paste data'!H817,9,2)))+VALUE(MID('Paste data'!H817,12,2))/24+VALUE(MID('Paste data'!H817,15,2))/1440,""))),2)),"")</f>
      </c>
      <c r="H817" s="11">
        <f>IFERROR(IF('Paste data'!J817="","",(IF(ISNUMBER('Paste data'!J817),'Paste data'!J817,IFERROR(DATE(VALUE(LEFT('Paste data'!J817,4)),VALUE(MID('Paste data'!J817,6,2)),VALUE(MID('Paste data'!J817,9,2)))+VALUE(MID('Paste data'!J817,12,2))/24+VALUE(MID('Paste data'!J817,15,2))/1440,"")))-WEEKDAY((IF(ISNUMBER('Paste data'!J817),'Paste data'!J817,IFERROR(DATE(VALUE(LEFT('Paste data'!J817,4)),VALUE(MID('Paste data'!J817,6,2)),VALUE(MID('Paste data'!J817,9,2)))+VALUE(MID('Paste data'!J817,12,2))/24+VALUE(MID('Paste data'!J817,15,2))/1440,""))),3)),"")</f>
      </c>
    </row>
    <row r="818" spans="1:8" x14ac:dyDescent="0.25">
      <c r="A818" s="11">
        <f>IF('Paste data'!A818="","",'Paste data'!A818)</f>
      </c>
      <c r="B818" s="4">
        <f>IF('Paste data'!A818="","",'Paste data'!F818)</f>
      </c>
      <c r="C818" s="4">
        <f>IF('Paste data'!A818="","",'Paste data'!G818)</f>
      </c>
      <c r="D818" s="4">
        <f>IF('Paste data'!A818="","",'Paste data'!D818)</f>
      </c>
      <c r="E818" s="12">
        <f>IFERROR(IF(OR('Paste data'!H818="",'Paste data'!I818=""),"",ROUND((IF(ISNUMBER('Paste data'!I818),'Paste data'!I818,IFERROR(DATE(VALUE(LEFT('Paste data'!I818,4)),VALUE(MID('Paste data'!I818,6,2)),VALUE(MID('Paste data'!I818,9,2)))+VALUE(MID('Paste data'!I818,12,2))/24+VALUE(MID('Paste data'!I818,15,2))/1440,"")))-(IF(ISNUMBER('Paste data'!H818),'Paste data'!H818,IFERROR(DATE(VALUE(LEFT('Paste data'!H818,4)),VALUE(MID('Paste data'!H818,6,2)),VALUE(MID('Paste data'!H818,9,2)))+VALUE(MID('Paste data'!H818,12,2))/24+VALUE(MID('Paste data'!H818,15,2))/1440,""))),2)),"")</f>
      </c>
      <c r="F818" s="12">
        <f>IFERROR(IF(OR('Paste data'!I818="",'Paste data'!J818=""),"",ROUND((IF(ISNUMBER('Paste data'!J818),'Paste data'!J818,IFERROR(DATE(VALUE(LEFT('Paste data'!J818,4)),VALUE(MID('Paste data'!J818,6,2)),VALUE(MID('Paste data'!J818,9,2)))+VALUE(MID('Paste data'!J818,12,2))/24+VALUE(MID('Paste data'!J818,15,2))/1440,"")))-(IF(ISNUMBER('Paste data'!I818),'Paste data'!I818,IFERROR(DATE(VALUE(LEFT('Paste data'!I818,4)),VALUE(MID('Paste data'!I818,6,2)),VALUE(MID('Paste data'!I818,9,2)))+VALUE(MID('Paste data'!I818,12,2))/24+VALUE(MID('Paste data'!I818,15,2))/1440,""))),2)),"")</f>
      </c>
      <c r="G818" s="12">
        <f>IFERROR(IF(OR('Paste data'!H818="",'Paste data'!J818=""),"",ROUND((IF(ISNUMBER('Paste data'!J818),'Paste data'!J818,IFERROR(DATE(VALUE(LEFT('Paste data'!J818,4)),VALUE(MID('Paste data'!J818,6,2)),VALUE(MID('Paste data'!J818,9,2)))+VALUE(MID('Paste data'!J818,12,2))/24+VALUE(MID('Paste data'!J818,15,2))/1440,"")))-(IF(ISNUMBER('Paste data'!H818),'Paste data'!H818,IFERROR(DATE(VALUE(LEFT('Paste data'!H818,4)),VALUE(MID('Paste data'!H818,6,2)),VALUE(MID('Paste data'!H818,9,2)))+VALUE(MID('Paste data'!H818,12,2))/24+VALUE(MID('Paste data'!H818,15,2))/1440,""))),2)),"")</f>
      </c>
      <c r="H818" s="11">
        <f>IFERROR(IF('Paste data'!J818="","",(IF(ISNUMBER('Paste data'!J818),'Paste data'!J818,IFERROR(DATE(VALUE(LEFT('Paste data'!J818,4)),VALUE(MID('Paste data'!J818,6,2)),VALUE(MID('Paste data'!J818,9,2)))+VALUE(MID('Paste data'!J818,12,2))/24+VALUE(MID('Paste data'!J818,15,2))/1440,"")))-WEEKDAY((IF(ISNUMBER('Paste data'!J818),'Paste data'!J818,IFERROR(DATE(VALUE(LEFT('Paste data'!J818,4)),VALUE(MID('Paste data'!J818,6,2)),VALUE(MID('Paste data'!J818,9,2)))+VALUE(MID('Paste data'!J818,12,2))/24+VALUE(MID('Paste data'!J818,15,2))/1440,""))),3)),"")</f>
      </c>
    </row>
    <row r="819" spans="1:8" x14ac:dyDescent="0.25">
      <c r="A819" s="11">
        <f>IF('Paste data'!A819="","",'Paste data'!A819)</f>
      </c>
      <c r="B819" s="4">
        <f>IF('Paste data'!A819="","",'Paste data'!F819)</f>
      </c>
      <c r="C819" s="4">
        <f>IF('Paste data'!A819="","",'Paste data'!G819)</f>
      </c>
      <c r="D819" s="4">
        <f>IF('Paste data'!A819="","",'Paste data'!D819)</f>
      </c>
      <c r="E819" s="12">
        <f>IFERROR(IF(OR('Paste data'!H819="",'Paste data'!I819=""),"",ROUND((IF(ISNUMBER('Paste data'!I819),'Paste data'!I819,IFERROR(DATE(VALUE(LEFT('Paste data'!I819,4)),VALUE(MID('Paste data'!I819,6,2)),VALUE(MID('Paste data'!I819,9,2)))+VALUE(MID('Paste data'!I819,12,2))/24+VALUE(MID('Paste data'!I819,15,2))/1440,"")))-(IF(ISNUMBER('Paste data'!H819),'Paste data'!H819,IFERROR(DATE(VALUE(LEFT('Paste data'!H819,4)),VALUE(MID('Paste data'!H819,6,2)),VALUE(MID('Paste data'!H819,9,2)))+VALUE(MID('Paste data'!H819,12,2))/24+VALUE(MID('Paste data'!H819,15,2))/1440,""))),2)),"")</f>
      </c>
      <c r="F819" s="12">
        <f>IFERROR(IF(OR('Paste data'!I819="",'Paste data'!J819=""),"",ROUND((IF(ISNUMBER('Paste data'!J819),'Paste data'!J819,IFERROR(DATE(VALUE(LEFT('Paste data'!J819,4)),VALUE(MID('Paste data'!J819,6,2)),VALUE(MID('Paste data'!J819,9,2)))+VALUE(MID('Paste data'!J819,12,2))/24+VALUE(MID('Paste data'!J819,15,2))/1440,"")))-(IF(ISNUMBER('Paste data'!I819),'Paste data'!I819,IFERROR(DATE(VALUE(LEFT('Paste data'!I819,4)),VALUE(MID('Paste data'!I819,6,2)),VALUE(MID('Paste data'!I819,9,2)))+VALUE(MID('Paste data'!I819,12,2))/24+VALUE(MID('Paste data'!I819,15,2))/1440,""))),2)),"")</f>
      </c>
      <c r="G819" s="12">
        <f>IFERROR(IF(OR('Paste data'!H819="",'Paste data'!J819=""),"",ROUND((IF(ISNUMBER('Paste data'!J819),'Paste data'!J819,IFERROR(DATE(VALUE(LEFT('Paste data'!J819,4)),VALUE(MID('Paste data'!J819,6,2)),VALUE(MID('Paste data'!J819,9,2)))+VALUE(MID('Paste data'!J819,12,2))/24+VALUE(MID('Paste data'!J819,15,2))/1440,"")))-(IF(ISNUMBER('Paste data'!H819),'Paste data'!H819,IFERROR(DATE(VALUE(LEFT('Paste data'!H819,4)),VALUE(MID('Paste data'!H819,6,2)),VALUE(MID('Paste data'!H819,9,2)))+VALUE(MID('Paste data'!H819,12,2))/24+VALUE(MID('Paste data'!H819,15,2))/1440,""))),2)),"")</f>
      </c>
      <c r="H819" s="11">
        <f>IFERROR(IF('Paste data'!J819="","",(IF(ISNUMBER('Paste data'!J819),'Paste data'!J819,IFERROR(DATE(VALUE(LEFT('Paste data'!J819,4)),VALUE(MID('Paste data'!J819,6,2)),VALUE(MID('Paste data'!J819,9,2)))+VALUE(MID('Paste data'!J819,12,2))/24+VALUE(MID('Paste data'!J819,15,2))/1440,"")))-WEEKDAY((IF(ISNUMBER('Paste data'!J819),'Paste data'!J819,IFERROR(DATE(VALUE(LEFT('Paste data'!J819,4)),VALUE(MID('Paste data'!J819,6,2)),VALUE(MID('Paste data'!J819,9,2)))+VALUE(MID('Paste data'!J819,12,2))/24+VALUE(MID('Paste data'!J819,15,2))/1440,""))),3)),"")</f>
      </c>
    </row>
    <row r="820" spans="1:8" x14ac:dyDescent="0.25">
      <c r="A820" s="11">
        <f>IF('Paste data'!A820="","",'Paste data'!A820)</f>
      </c>
      <c r="B820" s="4">
        <f>IF('Paste data'!A820="","",'Paste data'!F820)</f>
      </c>
      <c r="C820" s="4">
        <f>IF('Paste data'!A820="","",'Paste data'!G820)</f>
      </c>
      <c r="D820" s="4">
        <f>IF('Paste data'!A820="","",'Paste data'!D820)</f>
      </c>
      <c r="E820" s="12">
        <f>IFERROR(IF(OR('Paste data'!H820="",'Paste data'!I820=""),"",ROUND((IF(ISNUMBER('Paste data'!I820),'Paste data'!I820,IFERROR(DATE(VALUE(LEFT('Paste data'!I820,4)),VALUE(MID('Paste data'!I820,6,2)),VALUE(MID('Paste data'!I820,9,2)))+VALUE(MID('Paste data'!I820,12,2))/24+VALUE(MID('Paste data'!I820,15,2))/1440,"")))-(IF(ISNUMBER('Paste data'!H820),'Paste data'!H820,IFERROR(DATE(VALUE(LEFT('Paste data'!H820,4)),VALUE(MID('Paste data'!H820,6,2)),VALUE(MID('Paste data'!H820,9,2)))+VALUE(MID('Paste data'!H820,12,2))/24+VALUE(MID('Paste data'!H820,15,2))/1440,""))),2)),"")</f>
      </c>
      <c r="F820" s="12">
        <f>IFERROR(IF(OR('Paste data'!I820="",'Paste data'!J820=""),"",ROUND((IF(ISNUMBER('Paste data'!J820),'Paste data'!J820,IFERROR(DATE(VALUE(LEFT('Paste data'!J820,4)),VALUE(MID('Paste data'!J820,6,2)),VALUE(MID('Paste data'!J820,9,2)))+VALUE(MID('Paste data'!J820,12,2))/24+VALUE(MID('Paste data'!J820,15,2))/1440,"")))-(IF(ISNUMBER('Paste data'!I820),'Paste data'!I820,IFERROR(DATE(VALUE(LEFT('Paste data'!I820,4)),VALUE(MID('Paste data'!I820,6,2)),VALUE(MID('Paste data'!I820,9,2)))+VALUE(MID('Paste data'!I820,12,2))/24+VALUE(MID('Paste data'!I820,15,2))/1440,""))),2)),"")</f>
      </c>
      <c r="G820" s="12">
        <f>IFERROR(IF(OR('Paste data'!H820="",'Paste data'!J820=""),"",ROUND((IF(ISNUMBER('Paste data'!J820),'Paste data'!J820,IFERROR(DATE(VALUE(LEFT('Paste data'!J820,4)),VALUE(MID('Paste data'!J820,6,2)),VALUE(MID('Paste data'!J820,9,2)))+VALUE(MID('Paste data'!J820,12,2))/24+VALUE(MID('Paste data'!J820,15,2))/1440,"")))-(IF(ISNUMBER('Paste data'!H820),'Paste data'!H820,IFERROR(DATE(VALUE(LEFT('Paste data'!H820,4)),VALUE(MID('Paste data'!H820,6,2)),VALUE(MID('Paste data'!H820,9,2)))+VALUE(MID('Paste data'!H820,12,2))/24+VALUE(MID('Paste data'!H820,15,2))/1440,""))),2)),"")</f>
      </c>
      <c r="H820" s="11">
        <f>IFERROR(IF('Paste data'!J820="","",(IF(ISNUMBER('Paste data'!J820),'Paste data'!J820,IFERROR(DATE(VALUE(LEFT('Paste data'!J820,4)),VALUE(MID('Paste data'!J820,6,2)),VALUE(MID('Paste data'!J820,9,2)))+VALUE(MID('Paste data'!J820,12,2))/24+VALUE(MID('Paste data'!J820,15,2))/1440,"")))-WEEKDAY((IF(ISNUMBER('Paste data'!J820),'Paste data'!J820,IFERROR(DATE(VALUE(LEFT('Paste data'!J820,4)),VALUE(MID('Paste data'!J820,6,2)),VALUE(MID('Paste data'!J820,9,2)))+VALUE(MID('Paste data'!J820,12,2))/24+VALUE(MID('Paste data'!J820,15,2))/1440,""))),3)),"")</f>
      </c>
    </row>
    <row r="821" spans="1:8" x14ac:dyDescent="0.25">
      <c r="A821" s="11">
        <f>IF('Paste data'!A821="","",'Paste data'!A821)</f>
      </c>
      <c r="B821" s="4">
        <f>IF('Paste data'!A821="","",'Paste data'!F821)</f>
      </c>
      <c r="C821" s="4">
        <f>IF('Paste data'!A821="","",'Paste data'!G821)</f>
      </c>
      <c r="D821" s="4">
        <f>IF('Paste data'!A821="","",'Paste data'!D821)</f>
      </c>
      <c r="E821" s="12">
        <f>IFERROR(IF(OR('Paste data'!H821="",'Paste data'!I821=""),"",ROUND((IF(ISNUMBER('Paste data'!I821),'Paste data'!I821,IFERROR(DATE(VALUE(LEFT('Paste data'!I821,4)),VALUE(MID('Paste data'!I821,6,2)),VALUE(MID('Paste data'!I821,9,2)))+VALUE(MID('Paste data'!I821,12,2))/24+VALUE(MID('Paste data'!I821,15,2))/1440,"")))-(IF(ISNUMBER('Paste data'!H821),'Paste data'!H821,IFERROR(DATE(VALUE(LEFT('Paste data'!H821,4)),VALUE(MID('Paste data'!H821,6,2)),VALUE(MID('Paste data'!H821,9,2)))+VALUE(MID('Paste data'!H821,12,2))/24+VALUE(MID('Paste data'!H821,15,2))/1440,""))),2)),"")</f>
      </c>
      <c r="F821" s="12">
        <f>IFERROR(IF(OR('Paste data'!I821="",'Paste data'!J821=""),"",ROUND((IF(ISNUMBER('Paste data'!J821),'Paste data'!J821,IFERROR(DATE(VALUE(LEFT('Paste data'!J821,4)),VALUE(MID('Paste data'!J821,6,2)),VALUE(MID('Paste data'!J821,9,2)))+VALUE(MID('Paste data'!J821,12,2))/24+VALUE(MID('Paste data'!J821,15,2))/1440,"")))-(IF(ISNUMBER('Paste data'!I821),'Paste data'!I821,IFERROR(DATE(VALUE(LEFT('Paste data'!I821,4)),VALUE(MID('Paste data'!I821,6,2)),VALUE(MID('Paste data'!I821,9,2)))+VALUE(MID('Paste data'!I821,12,2))/24+VALUE(MID('Paste data'!I821,15,2))/1440,""))),2)),"")</f>
      </c>
      <c r="G821" s="12">
        <f>IFERROR(IF(OR('Paste data'!H821="",'Paste data'!J821=""),"",ROUND((IF(ISNUMBER('Paste data'!J821),'Paste data'!J821,IFERROR(DATE(VALUE(LEFT('Paste data'!J821,4)),VALUE(MID('Paste data'!J821,6,2)),VALUE(MID('Paste data'!J821,9,2)))+VALUE(MID('Paste data'!J821,12,2))/24+VALUE(MID('Paste data'!J821,15,2))/1440,"")))-(IF(ISNUMBER('Paste data'!H821),'Paste data'!H821,IFERROR(DATE(VALUE(LEFT('Paste data'!H821,4)),VALUE(MID('Paste data'!H821,6,2)),VALUE(MID('Paste data'!H821,9,2)))+VALUE(MID('Paste data'!H821,12,2))/24+VALUE(MID('Paste data'!H821,15,2))/1440,""))),2)),"")</f>
      </c>
      <c r="H821" s="11">
        <f>IFERROR(IF('Paste data'!J821="","",(IF(ISNUMBER('Paste data'!J821),'Paste data'!J821,IFERROR(DATE(VALUE(LEFT('Paste data'!J821,4)),VALUE(MID('Paste data'!J821,6,2)),VALUE(MID('Paste data'!J821,9,2)))+VALUE(MID('Paste data'!J821,12,2))/24+VALUE(MID('Paste data'!J821,15,2))/1440,"")))-WEEKDAY((IF(ISNUMBER('Paste data'!J821),'Paste data'!J821,IFERROR(DATE(VALUE(LEFT('Paste data'!J821,4)),VALUE(MID('Paste data'!J821,6,2)),VALUE(MID('Paste data'!J821,9,2)))+VALUE(MID('Paste data'!J821,12,2))/24+VALUE(MID('Paste data'!J821,15,2))/1440,""))),3)),"")</f>
      </c>
    </row>
    <row r="822" spans="1:8" x14ac:dyDescent="0.25">
      <c r="A822" s="11">
        <f>IF('Paste data'!A822="","",'Paste data'!A822)</f>
      </c>
      <c r="B822" s="4">
        <f>IF('Paste data'!A822="","",'Paste data'!F822)</f>
      </c>
      <c r="C822" s="4">
        <f>IF('Paste data'!A822="","",'Paste data'!G822)</f>
      </c>
      <c r="D822" s="4">
        <f>IF('Paste data'!A822="","",'Paste data'!D822)</f>
      </c>
      <c r="E822" s="12">
        <f>IFERROR(IF(OR('Paste data'!H822="",'Paste data'!I822=""),"",ROUND((IF(ISNUMBER('Paste data'!I822),'Paste data'!I822,IFERROR(DATE(VALUE(LEFT('Paste data'!I822,4)),VALUE(MID('Paste data'!I822,6,2)),VALUE(MID('Paste data'!I822,9,2)))+VALUE(MID('Paste data'!I822,12,2))/24+VALUE(MID('Paste data'!I822,15,2))/1440,"")))-(IF(ISNUMBER('Paste data'!H822),'Paste data'!H822,IFERROR(DATE(VALUE(LEFT('Paste data'!H822,4)),VALUE(MID('Paste data'!H822,6,2)),VALUE(MID('Paste data'!H822,9,2)))+VALUE(MID('Paste data'!H822,12,2))/24+VALUE(MID('Paste data'!H822,15,2))/1440,""))),2)),"")</f>
      </c>
      <c r="F822" s="12">
        <f>IFERROR(IF(OR('Paste data'!I822="",'Paste data'!J822=""),"",ROUND((IF(ISNUMBER('Paste data'!J822),'Paste data'!J822,IFERROR(DATE(VALUE(LEFT('Paste data'!J822,4)),VALUE(MID('Paste data'!J822,6,2)),VALUE(MID('Paste data'!J822,9,2)))+VALUE(MID('Paste data'!J822,12,2))/24+VALUE(MID('Paste data'!J822,15,2))/1440,"")))-(IF(ISNUMBER('Paste data'!I822),'Paste data'!I822,IFERROR(DATE(VALUE(LEFT('Paste data'!I822,4)),VALUE(MID('Paste data'!I822,6,2)),VALUE(MID('Paste data'!I822,9,2)))+VALUE(MID('Paste data'!I822,12,2))/24+VALUE(MID('Paste data'!I822,15,2))/1440,""))),2)),"")</f>
      </c>
      <c r="G822" s="12">
        <f>IFERROR(IF(OR('Paste data'!H822="",'Paste data'!J822=""),"",ROUND((IF(ISNUMBER('Paste data'!J822),'Paste data'!J822,IFERROR(DATE(VALUE(LEFT('Paste data'!J822,4)),VALUE(MID('Paste data'!J822,6,2)),VALUE(MID('Paste data'!J822,9,2)))+VALUE(MID('Paste data'!J822,12,2))/24+VALUE(MID('Paste data'!J822,15,2))/1440,"")))-(IF(ISNUMBER('Paste data'!H822),'Paste data'!H822,IFERROR(DATE(VALUE(LEFT('Paste data'!H822,4)),VALUE(MID('Paste data'!H822,6,2)),VALUE(MID('Paste data'!H822,9,2)))+VALUE(MID('Paste data'!H822,12,2))/24+VALUE(MID('Paste data'!H822,15,2))/1440,""))),2)),"")</f>
      </c>
      <c r="H822" s="11">
        <f>IFERROR(IF('Paste data'!J822="","",(IF(ISNUMBER('Paste data'!J822),'Paste data'!J822,IFERROR(DATE(VALUE(LEFT('Paste data'!J822,4)),VALUE(MID('Paste data'!J822,6,2)),VALUE(MID('Paste data'!J822,9,2)))+VALUE(MID('Paste data'!J822,12,2))/24+VALUE(MID('Paste data'!J822,15,2))/1440,"")))-WEEKDAY((IF(ISNUMBER('Paste data'!J822),'Paste data'!J822,IFERROR(DATE(VALUE(LEFT('Paste data'!J822,4)),VALUE(MID('Paste data'!J822,6,2)),VALUE(MID('Paste data'!J822,9,2)))+VALUE(MID('Paste data'!J822,12,2))/24+VALUE(MID('Paste data'!J822,15,2))/1440,""))),3)),"")</f>
      </c>
    </row>
    <row r="823" spans="1:8" x14ac:dyDescent="0.25">
      <c r="A823" s="11">
        <f>IF('Paste data'!A823="","",'Paste data'!A823)</f>
      </c>
      <c r="B823" s="4">
        <f>IF('Paste data'!A823="","",'Paste data'!F823)</f>
      </c>
      <c r="C823" s="4">
        <f>IF('Paste data'!A823="","",'Paste data'!G823)</f>
      </c>
      <c r="D823" s="4">
        <f>IF('Paste data'!A823="","",'Paste data'!D823)</f>
      </c>
      <c r="E823" s="12">
        <f>IFERROR(IF(OR('Paste data'!H823="",'Paste data'!I823=""),"",ROUND((IF(ISNUMBER('Paste data'!I823),'Paste data'!I823,IFERROR(DATE(VALUE(LEFT('Paste data'!I823,4)),VALUE(MID('Paste data'!I823,6,2)),VALUE(MID('Paste data'!I823,9,2)))+VALUE(MID('Paste data'!I823,12,2))/24+VALUE(MID('Paste data'!I823,15,2))/1440,"")))-(IF(ISNUMBER('Paste data'!H823),'Paste data'!H823,IFERROR(DATE(VALUE(LEFT('Paste data'!H823,4)),VALUE(MID('Paste data'!H823,6,2)),VALUE(MID('Paste data'!H823,9,2)))+VALUE(MID('Paste data'!H823,12,2))/24+VALUE(MID('Paste data'!H823,15,2))/1440,""))),2)),"")</f>
      </c>
      <c r="F823" s="12">
        <f>IFERROR(IF(OR('Paste data'!I823="",'Paste data'!J823=""),"",ROUND((IF(ISNUMBER('Paste data'!J823),'Paste data'!J823,IFERROR(DATE(VALUE(LEFT('Paste data'!J823,4)),VALUE(MID('Paste data'!J823,6,2)),VALUE(MID('Paste data'!J823,9,2)))+VALUE(MID('Paste data'!J823,12,2))/24+VALUE(MID('Paste data'!J823,15,2))/1440,"")))-(IF(ISNUMBER('Paste data'!I823),'Paste data'!I823,IFERROR(DATE(VALUE(LEFT('Paste data'!I823,4)),VALUE(MID('Paste data'!I823,6,2)),VALUE(MID('Paste data'!I823,9,2)))+VALUE(MID('Paste data'!I823,12,2))/24+VALUE(MID('Paste data'!I823,15,2))/1440,""))),2)),"")</f>
      </c>
      <c r="G823" s="12">
        <f>IFERROR(IF(OR('Paste data'!H823="",'Paste data'!J823=""),"",ROUND((IF(ISNUMBER('Paste data'!J823),'Paste data'!J823,IFERROR(DATE(VALUE(LEFT('Paste data'!J823,4)),VALUE(MID('Paste data'!J823,6,2)),VALUE(MID('Paste data'!J823,9,2)))+VALUE(MID('Paste data'!J823,12,2))/24+VALUE(MID('Paste data'!J823,15,2))/1440,"")))-(IF(ISNUMBER('Paste data'!H823),'Paste data'!H823,IFERROR(DATE(VALUE(LEFT('Paste data'!H823,4)),VALUE(MID('Paste data'!H823,6,2)),VALUE(MID('Paste data'!H823,9,2)))+VALUE(MID('Paste data'!H823,12,2))/24+VALUE(MID('Paste data'!H823,15,2))/1440,""))),2)),"")</f>
      </c>
      <c r="H823" s="11">
        <f>IFERROR(IF('Paste data'!J823="","",(IF(ISNUMBER('Paste data'!J823),'Paste data'!J823,IFERROR(DATE(VALUE(LEFT('Paste data'!J823,4)),VALUE(MID('Paste data'!J823,6,2)),VALUE(MID('Paste data'!J823,9,2)))+VALUE(MID('Paste data'!J823,12,2))/24+VALUE(MID('Paste data'!J823,15,2))/1440,"")))-WEEKDAY((IF(ISNUMBER('Paste data'!J823),'Paste data'!J823,IFERROR(DATE(VALUE(LEFT('Paste data'!J823,4)),VALUE(MID('Paste data'!J823,6,2)),VALUE(MID('Paste data'!J823,9,2)))+VALUE(MID('Paste data'!J823,12,2))/24+VALUE(MID('Paste data'!J823,15,2))/1440,""))),3)),"")</f>
      </c>
    </row>
    <row r="824" spans="1:8" x14ac:dyDescent="0.25">
      <c r="A824" s="11">
        <f>IF('Paste data'!A824="","",'Paste data'!A824)</f>
      </c>
      <c r="B824" s="4">
        <f>IF('Paste data'!A824="","",'Paste data'!F824)</f>
      </c>
      <c r="C824" s="4">
        <f>IF('Paste data'!A824="","",'Paste data'!G824)</f>
      </c>
      <c r="D824" s="4">
        <f>IF('Paste data'!A824="","",'Paste data'!D824)</f>
      </c>
      <c r="E824" s="12">
        <f>IFERROR(IF(OR('Paste data'!H824="",'Paste data'!I824=""),"",ROUND((IF(ISNUMBER('Paste data'!I824),'Paste data'!I824,IFERROR(DATE(VALUE(LEFT('Paste data'!I824,4)),VALUE(MID('Paste data'!I824,6,2)),VALUE(MID('Paste data'!I824,9,2)))+VALUE(MID('Paste data'!I824,12,2))/24+VALUE(MID('Paste data'!I824,15,2))/1440,"")))-(IF(ISNUMBER('Paste data'!H824),'Paste data'!H824,IFERROR(DATE(VALUE(LEFT('Paste data'!H824,4)),VALUE(MID('Paste data'!H824,6,2)),VALUE(MID('Paste data'!H824,9,2)))+VALUE(MID('Paste data'!H824,12,2))/24+VALUE(MID('Paste data'!H824,15,2))/1440,""))),2)),"")</f>
      </c>
      <c r="F824" s="12">
        <f>IFERROR(IF(OR('Paste data'!I824="",'Paste data'!J824=""),"",ROUND((IF(ISNUMBER('Paste data'!J824),'Paste data'!J824,IFERROR(DATE(VALUE(LEFT('Paste data'!J824,4)),VALUE(MID('Paste data'!J824,6,2)),VALUE(MID('Paste data'!J824,9,2)))+VALUE(MID('Paste data'!J824,12,2))/24+VALUE(MID('Paste data'!J824,15,2))/1440,"")))-(IF(ISNUMBER('Paste data'!I824),'Paste data'!I824,IFERROR(DATE(VALUE(LEFT('Paste data'!I824,4)),VALUE(MID('Paste data'!I824,6,2)),VALUE(MID('Paste data'!I824,9,2)))+VALUE(MID('Paste data'!I824,12,2))/24+VALUE(MID('Paste data'!I824,15,2))/1440,""))),2)),"")</f>
      </c>
      <c r="G824" s="12">
        <f>IFERROR(IF(OR('Paste data'!H824="",'Paste data'!J824=""),"",ROUND((IF(ISNUMBER('Paste data'!J824),'Paste data'!J824,IFERROR(DATE(VALUE(LEFT('Paste data'!J824,4)),VALUE(MID('Paste data'!J824,6,2)),VALUE(MID('Paste data'!J824,9,2)))+VALUE(MID('Paste data'!J824,12,2))/24+VALUE(MID('Paste data'!J824,15,2))/1440,"")))-(IF(ISNUMBER('Paste data'!H824),'Paste data'!H824,IFERROR(DATE(VALUE(LEFT('Paste data'!H824,4)),VALUE(MID('Paste data'!H824,6,2)),VALUE(MID('Paste data'!H824,9,2)))+VALUE(MID('Paste data'!H824,12,2))/24+VALUE(MID('Paste data'!H824,15,2))/1440,""))),2)),"")</f>
      </c>
      <c r="H824" s="11">
        <f>IFERROR(IF('Paste data'!J824="","",(IF(ISNUMBER('Paste data'!J824),'Paste data'!J824,IFERROR(DATE(VALUE(LEFT('Paste data'!J824,4)),VALUE(MID('Paste data'!J824,6,2)),VALUE(MID('Paste data'!J824,9,2)))+VALUE(MID('Paste data'!J824,12,2))/24+VALUE(MID('Paste data'!J824,15,2))/1440,"")))-WEEKDAY((IF(ISNUMBER('Paste data'!J824),'Paste data'!J824,IFERROR(DATE(VALUE(LEFT('Paste data'!J824,4)),VALUE(MID('Paste data'!J824,6,2)),VALUE(MID('Paste data'!J824,9,2)))+VALUE(MID('Paste data'!J824,12,2))/24+VALUE(MID('Paste data'!J824,15,2))/1440,""))),3)),"")</f>
      </c>
    </row>
    <row r="825" spans="1:8" x14ac:dyDescent="0.25">
      <c r="A825" s="11">
        <f>IF('Paste data'!A825="","",'Paste data'!A825)</f>
      </c>
      <c r="B825" s="4">
        <f>IF('Paste data'!A825="","",'Paste data'!F825)</f>
      </c>
      <c r="C825" s="4">
        <f>IF('Paste data'!A825="","",'Paste data'!G825)</f>
      </c>
      <c r="D825" s="4">
        <f>IF('Paste data'!A825="","",'Paste data'!D825)</f>
      </c>
      <c r="E825" s="12">
        <f>IFERROR(IF(OR('Paste data'!H825="",'Paste data'!I825=""),"",ROUND((IF(ISNUMBER('Paste data'!I825),'Paste data'!I825,IFERROR(DATE(VALUE(LEFT('Paste data'!I825,4)),VALUE(MID('Paste data'!I825,6,2)),VALUE(MID('Paste data'!I825,9,2)))+VALUE(MID('Paste data'!I825,12,2))/24+VALUE(MID('Paste data'!I825,15,2))/1440,"")))-(IF(ISNUMBER('Paste data'!H825),'Paste data'!H825,IFERROR(DATE(VALUE(LEFT('Paste data'!H825,4)),VALUE(MID('Paste data'!H825,6,2)),VALUE(MID('Paste data'!H825,9,2)))+VALUE(MID('Paste data'!H825,12,2))/24+VALUE(MID('Paste data'!H825,15,2))/1440,""))),2)),"")</f>
      </c>
      <c r="F825" s="12">
        <f>IFERROR(IF(OR('Paste data'!I825="",'Paste data'!J825=""),"",ROUND((IF(ISNUMBER('Paste data'!J825),'Paste data'!J825,IFERROR(DATE(VALUE(LEFT('Paste data'!J825,4)),VALUE(MID('Paste data'!J825,6,2)),VALUE(MID('Paste data'!J825,9,2)))+VALUE(MID('Paste data'!J825,12,2))/24+VALUE(MID('Paste data'!J825,15,2))/1440,"")))-(IF(ISNUMBER('Paste data'!I825),'Paste data'!I825,IFERROR(DATE(VALUE(LEFT('Paste data'!I825,4)),VALUE(MID('Paste data'!I825,6,2)),VALUE(MID('Paste data'!I825,9,2)))+VALUE(MID('Paste data'!I825,12,2))/24+VALUE(MID('Paste data'!I825,15,2))/1440,""))),2)),"")</f>
      </c>
      <c r="G825" s="12">
        <f>IFERROR(IF(OR('Paste data'!H825="",'Paste data'!J825=""),"",ROUND((IF(ISNUMBER('Paste data'!J825),'Paste data'!J825,IFERROR(DATE(VALUE(LEFT('Paste data'!J825,4)),VALUE(MID('Paste data'!J825,6,2)),VALUE(MID('Paste data'!J825,9,2)))+VALUE(MID('Paste data'!J825,12,2))/24+VALUE(MID('Paste data'!J825,15,2))/1440,"")))-(IF(ISNUMBER('Paste data'!H825),'Paste data'!H825,IFERROR(DATE(VALUE(LEFT('Paste data'!H825,4)),VALUE(MID('Paste data'!H825,6,2)),VALUE(MID('Paste data'!H825,9,2)))+VALUE(MID('Paste data'!H825,12,2))/24+VALUE(MID('Paste data'!H825,15,2))/1440,""))),2)),"")</f>
      </c>
      <c r="H825" s="11">
        <f>IFERROR(IF('Paste data'!J825="","",(IF(ISNUMBER('Paste data'!J825),'Paste data'!J825,IFERROR(DATE(VALUE(LEFT('Paste data'!J825,4)),VALUE(MID('Paste data'!J825,6,2)),VALUE(MID('Paste data'!J825,9,2)))+VALUE(MID('Paste data'!J825,12,2))/24+VALUE(MID('Paste data'!J825,15,2))/1440,"")))-WEEKDAY((IF(ISNUMBER('Paste data'!J825),'Paste data'!J825,IFERROR(DATE(VALUE(LEFT('Paste data'!J825,4)),VALUE(MID('Paste data'!J825,6,2)),VALUE(MID('Paste data'!J825,9,2)))+VALUE(MID('Paste data'!J825,12,2))/24+VALUE(MID('Paste data'!J825,15,2))/1440,""))),3)),"")</f>
      </c>
    </row>
    <row r="826" spans="1:8" x14ac:dyDescent="0.25">
      <c r="A826" s="11">
        <f>IF('Paste data'!A826="","",'Paste data'!A826)</f>
      </c>
      <c r="B826" s="4">
        <f>IF('Paste data'!A826="","",'Paste data'!F826)</f>
      </c>
      <c r="C826" s="4">
        <f>IF('Paste data'!A826="","",'Paste data'!G826)</f>
      </c>
      <c r="D826" s="4">
        <f>IF('Paste data'!A826="","",'Paste data'!D826)</f>
      </c>
      <c r="E826" s="12">
        <f>IFERROR(IF(OR('Paste data'!H826="",'Paste data'!I826=""),"",ROUND((IF(ISNUMBER('Paste data'!I826),'Paste data'!I826,IFERROR(DATE(VALUE(LEFT('Paste data'!I826,4)),VALUE(MID('Paste data'!I826,6,2)),VALUE(MID('Paste data'!I826,9,2)))+VALUE(MID('Paste data'!I826,12,2))/24+VALUE(MID('Paste data'!I826,15,2))/1440,"")))-(IF(ISNUMBER('Paste data'!H826),'Paste data'!H826,IFERROR(DATE(VALUE(LEFT('Paste data'!H826,4)),VALUE(MID('Paste data'!H826,6,2)),VALUE(MID('Paste data'!H826,9,2)))+VALUE(MID('Paste data'!H826,12,2))/24+VALUE(MID('Paste data'!H826,15,2))/1440,""))),2)),"")</f>
      </c>
      <c r="F826" s="12">
        <f>IFERROR(IF(OR('Paste data'!I826="",'Paste data'!J826=""),"",ROUND((IF(ISNUMBER('Paste data'!J826),'Paste data'!J826,IFERROR(DATE(VALUE(LEFT('Paste data'!J826,4)),VALUE(MID('Paste data'!J826,6,2)),VALUE(MID('Paste data'!J826,9,2)))+VALUE(MID('Paste data'!J826,12,2))/24+VALUE(MID('Paste data'!J826,15,2))/1440,"")))-(IF(ISNUMBER('Paste data'!I826),'Paste data'!I826,IFERROR(DATE(VALUE(LEFT('Paste data'!I826,4)),VALUE(MID('Paste data'!I826,6,2)),VALUE(MID('Paste data'!I826,9,2)))+VALUE(MID('Paste data'!I826,12,2))/24+VALUE(MID('Paste data'!I826,15,2))/1440,""))),2)),"")</f>
      </c>
      <c r="G826" s="12">
        <f>IFERROR(IF(OR('Paste data'!H826="",'Paste data'!J826=""),"",ROUND((IF(ISNUMBER('Paste data'!J826),'Paste data'!J826,IFERROR(DATE(VALUE(LEFT('Paste data'!J826,4)),VALUE(MID('Paste data'!J826,6,2)),VALUE(MID('Paste data'!J826,9,2)))+VALUE(MID('Paste data'!J826,12,2))/24+VALUE(MID('Paste data'!J826,15,2))/1440,"")))-(IF(ISNUMBER('Paste data'!H826),'Paste data'!H826,IFERROR(DATE(VALUE(LEFT('Paste data'!H826,4)),VALUE(MID('Paste data'!H826,6,2)),VALUE(MID('Paste data'!H826,9,2)))+VALUE(MID('Paste data'!H826,12,2))/24+VALUE(MID('Paste data'!H826,15,2))/1440,""))),2)),"")</f>
      </c>
      <c r="H826" s="11">
        <f>IFERROR(IF('Paste data'!J826="","",(IF(ISNUMBER('Paste data'!J826),'Paste data'!J826,IFERROR(DATE(VALUE(LEFT('Paste data'!J826,4)),VALUE(MID('Paste data'!J826,6,2)),VALUE(MID('Paste data'!J826,9,2)))+VALUE(MID('Paste data'!J826,12,2))/24+VALUE(MID('Paste data'!J826,15,2))/1440,"")))-WEEKDAY((IF(ISNUMBER('Paste data'!J826),'Paste data'!J826,IFERROR(DATE(VALUE(LEFT('Paste data'!J826,4)),VALUE(MID('Paste data'!J826,6,2)),VALUE(MID('Paste data'!J826,9,2)))+VALUE(MID('Paste data'!J826,12,2))/24+VALUE(MID('Paste data'!J826,15,2))/1440,""))),3)),"")</f>
      </c>
    </row>
    <row r="827" spans="1:8" x14ac:dyDescent="0.25">
      <c r="A827" s="11">
        <f>IF('Paste data'!A827="","",'Paste data'!A827)</f>
      </c>
      <c r="B827" s="4">
        <f>IF('Paste data'!A827="","",'Paste data'!F827)</f>
      </c>
      <c r="C827" s="4">
        <f>IF('Paste data'!A827="","",'Paste data'!G827)</f>
      </c>
      <c r="D827" s="4">
        <f>IF('Paste data'!A827="","",'Paste data'!D827)</f>
      </c>
      <c r="E827" s="12">
        <f>IFERROR(IF(OR('Paste data'!H827="",'Paste data'!I827=""),"",ROUND((IF(ISNUMBER('Paste data'!I827),'Paste data'!I827,IFERROR(DATE(VALUE(LEFT('Paste data'!I827,4)),VALUE(MID('Paste data'!I827,6,2)),VALUE(MID('Paste data'!I827,9,2)))+VALUE(MID('Paste data'!I827,12,2))/24+VALUE(MID('Paste data'!I827,15,2))/1440,"")))-(IF(ISNUMBER('Paste data'!H827),'Paste data'!H827,IFERROR(DATE(VALUE(LEFT('Paste data'!H827,4)),VALUE(MID('Paste data'!H827,6,2)),VALUE(MID('Paste data'!H827,9,2)))+VALUE(MID('Paste data'!H827,12,2))/24+VALUE(MID('Paste data'!H827,15,2))/1440,""))),2)),"")</f>
      </c>
      <c r="F827" s="12">
        <f>IFERROR(IF(OR('Paste data'!I827="",'Paste data'!J827=""),"",ROUND((IF(ISNUMBER('Paste data'!J827),'Paste data'!J827,IFERROR(DATE(VALUE(LEFT('Paste data'!J827,4)),VALUE(MID('Paste data'!J827,6,2)),VALUE(MID('Paste data'!J827,9,2)))+VALUE(MID('Paste data'!J827,12,2))/24+VALUE(MID('Paste data'!J827,15,2))/1440,"")))-(IF(ISNUMBER('Paste data'!I827),'Paste data'!I827,IFERROR(DATE(VALUE(LEFT('Paste data'!I827,4)),VALUE(MID('Paste data'!I827,6,2)),VALUE(MID('Paste data'!I827,9,2)))+VALUE(MID('Paste data'!I827,12,2))/24+VALUE(MID('Paste data'!I827,15,2))/1440,""))),2)),"")</f>
      </c>
      <c r="G827" s="12">
        <f>IFERROR(IF(OR('Paste data'!H827="",'Paste data'!J827=""),"",ROUND((IF(ISNUMBER('Paste data'!J827),'Paste data'!J827,IFERROR(DATE(VALUE(LEFT('Paste data'!J827,4)),VALUE(MID('Paste data'!J827,6,2)),VALUE(MID('Paste data'!J827,9,2)))+VALUE(MID('Paste data'!J827,12,2))/24+VALUE(MID('Paste data'!J827,15,2))/1440,"")))-(IF(ISNUMBER('Paste data'!H827),'Paste data'!H827,IFERROR(DATE(VALUE(LEFT('Paste data'!H827,4)),VALUE(MID('Paste data'!H827,6,2)),VALUE(MID('Paste data'!H827,9,2)))+VALUE(MID('Paste data'!H827,12,2))/24+VALUE(MID('Paste data'!H827,15,2))/1440,""))),2)),"")</f>
      </c>
      <c r="H827" s="11">
        <f>IFERROR(IF('Paste data'!J827="","",(IF(ISNUMBER('Paste data'!J827),'Paste data'!J827,IFERROR(DATE(VALUE(LEFT('Paste data'!J827,4)),VALUE(MID('Paste data'!J827,6,2)),VALUE(MID('Paste data'!J827,9,2)))+VALUE(MID('Paste data'!J827,12,2))/24+VALUE(MID('Paste data'!J827,15,2))/1440,"")))-WEEKDAY((IF(ISNUMBER('Paste data'!J827),'Paste data'!J827,IFERROR(DATE(VALUE(LEFT('Paste data'!J827,4)),VALUE(MID('Paste data'!J827,6,2)),VALUE(MID('Paste data'!J827,9,2)))+VALUE(MID('Paste data'!J827,12,2))/24+VALUE(MID('Paste data'!J827,15,2))/1440,""))),3)),"")</f>
      </c>
    </row>
    <row r="828" spans="1:8" x14ac:dyDescent="0.25">
      <c r="A828" s="11">
        <f>IF('Paste data'!A828="","",'Paste data'!A828)</f>
      </c>
      <c r="B828" s="4">
        <f>IF('Paste data'!A828="","",'Paste data'!F828)</f>
      </c>
      <c r="C828" s="4">
        <f>IF('Paste data'!A828="","",'Paste data'!G828)</f>
      </c>
      <c r="D828" s="4">
        <f>IF('Paste data'!A828="","",'Paste data'!D828)</f>
      </c>
      <c r="E828" s="12">
        <f>IFERROR(IF(OR('Paste data'!H828="",'Paste data'!I828=""),"",ROUND((IF(ISNUMBER('Paste data'!I828),'Paste data'!I828,IFERROR(DATE(VALUE(LEFT('Paste data'!I828,4)),VALUE(MID('Paste data'!I828,6,2)),VALUE(MID('Paste data'!I828,9,2)))+VALUE(MID('Paste data'!I828,12,2))/24+VALUE(MID('Paste data'!I828,15,2))/1440,"")))-(IF(ISNUMBER('Paste data'!H828),'Paste data'!H828,IFERROR(DATE(VALUE(LEFT('Paste data'!H828,4)),VALUE(MID('Paste data'!H828,6,2)),VALUE(MID('Paste data'!H828,9,2)))+VALUE(MID('Paste data'!H828,12,2))/24+VALUE(MID('Paste data'!H828,15,2))/1440,""))),2)),"")</f>
      </c>
      <c r="F828" s="12">
        <f>IFERROR(IF(OR('Paste data'!I828="",'Paste data'!J828=""),"",ROUND((IF(ISNUMBER('Paste data'!J828),'Paste data'!J828,IFERROR(DATE(VALUE(LEFT('Paste data'!J828,4)),VALUE(MID('Paste data'!J828,6,2)),VALUE(MID('Paste data'!J828,9,2)))+VALUE(MID('Paste data'!J828,12,2))/24+VALUE(MID('Paste data'!J828,15,2))/1440,"")))-(IF(ISNUMBER('Paste data'!I828),'Paste data'!I828,IFERROR(DATE(VALUE(LEFT('Paste data'!I828,4)),VALUE(MID('Paste data'!I828,6,2)),VALUE(MID('Paste data'!I828,9,2)))+VALUE(MID('Paste data'!I828,12,2))/24+VALUE(MID('Paste data'!I828,15,2))/1440,""))),2)),"")</f>
      </c>
      <c r="G828" s="12">
        <f>IFERROR(IF(OR('Paste data'!H828="",'Paste data'!J828=""),"",ROUND((IF(ISNUMBER('Paste data'!J828),'Paste data'!J828,IFERROR(DATE(VALUE(LEFT('Paste data'!J828,4)),VALUE(MID('Paste data'!J828,6,2)),VALUE(MID('Paste data'!J828,9,2)))+VALUE(MID('Paste data'!J828,12,2))/24+VALUE(MID('Paste data'!J828,15,2))/1440,"")))-(IF(ISNUMBER('Paste data'!H828),'Paste data'!H828,IFERROR(DATE(VALUE(LEFT('Paste data'!H828,4)),VALUE(MID('Paste data'!H828,6,2)),VALUE(MID('Paste data'!H828,9,2)))+VALUE(MID('Paste data'!H828,12,2))/24+VALUE(MID('Paste data'!H828,15,2))/1440,""))),2)),"")</f>
      </c>
      <c r="H828" s="11">
        <f>IFERROR(IF('Paste data'!J828="","",(IF(ISNUMBER('Paste data'!J828),'Paste data'!J828,IFERROR(DATE(VALUE(LEFT('Paste data'!J828,4)),VALUE(MID('Paste data'!J828,6,2)),VALUE(MID('Paste data'!J828,9,2)))+VALUE(MID('Paste data'!J828,12,2))/24+VALUE(MID('Paste data'!J828,15,2))/1440,"")))-WEEKDAY((IF(ISNUMBER('Paste data'!J828),'Paste data'!J828,IFERROR(DATE(VALUE(LEFT('Paste data'!J828,4)),VALUE(MID('Paste data'!J828,6,2)),VALUE(MID('Paste data'!J828,9,2)))+VALUE(MID('Paste data'!J828,12,2))/24+VALUE(MID('Paste data'!J828,15,2))/1440,""))),3)),"")</f>
      </c>
    </row>
    <row r="829" spans="1:8" x14ac:dyDescent="0.25">
      <c r="A829" s="11">
        <f>IF('Paste data'!A829="","",'Paste data'!A829)</f>
      </c>
      <c r="B829" s="4">
        <f>IF('Paste data'!A829="","",'Paste data'!F829)</f>
      </c>
      <c r="C829" s="4">
        <f>IF('Paste data'!A829="","",'Paste data'!G829)</f>
      </c>
      <c r="D829" s="4">
        <f>IF('Paste data'!A829="","",'Paste data'!D829)</f>
      </c>
      <c r="E829" s="12">
        <f>IFERROR(IF(OR('Paste data'!H829="",'Paste data'!I829=""),"",ROUND((IF(ISNUMBER('Paste data'!I829),'Paste data'!I829,IFERROR(DATE(VALUE(LEFT('Paste data'!I829,4)),VALUE(MID('Paste data'!I829,6,2)),VALUE(MID('Paste data'!I829,9,2)))+VALUE(MID('Paste data'!I829,12,2))/24+VALUE(MID('Paste data'!I829,15,2))/1440,"")))-(IF(ISNUMBER('Paste data'!H829),'Paste data'!H829,IFERROR(DATE(VALUE(LEFT('Paste data'!H829,4)),VALUE(MID('Paste data'!H829,6,2)),VALUE(MID('Paste data'!H829,9,2)))+VALUE(MID('Paste data'!H829,12,2))/24+VALUE(MID('Paste data'!H829,15,2))/1440,""))),2)),"")</f>
      </c>
      <c r="F829" s="12">
        <f>IFERROR(IF(OR('Paste data'!I829="",'Paste data'!J829=""),"",ROUND((IF(ISNUMBER('Paste data'!J829),'Paste data'!J829,IFERROR(DATE(VALUE(LEFT('Paste data'!J829,4)),VALUE(MID('Paste data'!J829,6,2)),VALUE(MID('Paste data'!J829,9,2)))+VALUE(MID('Paste data'!J829,12,2))/24+VALUE(MID('Paste data'!J829,15,2))/1440,"")))-(IF(ISNUMBER('Paste data'!I829),'Paste data'!I829,IFERROR(DATE(VALUE(LEFT('Paste data'!I829,4)),VALUE(MID('Paste data'!I829,6,2)),VALUE(MID('Paste data'!I829,9,2)))+VALUE(MID('Paste data'!I829,12,2))/24+VALUE(MID('Paste data'!I829,15,2))/1440,""))),2)),"")</f>
      </c>
      <c r="G829" s="12">
        <f>IFERROR(IF(OR('Paste data'!H829="",'Paste data'!J829=""),"",ROUND((IF(ISNUMBER('Paste data'!J829),'Paste data'!J829,IFERROR(DATE(VALUE(LEFT('Paste data'!J829,4)),VALUE(MID('Paste data'!J829,6,2)),VALUE(MID('Paste data'!J829,9,2)))+VALUE(MID('Paste data'!J829,12,2))/24+VALUE(MID('Paste data'!J829,15,2))/1440,"")))-(IF(ISNUMBER('Paste data'!H829),'Paste data'!H829,IFERROR(DATE(VALUE(LEFT('Paste data'!H829,4)),VALUE(MID('Paste data'!H829,6,2)),VALUE(MID('Paste data'!H829,9,2)))+VALUE(MID('Paste data'!H829,12,2))/24+VALUE(MID('Paste data'!H829,15,2))/1440,""))),2)),"")</f>
      </c>
      <c r="H829" s="11">
        <f>IFERROR(IF('Paste data'!J829="","",(IF(ISNUMBER('Paste data'!J829),'Paste data'!J829,IFERROR(DATE(VALUE(LEFT('Paste data'!J829,4)),VALUE(MID('Paste data'!J829,6,2)),VALUE(MID('Paste data'!J829,9,2)))+VALUE(MID('Paste data'!J829,12,2))/24+VALUE(MID('Paste data'!J829,15,2))/1440,"")))-WEEKDAY((IF(ISNUMBER('Paste data'!J829),'Paste data'!J829,IFERROR(DATE(VALUE(LEFT('Paste data'!J829,4)),VALUE(MID('Paste data'!J829,6,2)),VALUE(MID('Paste data'!J829,9,2)))+VALUE(MID('Paste data'!J829,12,2))/24+VALUE(MID('Paste data'!J829,15,2))/1440,""))),3)),"")</f>
      </c>
    </row>
    <row r="830" spans="1:8" x14ac:dyDescent="0.25">
      <c r="A830" s="11">
        <f>IF('Paste data'!A830="","",'Paste data'!A830)</f>
      </c>
      <c r="B830" s="4">
        <f>IF('Paste data'!A830="","",'Paste data'!F830)</f>
      </c>
      <c r="C830" s="4">
        <f>IF('Paste data'!A830="","",'Paste data'!G830)</f>
      </c>
      <c r="D830" s="4">
        <f>IF('Paste data'!A830="","",'Paste data'!D830)</f>
      </c>
      <c r="E830" s="12">
        <f>IFERROR(IF(OR('Paste data'!H830="",'Paste data'!I830=""),"",ROUND((IF(ISNUMBER('Paste data'!I830),'Paste data'!I830,IFERROR(DATE(VALUE(LEFT('Paste data'!I830,4)),VALUE(MID('Paste data'!I830,6,2)),VALUE(MID('Paste data'!I830,9,2)))+VALUE(MID('Paste data'!I830,12,2))/24+VALUE(MID('Paste data'!I830,15,2))/1440,"")))-(IF(ISNUMBER('Paste data'!H830),'Paste data'!H830,IFERROR(DATE(VALUE(LEFT('Paste data'!H830,4)),VALUE(MID('Paste data'!H830,6,2)),VALUE(MID('Paste data'!H830,9,2)))+VALUE(MID('Paste data'!H830,12,2))/24+VALUE(MID('Paste data'!H830,15,2))/1440,""))),2)),"")</f>
      </c>
      <c r="F830" s="12">
        <f>IFERROR(IF(OR('Paste data'!I830="",'Paste data'!J830=""),"",ROUND((IF(ISNUMBER('Paste data'!J830),'Paste data'!J830,IFERROR(DATE(VALUE(LEFT('Paste data'!J830,4)),VALUE(MID('Paste data'!J830,6,2)),VALUE(MID('Paste data'!J830,9,2)))+VALUE(MID('Paste data'!J830,12,2))/24+VALUE(MID('Paste data'!J830,15,2))/1440,"")))-(IF(ISNUMBER('Paste data'!I830),'Paste data'!I830,IFERROR(DATE(VALUE(LEFT('Paste data'!I830,4)),VALUE(MID('Paste data'!I830,6,2)),VALUE(MID('Paste data'!I830,9,2)))+VALUE(MID('Paste data'!I830,12,2))/24+VALUE(MID('Paste data'!I830,15,2))/1440,""))),2)),"")</f>
      </c>
      <c r="G830" s="12">
        <f>IFERROR(IF(OR('Paste data'!H830="",'Paste data'!J830=""),"",ROUND((IF(ISNUMBER('Paste data'!J830),'Paste data'!J830,IFERROR(DATE(VALUE(LEFT('Paste data'!J830,4)),VALUE(MID('Paste data'!J830,6,2)),VALUE(MID('Paste data'!J830,9,2)))+VALUE(MID('Paste data'!J830,12,2))/24+VALUE(MID('Paste data'!J830,15,2))/1440,"")))-(IF(ISNUMBER('Paste data'!H830),'Paste data'!H830,IFERROR(DATE(VALUE(LEFT('Paste data'!H830,4)),VALUE(MID('Paste data'!H830,6,2)),VALUE(MID('Paste data'!H830,9,2)))+VALUE(MID('Paste data'!H830,12,2))/24+VALUE(MID('Paste data'!H830,15,2))/1440,""))),2)),"")</f>
      </c>
      <c r="H830" s="11">
        <f>IFERROR(IF('Paste data'!J830="","",(IF(ISNUMBER('Paste data'!J830),'Paste data'!J830,IFERROR(DATE(VALUE(LEFT('Paste data'!J830,4)),VALUE(MID('Paste data'!J830,6,2)),VALUE(MID('Paste data'!J830,9,2)))+VALUE(MID('Paste data'!J830,12,2))/24+VALUE(MID('Paste data'!J830,15,2))/1440,"")))-WEEKDAY((IF(ISNUMBER('Paste data'!J830),'Paste data'!J830,IFERROR(DATE(VALUE(LEFT('Paste data'!J830,4)),VALUE(MID('Paste data'!J830,6,2)),VALUE(MID('Paste data'!J830,9,2)))+VALUE(MID('Paste data'!J830,12,2))/24+VALUE(MID('Paste data'!J830,15,2))/1440,""))),3)),"")</f>
      </c>
    </row>
    <row r="831" spans="1:8" x14ac:dyDescent="0.25">
      <c r="A831" s="11">
        <f>IF('Paste data'!A831="","",'Paste data'!A831)</f>
      </c>
      <c r="B831" s="4">
        <f>IF('Paste data'!A831="","",'Paste data'!F831)</f>
      </c>
      <c r="C831" s="4">
        <f>IF('Paste data'!A831="","",'Paste data'!G831)</f>
      </c>
      <c r="D831" s="4">
        <f>IF('Paste data'!A831="","",'Paste data'!D831)</f>
      </c>
      <c r="E831" s="12">
        <f>IFERROR(IF(OR('Paste data'!H831="",'Paste data'!I831=""),"",ROUND((IF(ISNUMBER('Paste data'!I831),'Paste data'!I831,IFERROR(DATE(VALUE(LEFT('Paste data'!I831,4)),VALUE(MID('Paste data'!I831,6,2)),VALUE(MID('Paste data'!I831,9,2)))+VALUE(MID('Paste data'!I831,12,2))/24+VALUE(MID('Paste data'!I831,15,2))/1440,"")))-(IF(ISNUMBER('Paste data'!H831),'Paste data'!H831,IFERROR(DATE(VALUE(LEFT('Paste data'!H831,4)),VALUE(MID('Paste data'!H831,6,2)),VALUE(MID('Paste data'!H831,9,2)))+VALUE(MID('Paste data'!H831,12,2))/24+VALUE(MID('Paste data'!H831,15,2))/1440,""))),2)),"")</f>
      </c>
      <c r="F831" s="12">
        <f>IFERROR(IF(OR('Paste data'!I831="",'Paste data'!J831=""),"",ROUND((IF(ISNUMBER('Paste data'!J831),'Paste data'!J831,IFERROR(DATE(VALUE(LEFT('Paste data'!J831,4)),VALUE(MID('Paste data'!J831,6,2)),VALUE(MID('Paste data'!J831,9,2)))+VALUE(MID('Paste data'!J831,12,2))/24+VALUE(MID('Paste data'!J831,15,2))/1440,"")))-(IF(ISNUMBER('Paste data'!I831),'Paste data'!I831,IFERROR(DATE(VALUE(LEFT('Paste data'!I831,4)),VALUE(MID('Paste data'!I831,6,2)),VALUE(MID('Paste data'!I831,9,2)))+VALUE(MID('Paste data'!I831,12,2))/24+VALUE(MID('Paste data'!I831,15,2))/1440,""))),2)),"")</f>
      </c>
      <c r="G831" s="12">
        <f>IFERROR(IF(OR('Paste data'!H831="",'Paste data'!J831=""),"",ROUND((IF(ISNUMBER('Paste data'!J831),'Paste data'!J831,IFERROR(DATE(VALUE(LEFT('Paste data'!J831,4)),VALUE(MID('Paste data'!J831,6,2)),VALUE(MID('Paste data'!J831,9,2)))+VALUE(MID('Paste data'!J831,12,2))/24+VALUE(MID('Paste data'!J831,15,2))/1440,"")))-(IF(ISNUMBER('Paste data'!H831),'Paste data'!H831,IFERROR(DATE(VALUE(LEFT('Paste data'!H831,4)),VALUE(MID('Paste data'!H831,6,2)),VALUE(MID('Paste data'!H831,9,2)))+VALUE(MID('Paste data'!H831,12,2))/24+VALUE(MID('Paste data'!H831,15,2))/1440,""))),2)),"")</f>
      </c>
      <c r="H831" s="11">
        <f>IFERROR(IF('Paste data'!J831="","",(IF(ISNUMBER('Paste data'!J831),'Paste data'!J831,IFERROR(DATE(VALUE(LEFT('Paste data'!J831,4)),VALUE(MID('Paste data'!J831,6,2)),VALUE(MID('Paste data'!J831,9,2)))+VALUE(MID('Paste data'!J831,12,2))/24+VALUE(MID('Paste data'!J831,15,2))/1440,"")))-WEEKDAY((IF(ISNUMBER('Paste data'!J831),'Paste data'!J831,IFERROR(DATE(VALUE(LEFT('Paste data'!J831,4)),VALUE(MID('Paste data'!J831,6,2)),VALUE(MID('Paste data'!J831,9,2)))+VALUE(MID('Paste data'!J831,12,2))/24+VALUE(MID('Paste data'!J831,15,2))/1440,""))),3)),"")</f>
      </c>
    </row>
    <row r="832" spans="1:8" x14ac:dyDescent="0.25">
      <c r="A832" s="11">
        <f>IF('Paste data'!A832="","",'Paste data'!A832)</f>
      </c>
      <c r="B832" s="4">
        <f>IF('Paste data'!A832="","",'Paste data'!F832)</f>
      </c>
      <c r="C832" s="4">
        <f>IF('Paste data'!A832="","",'Paste data'!G832)</f>
      </c>
      <c r="D832" s="4">
        <f>IF('Paste data'!A832="","",'Paste data'!D832)</f>
      </c>
      <c r="E832" s="12">
        <f>IFERROR(IF(OR('Paste data'!H832="",'Paste data'!I832=""),"",ROUND((IF(ISNUMBER('Paste data'!I832),'Paste data'!I832,IFERROR(DATE(VALUE(LEFT('Paste data'!I832,4)),VALUE(MID('Paste data'!I832,6,2)),VALUE(MID('Paste data'!I832,9,2)))+VALUE(MID('Paste data'!I832,12,2))/24+VALUE(MID('Paste data'!I832,15,2))/1440,"")))-(IF(ISNUMBER('Paste data'!H832),'Paste data'!H832,IFERROR(DATE(VALUE(LEFT('Paste data'!H832,4)),VALUE(MID('Paste data'!H832,6,2)),VALUE(MID('Paste data'!H832,9,2)))+VALUE(MID('Paste data'!H832,12,2))/24+VALUE(MID('Paste data'!H832,15,2))/1440,""))),2)),"")</f>
      </c>
      <c r="F832" s="12">
        <f>IFERROR(IF(OR('Paste data'!I832="",'Paste data'!J832=""),"",ROUND((IF(ISNUMBER('Paste data'!J832),'Paste data'!J832,IFERROR(DATE(VALUE(LEFT('Paste data'!J832,4)),VALUE(MID('Paste data'!J832,6,2)),VALUE(MID('Paste data'!J832,9,2)))+VALUE(MID('Paste data'!J832,12,2))/24+VALUE(MID('Paste data'!J832,15,2))/1440,"")))-(IF(ISNUMBER('Paste data'!I832),'Paste data'!I832,IFERROR(DATE(VALUE(LEFT('Paste data'!I832,4)),VALUE(MID('Paste data'!I832,6,2)),VALUE(MID('Paste data'!I832,9,2)))+VALUE(MID('Paste data'!I832,12,2))/24+VALUE(MID('Paste data'!I832,15,2))/1440,""))),2)),"")</f>
      </c>
      <c r="G832" s="12">
        <f>IFERROR(IF(OR('Paste data'!H832="",'Paste data'!J832=""),"",ROUND((IF(ISNUMBER('Paste data'!J832),'Paste data'!J832,IFERROR(DATE(VALUE(LEFT('Paste data'!J832,4)),VALUE(MID('Paste data'!J832,6,2)),VALUE(MID('Paste data'!J832,9,2)))+VALUE(MID('Paste data'!J832,12,2))/24+VALUE(MID('Paste data'!J832,15,2))/1440,"")))-(IF(ISNUMBER('Paste data'!H832),'Paste data'!H832,IFERROR(DATE(VALUE(LEFT('Paste data'!H832,4)),VALUE(MID('Paste data'!H832,6,2)),VALUE(MID('Paste data'!H832,9,2)))+VALUE(MID('Paste data'!H832,12,2))/24+VALUE(MID('Paste data'!H832,15,2))/1440,""))),2)),"")</f>
      </c>
      <c r="H832" s="11">
        <f>IFERROR(IF('Paste data'!J832="","",(IF(ISNUMBER('Paste data'!J832),'Paste data'!J832,IFERROR(DATE(VALUE(LEFT('Paste data'!J832,4)),VALUE(MID('Paste data'!J832,6,2)),VALUE(MID('Paste data'!J832,9,2)))+VALUE(MID('Paste data'!J832,12,2))/24+VALUE(MID('Paste data'!J832,15,2))/1440,"")))-WEEKDAY((IF(ISNUMBER('Paste data'!J832),'Paste data'!J832,IFERROR(DATE(VALUE(LEFT('Paste data'!J832,4)),VALUE(MID('Paste data'!J832,6,2)),VALUE(MID('Paste data'!J832,9,2)))+VALUE(MID('Paste data'!J832,12,2))/24+VALUE(MID('Paste data'!J832,15,2))/1440,""))),3)),"")</f>
      </c>
    </row>
    <row r="833" spans="1:8" x14ac:dyDescent="0.25">
      <c r="A833" s="11">
        <f>IF('Paste data'!A833="","",'Paste data'!A833)</f>
      </c>
      <c r="B833" s="4">
        <f>IF('Paste data'!A833="","",'Paste data'!F833)</f>
      </c>
      <c r="C833" s="4">
        <f>IF('Paste data'!A833="","",'Paste data'!G833)</f>
      </c>
      <c r="D833" s="4">
        <f>IF('Paste data'!A833="","",'Paste data'!D833)</f>
      </c>
      <c r="E833" s="12">
        <f>IFERROR(IF(OR('Paste data'!H833="",'Paste data'!I833=""),"",ROUND((IF(ISNUMBER('Paste data'!I833),'Paste data'!I833,IFERROR(DATE(VALUE(LEFT('Paste data'!I833,4)),VALUE(MID('Paste data'!I833,6,2)),VALUE(MID('Paste data'!I833,9,2)))+VALUE(MID('Paste data'!I833,12,2))/24+VALUE(MID('Paste data'!I833,15,2))/1440,"")))-(IF(ISNUMBER('Paste data'!H833),'Paste data'!H833,IFERROR(DATE(VALUE(LEFT('Paste data'!H833,4)),VALUE(MID('Paste data'!H833,6,2)),VALUE(MID('Paste data'!H833,9,2)))+VALUE(MID('Paste data'!H833,12,2))/24+VALUE(MID('Paste data'!H833,15,2))/1440,""))),2)),"")</f>
      </c>
      <c r="F833" s="12">
        <f>IFERROR(IF(OR('Paste data'!I833="",'Paste data'!J833=""),"",ROUND((IF(ISNUMBER('Paste data'!J833),'Paste data'!J833,IFERROR(DATE(VALUE(LEFT('Paste data'!J833,4)),VALUE(MID('Paste data'!J833,6,2)),VALUE(MID('Paste data'!J833,9,2)))+VALUE(MID('Paste data'!J833,12,2))/24+VALUE(MID('Paste data'!J833,15,2))/1440,"")))-(IF(ISNUMBER('Paste data'!I833),'Paste data'!I833,IFERROR(DATE(VALUE(LEFT('Paste data'!I833,4)),VALUE(MID('Paste data'!I833,6,2)),VALUE(MID('Paste data'!I833,9,2)))+VALUE(MID('Paste data'!I833,12,2))/24+VALUE(MID('Paste data'!I833,15,2))/1440,""))),2)),"")</f>
      </c>
      <c r="G833" s="12">
        <f>IFERROR(IF(OR('Paste data'!H833="",'Paste data'!J833=""),"",ROUND((IF(ISNUMBER('Paste data'!J833),'Paste data'!J833,IFERROR(DATE(VALUE(LEFT('Paste data'!J833,4)),VALUE(MID('Paste data'!J833,6,2)),VALUE(MID('Paste data'!J833,9,2)))+VALUE(MID('Paste data'!J833,12,2))/24+VALUE(MID('Paste data'!J833,15,2))/1440,"")))-(IF(ISNUMBER('Paste data'!H833),'Paste data'!H833,IFERROR(DATE(VALUE(LEFT('Paste data'!H833,4)),VALUE(MID('Paste data'!H833,6,2)),VALUE(MID('Paste data'!H833,9,2)))+VALUE(MID('Paste data'!H833,12,2))/24+VALUE(MID('Paste data'!H833,15,2))/1440,""))),2)),"")</f>
      </c>
      <c r="H833" s="11">
        <f>IFERROR(IF('Paste data'!J833="","",(IF(ISNUMBER('Paste data'!J833),'Paste data'!J833,IFERROR(DATE(VALUE(LEFT('Paste data'!J833,4)),VALUE(MID('Paste data'!J833,6,2)),VALUE(MID('Paste data'!J833,9,2)))+VALUE(MID('Paste data'!J833,12,2))/24+VALUE(MID('Paste data'!J833,15,2))/1440,"")))-WEEKDAY((IF(ISNUMBER('Paste data'!J833),'Paste data'!J833,IFERROR(DATE(VALUE(LEFT('Paste data'!J833,4)),VALUE(MID('Paste data'!J833,6,2)),VALUE(MID('Paste data'!J833,9,2)))+VALUE(MID('Paste data'!J833,12,2))/24+VALUE(MID('Paste data'!J833,15,2))/1440,""))),3)),"")</f>
      </c>
    </row>
    <row r="834" spans="1:8" x14ac:dyDescent="0.25">
      <c r="A834" s="11">
        <f>IF('Paste data'!A834="","",'Paste data'!A834)</f>
      </c>
      <c r="B834" s="4">
        <f>IF('Paste data'!A834="","",'Paste data'!F834)</f>
      </c>
      <c r="C834" s="4">
        <f>IF('Paste data'!A834="","",'Paste data'!G834)</f>
      </c>
      <c r="D834" s="4">
        <f>IF('Paste data'!A834="","",'Paste data'!D834)</f>
      </c>
      <c r="E834" s="12">
        <f>IFERROR(IF(OR('Paste data'!H834="",'Paste data'!I834=""),"",ROUND((IF(ISNUMBER('Paste data'!I834),'Paste data'!I834,IFERROR(DATE(VALUE(LEFT('Paste data'!I834,4)),VALUE(MID('Paste data'!I834,6,2)),VALUE(MID('Paste data'!I834,9,2)))+VALUE(MID('Paste data'!I834,12,2))/24+VALUE(MID('Paste data'!I834,15,2))/1440,"")))-(IF(ISNUMBER('Paste data'!H834),'Paste data'!H834,IFERROR(DATE(VALUE(LEFT('Paste data'!H834,4)),VALUE(MID('Paste data'!H834,6,2)),VALUE(MID('Paste data'!H834,9,2)))+VALUE(MID('Paste data'!H834,12,2))/24+VALUE(MID('Paste data'!H834,15,2))/1440,""))),2)),"")</f>
      </c>
      <c r="F834" s="12">
        <f>IFERROR(IF(OR('Paste data'!I834="",'Paste data'!J834=""),"",ROUND((IF(ISNUMBER('Paste data'!J834),'Paste data'!J834,IFERROR(DATE(VALUE(LEFT('Paste data'!J834,4)),VALUE(MID('Paste data'!J834,6,2)),VALUE(MID('Paste data'!J834,9,2)))+VALUE(MID('Paste data'!J834,12,2))/24+VALUE(MID('Paste data'!J834,15,2))/1440,"")))-(IF(ISNUMBER('Paste data'!I834),'Paste data'!I834,IFERROR(DATE(VALUE(LEFT('Paste data'!I834,4)),VALUE(MID('Paste data'!I834,6,2)),VALUE(MID('Paste data'!I834,9,2)))+VALUE(MID('Paste data'!I834,12,2))/24+VALUE(MID('Paste data'!I834,15,2))/1440,""))),2)),"")</f>
      </c>
      <c r="G834" s="12">
        <f>IFERROR(IF(OR('Paste data'!H834="",'Paste data'!J834=""),"",ROUND((IF(ISNUMBER('Paste data'!J834),'Paste data'!J834,IFERROR(DATE(VALUE(LEFT('Paste data'!J834,4)),VALUE(MID('Paste data'!J834,6,2)),VALUE(MID('Paste data'!J834,9,2)))+VALUE(MID('Paste data'!J834,12,2))/24+VALUE(MID('Paste data'!J834,15,2))/1440,"")))-(IF(ISNUMBER('Paste data'!H834),'Paste data'!H834,IFERROR(DATE(VALUE(LEFT('Paste data'!H834,4)),VALUE(MID('Paste data'!H834,6,2)),VALUE(MID('Paste data'!H834,9,2)))+VALUE(MID('Paste data'!H834,12,2))/24+VALUE(MID('Paste data'!H834,15,2))/1440,""))),2)),"")</f>
      </c>
      <c r="H834" s="11">
        <f>IFERROR(IF('Paste data'!J834="","",(IF(ISNUMBER('Paste data'!J834),'Paste data'!J834,IFERROR(DATE(VALUE(LEFT('Paste data'!J834,4)),VALUE(MID('Paste data'!J834,6,2)),VALUE(MID('Paste data'!J834,9,2)))+VALUE(MID('Paste data'!J834,12,2))/24+VALUE(MID('Paste data'!J834,15,2))/1440,"")))-WEEKDAY((IF(ISNUMBER('Paste data'!J834),'Paste data'!J834,IFERROR(DATE(VALUE(LEFT('Paste data'!J834,4)),VALUE(MID('Paste data'!J834,6,2)),VALUE(MID('Paste data'!J834,9,2)))+VALUE(MID('Paste data'!J834,12,2))/24+VALUE(MID('Paste data'!J834,15,2))/1440,""))),3)),"")</f>
      </c>
    </row>
    <row r="835" spans="1:8" x14ac:dyDescent="0.25">
      <c r="A835" s="11">
        <f>IF('Paste data'!A835="","",'Paste data'!A835)</f>
      </c>
      <c r="B835" s="4">
        <f>IF('Paste data'!A835="","",'Paste data'!F835)</f>
      </c>
      <c r="C835" s="4">
        <f>IF('Paste data'!A835="","",'Paste data'!G835)</f>
      </c>
      <c r="D835" s="4">
        <f>IF('Paste data'!A835="","",'Paste data'!D835)</f>
      </c>
      <c r="E835" s="12">
        <f>IFERROR(IF(OR('Paste data'!H835="",'Paste data'!I835=""),"",ROUND((IF(ISNUMBER('Paste data'!I835),'Paste data'!I835,IFERROR(DATE(VALUE(LEFT('Paste data'!I835,4)),VALUE(MID('Paste data'!I835,6,2)),VALUE(MID('Paste data'!I835,9,2)))+VALUE(MID('Paste data'!I835,12,2))/24+VALUE(MID('Paste data'!I835,15,2))/1440,"")))-(IF(ISNUMBER('Paste data'!H835),'Paste data'!H835,IFERROR(DATE(VALUE(LEFT('Paste data'!H835,4)),VALUE(MID('Paste data'!H835,6,2)),VALUE(MID('Paste data'!H835,9,2)))+VALUE(MID('Paste data'!H835,12,2))/24+VALUE(MID('Paste data'!H835,15,2))/1440,""))),2)),"")</f>
      </c>
      <c r="F835" s="12">
        <f>IFERROR(IF(OR('Paste data'!I835="",'Paste data'!J835=""),"",ROUND((IF(ISNUMBER('Paste data'!J835),'Paste data'!J835,IFERROR(DATE(VALUE(LEFT('Paste data'!J835,4)),VALUE(MID('Paste data'!J835,6,2)),VALUE(MID('Paste data'!J835,9,2)))+VALUE(MID('Paste data'!J835,12,2))/24+VALUE(MID('Paste data'!J835,15,2))/1440,"")))-(IF(ISNUMBER('Paste data'!I835),'Paste data'!I835,IFERROR(DATE(VALUE(LEFT('Paste data'!I835,4)),VALUE(MID('Paste data'!I835,6,2)),VALUE(MID('Paste data'!I835,9,2)))+VALUE(MID('Paste data'!I835,12,2))/24+VALUE(MID('Paste data'!I835,15,2))/1440,""))),2)),"")</f>
      </c>
      <c r="G835" s="12">
        <f>IFERROR(IF(OR('Paste data'!H835="",'Paste data'!J835=""),"",ROUND((IF(ISNUMBER('Paste data'!J835),'Paste data'!J835,IFERROR(DATE(VALUE(LEFT('Paste data'!J835,4)),VALUE(MID('Paste data'!J835,6,2)),VALUE(MID('Paste data'!J835,9,2)))+VALUE(MID('Paste data'!J835,12,2))/24+VALUE(MID('Paste data'!J835,15,2))/1440,"")))-(IF(ISNUMBER('Paste data'!H835),'Paste data'!H835,IFERROR(DATE(VALUE(LEFT('Paste data'!H835,4)),VALUE(MID('Paste data'!H835,6,2)),VALUE(MID('Paste data'!H835,9,2)))+VALUE(MID('Paste data'!H835,12,2))/24+VALUE(MID('Paste data'!H835,15,2))/1440,""))),2)),"")</f>
      </c>
      <c r="H835" s="11">
        <f>IFERROR(IF('Paste data'!J835="","",(IF(ISNUMBER('Paste data'!J835),'Paste data'!J835,IFERROR(DATE(VALUE(LEFT('Paste data'!J835,4)),VALUE(MID('Paste data'!J835,6,2)),VALUE(MID('Paste data'!J835,9,2)))+VALUE(MID('Paste data'!J835,12,2))/24+VALUE(MID('Paste data'!J835,15,2))/1440,"")))-WEEKDAY((IF(ISNUMBER('Paste data'!J835),'Paste data'!J835,IFERROR(DATE(VALUE(LEFT('Paste data'!J835,4)),VALUE(MID('Paste data'!J835,6,2)),VALUE(MID('Paste data'!J835,9,2)))+VALUE(MID('Paste data'!J835,12,2))/24+VALUE(MID('Paste data'!J835,15,2))/1440,""))),3)),"")</f>
      </c>
    </row>
    <row r="836" spans="1:8" x14ac:dyDescent="0.25">
      <c r="A836" s="11">
        <f>IF('Paste data'!A836="","",'Paste data'!A836)</f>
      </c>
      <c r="B836" s="4">
        <f>IF('Paste data'!A836="","",'Paste data'!F836)</f>
      </c>
      <c r="C836" s="4">
        <f>IF('Paste data'!A836="","",'Paste data'!G836)</f>
      </c>
      <c r="D836" s="4">
        <f>IF('Paste data'!A836="","",'Paste data'!D836)</f>
      </c>
      <c r="E836" s="12">
        <f>IFERROR(IF(OR('Paste data'!H836="",'Paste data'!I836=""),"",ROUND((IF(ISNUMBER('Paste data'!I836),'Paste data'!I836,IFERROR(DATE(VALUE(LEFT('Paste data'!I836,4)),VALUE(MID('Paste data'!I836,6,2)),VALUE(MID('Paste data'!I836,9,2)))+VALUE(MID('Paste data'!I836,12,2))/24+VALUE(MID('Paste data'!I836,15,2))/1440,"")))-(IF(ISNUMBER('Paste data'!H836),'Paste data'!H836,IFERROR(DATE(VALUE(LEFT('Paste data'!H836,4)),VALUE(MID('Paste data'!H836,6,2)),VALUE(MID('Paste data'!H836,9,2)))+VALUE(MID('Paste data'!H836,12,2))/24+VALUE(MID('Paste data'!H836,15,2))/1440,""))),2)),"")</f>
      </c>
      <c r="F836" s="12">
        <f>IFERROR(IF(OR('Paste data'!I836="",'Paste data'!J836=""),"",ROUND((IF(ISNUMBER('Paste data'!J836),'Paste data'!J836,IFERROR(DATE(VALUE(LEFT('Paste data'!J836,4)),VALUE(MID('Paste data'!J836,6,2)),VALUE(MID('Paste data'!J836,9,2)))+VALUE(MID('Paste data'!J836,12,2))/24+VALUE(MID('Paste data'!J836,15,2))/1440,"")))-(IF(ISNUMBER('Paste data'!I836),'Paste data'!I836,IFERROR(DATE(VALUE(LEFT('Paste data'!I836,4)),VALUE(MID('Paste data'!I836,6,2)),VALUE(MID('Paste data'!I836,9,2)))+VALUE(MID('Paste data'!I836,12,2))/24+VALUE(MID('Paste data'!I836,15,2))/1440,""))),2)),"")</f>
      </c>
      <c r="G836" s="12">
        <f>IFERROR(IF(OR('Paste data'!H836="",'Paste data'!J836=""),"",ROUND((IF(ISNUMBER('Paste data'!J836),'Paste data'!J836,IFERROR(DATE(VALUE(LEFT('Paste data'!J836,4)),VALUE(MID('Paste data'!J836,6,2)),VALUE(MID('Paste data'!J836,9,2)))+VALUE(MID('Paste data'!J836,12,2))/24+VALUE(MID('Paste data'!J836,15,2))/1440,"")))-(IF(ISNUMBER('Paste data'!H836),'Paste data'!H836,IFERROR(DATE(VALUE(LEFT('Paste data'!H836,4)),VALUE(MID('Paste data'!H836,6,2)),VALUE(MID('Paste data'!H836,9,2)))+VALUE(MID('Paste data'!H836,12,2))/24+VALUE(MID('Paste data'!H836,15,2))/1440,""))),2)),"")</f>
      </c>
      <c r="H836" s="11">
        <f>IFERROR(IF('Paste data'!J836="","",(IF(ISNUMBER('Paste data'!J836),'Paste data'!J836,IFERROR(DATE(VALUE(LEFT('Paste data'!J836,4)),VALUE(MID('Paste data'!J836,6,2)),VALUE(MID('Paste data'!J836,9,2)))+VALUE(MID('Paste data'!J836,12,2))/24+VALUE(MID('Paste data'!J836,15,2))/1440,"")))-WEEKDAY((IF(ISNUMBER('Paste data'!J836),'Paste data'!J836,IFERROR(DATE(VALUE(LEFT('Paste data'!J836,4)),VALUE(MID('Paste data'!J836,6,2)),VALUE(MID('Paste data'!J836,9,2)))+VALUE(MID('Paste data'!J836,12,2))/24+VALUE(MID('Paste data'!J836,15,2))/1440,""))),3)),"")</f>
      </c>
    </row>
    <row r="837" spans="1:8" x14ac:dyDescent="0.25">
      <c r="A837" s="11">
        <f>IF('Paste data'!A837="","",'Paste data'!A837)</f>
      </c>
      <c r="B837" s="4">
        <f>IF('Paste data'!A837="","",'Paste data'!F837)</f>
      </c>
      <c r="C837" s="4">
        <f>IF('Paste data'!A837="","",'Paste data'!G837)</f>
      </c>
      <c r="D837" s="4">
        <f>IF('Paste data'!A837="","",'Paste data'!D837)</f>
      </c>
      <c r="E837" s="12">
        <f>IFERROR(IF(OR('Paste data'!H837="",'Paste data'!I837=""),"",ROUND((IF(ISNUMBER('Paste data'!I837),'Paste data'!I837,IFERROR(DATE(VALUE(LEFT('Paste data'!I837,4)),VALUE(MID('Paste data'!I837,6,2)),VALUE(MID('Paste data'!I837,9,2)))+VALUE(MID('Paste data'!I837,12,2))/24+VALUE(MID('Paste data'!I837,15,2))/1440,"")))-(IF(ISNUMBER('Paste data'!H837),'Paste data'!H837,IFERROR(DATE(VALUE(LEFT('Paste data'!H837,4)),VALUE(MID('Paste data'!H837,6,2)),VALUE(MID('Paste data'!H837,9,2)))+VALUE(MID('Paste data'!H837,12,2))/24+VALUE(MID('Paste data'!H837,15,2))/1440,""))),2)),"")</f>
      </c>
      <c r="F837" s="12">
        <f>IFERROR(IF(OR('Paste data'!I837="",'Paste data'!J837=""),"",ROUND((IF(ISNUMBER('Paste data'!J837),'Paste data'!J837,IFERROR(DATE(VALUE(LEFT('Paste data'!J837,4)),VALUE(MID('Paste data'!J837,6,2)),VALUE(MID('Paste data'!J837,9,2)))+VALUE(MID('Paste data'!J837,12,2))/24+VALUE(MID('Paste data'!J837,15,2))/1440,"")))-(IF(ISNUMBER('Paste data'!I837),'Paste data'!I837,IFERROR(DATE(VALUE(LEFT('Paste data'!I837,4)),VALUE(MID('Paste data'!I837,6,2)),VALUE(MID('Paste data'!I837,9,2)))+VALUE(MID('Paste data'!I837,12,2))/24+VALUE(MID('Paste data'!I837,15,2))/1440,""))),2)),"")</f>
      </c>
      <c r="G837" s="12">
        <f>IFERROR(IF(OR('Paste data'!H837="",'Paste data'!J837=""),"",ROUND((IF(ISNUMBER('Paste data'!J837),'Paste data'!J837,IFERROR(DATE(VALUE(LEFT('Paste data'!J837,4)),VALUE(MID('Paste data'!J837,6,2)),VALUE(MID('Paste data'!J837,9,2)))+VALUE(MID('Paste data'!J837,12,2))/24+VALUE(MID('Paste data'!J837,15,2))/1440,"")))-(IF(ISNUMBER('Paste data'!H837),'Paste data'!H837,IFERROR(DATE(VALUE(LEFT('Paste data'!H837,4)),VALUE(MID('Paste data'!H837,6,2)),VALUE(MID('Paste data'!H837,9,2)))+VALUE(MID('Paste data'!H837,12,2))/24+VALUE(MID('Paste data'!H837,15,2))/1440,""))),2)),"")</f>
      </c>
      <c r="H837" s="11">
        <f>IFERROR(IF('Paste data'!J837="","",(IF(ISNUMBER('Paste data'!J837),'Paste data'!J837,IFERROR(DATE(VALUE(LEFT('Paste data'!J837,4)),VALUE(MID('Paste data'!J837,6,2)),VALUE(MID('Paste data'!J837,9,2)))+VALUE(MID('Paste data'!J837,12,2))/24+VALUE(MID('Paste data'!J837,15,2))/1440,"")))-WEEKDAY((IF(ISNUMBER('Paste data'!J837),'Paste data'!J837,IFERROR(DATE(VALUE(LEFT('Paste data'!J837,4)),VALUE(MID('Paste data'!J837,6,2)),VALUE(MID('Paste data'!J837,9,2)))+VALUE(MID('Paste data'!J837,12,2))/24+VALUE(MID('Paste data'!J837,15,2))/1440,""))),3)),"")</f>
      </c>
    </row>
    <row r="838" spans="1:8" x14ac:dyDescent="0.25">
      <c r="A838" s="11">
        <f>IF('Paste data'!A838="","",'Paste data'!A838)</f>
      </c>
      <c r="B838" s="4">
        <f>IF('Paste data'!A838="","",'Paste data'!F838)</f>
      </c>
      <c r="C838" s="4">
        <f>IF('Paste data'!A838="","",'Paste data'!G838)</f>
      </c>
      <c r="D838" s="4">
        <f>IF('Paste data'!A838="","",'Paste data'!D838)</f>
      </c>
      <c r="E838" s="12">
        <f>IFERROR(IF(OR('Paste data'!H838="",'Paste data'!I838=""),"",ROUND((IF(ISNUMBER('Paste data'!I838),'Paste data'!I838,IFERROR(DATE(VALUE(LEFT('Paste data'!I838,4)),VALUE(MID('Paste data'!I838,6,2)),VALUE(MID('Paste data'!I838,9,2)))+VALUE(MID('Paste data'!I838,12,2))/24+VALUE(MID('Paste data'!I838,15,2))/1440,"")))-(IF(ISNUMBER('Paste data'!H838),'Paste data'!H838,IFERROR(DATE(VALUE(LEFT('Paste data'!H838,4)),VALUE(MID('Paste data'!H838,6,2)),VALUE(MID('Paste data'!H838,9,2)))+VALUE(MID('Paste data'!H838,12,2))/24+VALUE(MID('Paste data'!H838,15,2))/1440,""))),2)),"")</f>
      </c>
      <c r="F838" s="12">
        <f>IFERROR(IF(OR('Paste data'!I838="",'Paste data'!J838=""),"",ROUND((IF(ISNUMBER('Paste data'!J838),'Paste data'!J838,IFERROR(DATE(VALUE(LEFT('Paste data'!J838,4)),VALUE(MID('Paste data'!J838,6,2)),VALUE(MID('Paste data'!J838,9,2)))+VALUE(MID('Paste data'!J838,12,2))/24+VALUE(MID('Paste data'!J838,15,2))/1440,"")))-(IF(ISNUMBER('Paste data'!I838),'Paste data'!I838,IFERROR(DATE(VALUE(LEFT('Paste data'!I838,4)),VALUE(MID('Paste data'!I838,6,2)),VALUE(MID('Paste data'!I838,9,2)))+VALUE(MID('Paste data'!I838,12,2))/24+VALUE(MID('Paste data'!I838,15,2))/1440,""))),2)),"")</f>
      </c>
      <c r="G838" s="12">
        <f>IFERROR(IF(OR('Paste data'!H838="",'Paste data'!J838=""),"",ROUND((IF(ISNUMBER('Paste data'!J838),'Paste data'!J838,IFERROR(DATE(VALUE(LEFT('Paste data'!J838,4)),VALUE(MID('Paste data'!J838,6,2)),VALUE(MID('Paste data'!J838,9,2)))+VALUE(MID('Paste data'!J838,12,2))/24+VALUE(MID('Paste data'!J838,15,2))/1440,"")))-(IF(ISNUMBER('Paste data'!H838),'Paste data'!H838,IFERROR(DATE(VALUE(LEFT('Paste data'!H838,4)),VALUE(MID('Paste data'!H838,6,2)),VALUE(MID('Paste data'!H838,9,2)))+VALUE(MID('Paste data'!H838,12,2))/24+VALUE(MID('Paste data'!H838,15,2))/1440,""))),2)),"")</f>
      </c>
      <c r="H838" s="11">
        <f>IFERROR(IF('Paste data'!J838="","",(IF(ISNUMBER('Paste data'!J838),'Paste data'!J838,IFERROR(DATE(VALUE(LEFT('Paste data'!J838,4)),VALUE(MID('Paste data'!J838,6,2)),VALUE(MID('Paste data'!J838,9,2)))+VALUE(MID('Paste data'!J838,12,2))/24+VALUE(MID('Paste data'!J838,15,2))/1440,"")))-WEEKDAY((IF(ISNUMBER('Paste data'!J838),'Paste data'!J838,IFERROR(DATE(VALUE(LEFT('Paste data'!J838,4)),VALUE(MID('Paste data'!J838,6,2)),VALUE(MID('Paste data'!J838,9,2)))+VALUE(MID('Paste data'!J838,12,2))/24+VALUE(MID('Paste data'!J838,15,2))/1440,""))),3)),"")</f>
      </c>
    </row>
    <row r="839" spans="1:8" x14ac:dyDescent="0.25">
      <c r="A839" s="11">
        <f>IF('Paste data'!A839="","",'Paste data'!A839)</f>
      </c>
      <c r="B839" s="4">
        <f>IF('Paste data'!A839="","",'Paste data'!F839)</f>
      </c>
      <c r="C839" s="4">
        <f>IF('Paste data'!A839="","",'Paste data'!G839)</f>
      </c>
      <c r="D839" s="4">
        <f>IF('Paste data'!A839="","",'Paste data'!D839)</f>
      </c>
      <c r="E839" s="12">
        <f>IFERROR(IF(OR('Paste data'!H839="",'Paste data'!I839=""),"",ROUND((IF(ISNUMBER('Paste data'!I839),'Paste data'!I839,IFERROR(DATE(VALUE(LEFT('Paste data'!I839,4)),VALUE(MID('Paste data'!I839,6,2)),VALUE(MID('Paste data'!I839,9,2)))+VALUE(MID('Paste data'!I839,12,2))/24+VALUE(MID('Paste data'!I839,15,2))/1440,"")))-(IF(ISNUMBER('Paste data'!H839),'Paste data'!H839,IFERROR(DATE(VALUE(LEFT('Paste data'!H839,4)),VALUE(MID('Paste data'!H839,6,2)),VALUE(MID('Paste data'!H839,9,2)))+VALUE(MID('Paste data'!H839,12,2))/24+VALUE(MID('Paste data'!H839,15,2))/1440,""))),2)),"")</f>
      </c>
      <c r="F839" s="12">
        <f>IFERROR(IF(OR('Paste data'!I839="",'Paste data'!J839=""),"",ROUND((IF(ISNUMBER('Paste data'!J839),'Paste data'!J839,IFERROR(DATE(VALUE(LEFT('Paste data'!J839,4)),VALUE(MID('Paste data'!J839,6,2)),VALUE(MID('Paste data'!J839,9,2)))+VALUE(MID('Paste data'!J839,12,2))/24+VALUE(MID('Paste data'!J839,15,2))/1440,"")))-(IF(ISNUMBER('Paste data'!I839),'Paste data'!I839,IFERROR(DATE(VALUE(LEFT('Paste data'!I839,4)),VALUE(MID('Paste data'!I839,6,2)),VALUE(MID('Paste data'!I839,9,2)))+VALUE(MID('Paste data'!I839,12,2))/24+VALUE(MID('Paste data'!I839,15,2))/1440,""))),2)),"")</f>
      </c>
      <c r="G839" s="12">
        <f>IFERROR(IF(OR('Paste data'!H839="",'Paste data'!J839=""),"",ROUND((IF(ISNUMBER('Paste data'!J839),'Paste data'!J839,IFERROR(DATE(VALUE(LEFT('Paste data'!J839,4)),VALUE(MID('Paste data'!J839,6,2)),VALUE(MID('Paste data'!J839,9,2)))+VALUE(MID('Paste data'!J839,12,2))/24+VALUE(MID('Paste data'!J839,15,2))/1440,"")))-(IF(ISNUMBER('Paste data'!H839),'Paste data'!H839,IFERROR(DATE(VALUE(LEFT('Paste data'!H839,4)),VALUE(MID('Paste data'!H839,6,2)),VALUE(MID('Paste data'!H839,9,2)))+VALUE(MID('Paste data'!H839,12,2))/24+VALUE(MID('Paste data'!H839,15,2))/1440,""))),2)),"")</f>
      </c>
      <c r="H839" s="11">
        <f>IFERROR(IF('Paste data'!J839="","",(IF(ISNUMBER('Paste data'!J839),'Paste data'!J839,IFERROR(DATE(VALUE(LEFT('Paste data'!J839,4)),VALUE(MID('Paste data'!J839,6,2)),VALUE(MID('Paste data'!J839,9,2)))+VALUE(MID('Paste data'!J839,12,2))/24+VALUE(MID('Paste data'!J839,15,2))/1440,"")))-WEEKDAY((IF(ISNUMBER('Paste data'!J839),'Paste data'!J839,IFERROR(DATE(VALUE(LEFT('Paste data'!J839,4)),VALUE(MID('Paste data'!J839,6,2)),VALUE(MID('Paste data'!J839,9,2)))+VALUE(MID('Paste data'!J839,12,2))/24+VALUE(MID('Paste data'!J839,15,2))/1440,""))),3)),"")</f>
      </c>
    </row>
    <row r="840" spans="1:8" x14ac:dyDescent="0.25">
      <c r="A840" s="11">
        <f>IF('Paste data'!A840="","",'Paste data'!A840)</f>
      </c>
      <c r="B840" s="4">
        <f>IF('Paste data'!A840="","",'Paste data'!F840)</f>
      </c>
      <c r="C840" s="4">
        <f>IF('Paste data'!A840="","",'Paste data'!G840)</f>
      </c>
      <c r="D840" s="4">
        <f>IF('Paste data'!A840="","",'Paste data'!D840)</f>
      </c>
      <c r="E840" s="12">
        <f>IFERROR(IF(OR('Paste data'!H840="",'Paste data'!I840=""),"",ROUND((IF(ISNUMBER('Paste data'!I840),'Paste data'!I840,IFERROR(DATE(VALUE(LEFT('Paste data'!I840,4)),VALUE(MID('Paste data'!I840,6,2)),VALUE(MID('Paste data'!I840,9,2)))+VALUE(MID('Paste data'!I840,12,2))/24+VALUE(MID('Paste data'!I840,15,2))/1440,"")))-(IF(ISNUMBER('Paste data'!H840),'Paste data'!H840,IFERROR(DATE(VALUE(LEFT('Paste data'!H840,4)),VALUE(MID('Paste data'!H840,6,2)),VALUE(MID('Paste data'!H840,9,2)))+VALUE(MID('Paste data'!H840,12,2))/24+VALUE(MID('Paste data'!H840,15,2))/1440,""))),2)),"")</f>
      </c>
      <c r="F840" s="12">
        <f>IFERROR(IF(OR('Paste data'!I840="",'Paste data'!J840=""),"",ROUND((IF(ISNUMBER('Paste data'!J840),'Paste data'!J840,IFERROR(DATE(VALUE(LEFT('Paste data'!J840,4)),VALUE(MID('Paste data'!J840,6,2)),VALUE(MID('Paste data'!J840,9,2)))+VALUE(MID('Paste data'!J840,12,2))/24+VALUE(MID('Paste data'!J840,15,2))/1440,"")))-(IF(ISNUMBER('Paste data'!I840),'Paste data'!I840,IFERROR(DATE(VALUE(LEFT('Paste data'!I840,4)),VALUE(MID('Paste data'!I840,6,2)),VALUE(MID('Paste data'!I840,9,2)))+VALUE(MID('Paste data'!I840,12,2))/24+VALUE(MID('Paste data'!I840,15,2))/1440,""))),2)),"")</f>
      </c>
      <c r="G840" s="12">
        <f>IFERROR(IF(OR('Paste data'!H840="",'Paste data'!J840=""),"",ROUND((IF(ISNUMBER('Paste data'!J840),'Paste data'!J840,IFERROR(DATE(VALUE(LEFT('Paste data'!J840,4)),VALUE(MID('Paste data'!J840,6,2)),VALUE(MID('Paste data'!J840,9,2)))+VALUE(MID('Paste data'!J840,12,2))/24+VALUE(MID('Paste data'!J840,15,2))/1440,"")))-(IF(ISNUMBER('Paste data'!H840),'Paste data'!H840,IFERROR(DATE(VALUE(LEFT('Paste data'!H840,4)),VALUE(MID('Paste data'!H840,6,2)),VALUE(MID('Paste data'!H840,9,2)))+VALUE(MID('Paste data'!H840,12,2))/24+VALUE(MID('Paste data'!H840,15,2))/1440,""))),2)),"")</f>
      </c>
      <c r="H840" s="11">
        <f>IFERROR(IF('Paste data'!J840="","",(IF(ISNUMBER('Paste data'!J840),'Paste data'!J840,IFERROR(DATE(VALUE(LEFT('Paste data'!J840,4)),VALUE(MID('Paste data'!J840,6,2)),VALUE(MID('Paste data'!J840,9,2)))+VALUE(MID('Paste data'!J840,12,2))/24+VALUE(MID('Paste data'!J840,15,2))/1440,"")))-WEEKDAY((IF(ISNUMBER('Paste data'!J840),'Paste data'!J840,IFERROR(DATE(VALUE(LEFT('Paste data'!J840,4)),VALUE(MID('Paste data'!J840,6,2)),VALUE(MID('Paste data'!J840,9,2)))+VALUE(MID('Paste data'!J840,12,2))/24+VALUE(MID('Paste data'!J840,15,2))/1440,""))),3)),"")</f>
      </c>
    </row>
    <row r="841" spans="1:8" x14ac:dyDescent="0.25">
      <c r="A841" s="11">
        <f>IF('Paste data'!A841="","",'Paste data'!A841)</f>
      </c>
      <c r="B841" s="4">
        <f>IF('Paste data'!A841="","",'Paste data'!F841)</f>
      </c>
      <c r="C841" s="4">
        <f>IF('Paste data'!A841="","",'Paste data'!G841)</f>
      </c>
      <c r="D841" s="4">
        <f>IF('Paste data'!A841="","",'Paste data'!D841)</f>
      </c>
      <c r="E841" s="12">
        <f>IFERROR(IF(OR('Paste data'!H841="",'Paste data'!I841=""),"",ROUND((IF(ISNUMBER('Paste data'!I841),'Paste data'!I841,IFERROR(DATE(VALUE(LEFT('Paste data'!I841,4)),VALUE(MID('Paste data'!I841,6,2)),VALUE(MID('Paste data'!I841,9,2)))+VALUE(MID('Paste data'!I841,12,2))/24+VALUE(MID('Paste data'!I841,15,2))/1440,"")))-(IF(ISNUMBER('Paste data'!H841),'Paste data'!H841,IFERROR(DATE(VALUE(LEFT('Paste data'!H841,4)),VALUE(MID('Paste data'!H841,6,2)),VALUE(MID('Paste data'!H841,9,2)))+VALUE(MID('Paste data'!H841,12,2))/24+VALUE(MID('Paste data'!H841,15,2))/1440,""))),2)),"")</f>
      </c>
      <c r="F841" s="12">
        <f>IFERROR(IF(OR('Paste data'!I841="",'Paste data'!J841=""),"",ROUND((IF(ISNUMBER('Paste data'!J841),'Paste data'!J841,IFERROR(DATE(VALUE(LEFT('Paste data'!J841,4)),VALUE(MID('Paste data'!J841,6,2)),VALUE(MID('Paste data'!J841,9,2)))+VALUE(MID('Paste data'!J841,12,2))/24+VALUE(MID('Paste data'!J841,15,2))/1440,"")))-(IF(ISNUMBER('Paste data'!I841),'Paste data'!I841,IFERROR(DATE(VALUE(LEFT('Paste data'!I841,4)),VALUE(MID('Paste data'!I841,6,2)),VALUE(MID('Paste data'!I841,9,2)))+VALUE(MID('Paste data'!I841,12,2))/24+VALUE(MID('Paste data'!I841,15,2))/1440,""))),2)),"")</f>
      </c>
      <c r="G841" s="12">
        <f>IFERROR(IF(OR('Paste data'!H841="",'Paste data'!J841=""),"",ROUND((IF(ISNUMBER('Paste data'!J841),'Paste data'!J841,IFERROR(DATE(VALUE(LEFT('Paste data'!J841,4)),VALUE(MID('Paste data'!J841,6,2)),VALUE(MID('Paste data'!J841,9,2)))+VALUE(MID('Paste data'!J841,12,2))/24+VALUE(MID('Paste data'!J841,15,2))/1440,"")))-(IF(ISNUMBER('Paste data'!H841),'Paste data'!H841,IFERROR(DATE(VALUE(LEFT('Paste data'!H841,4)),VALUE(MID('Paste data'!H841,6,2)),VALUE(MID('Paste data'!H841,9,2)))+VALUE(MID('Paste data'!H841,12,2))/24+VALUE(MID('Paste data'!H841,15,2))/1440,""))),2)),"")</f>
      </c>
      <c r="H841" s="11">
        <f>IFERROR(IF('Paste data'!J841="","",(IF(ISNUMBER('Paste data'!J841),'Paste data'!J841,IFERROR(DATE(VALUE(LEFT('Paste data'!J841,4)),VALUE(MID('Paste data'!J841,6,2)),VALUE(MID('Paste data'!J841,9,2)))+VALUE(MID('Paste data'!J841,12,2))/24+VALUE(MID('Paste data'!J841,15,2))/1440,"")))-WEEKDAY((IF(ISNUMBER('Paste data'!J841),'Paste data'!J841,IFERROR(DATE(VALUE(LEFT('Paste data'!J841,4)),VALUE(MID('Paste data'!J841,6,2)),VALUE(MID('Paste data'!J841,9,2)))+VALUE(MID('Paste data'!J841,12,2))/24+VALUE(MID('Paste data'!J841,15,2))/1440,""))),3)),"")</f>
      </c>
    </row>
    <row r="842" spans="1:8" x14ac:dyDescent="0.25">
      <c r="A842" s="11">
        <f>IF('Paste data'!A842="","",'Paste data'!A842)</f>
      </c>
      <c r="B842" s="4">
        <f>IF('Paste data'!A842="","",'Paste data'!F842)</f>
      </c>
      <c r="C842" s="4">
        <f>IF('Paste data'!A842="","",'Paste data'!G842)</f>
      </c>
      <c r="D842" s="4">
        <f>IF('Paste data'!A842="","",'Paste data'!D842)</f>
      </c>
      <c r="E842" s="12">
        <f>IFERROR(IF(OR('Paste data'!H842="",'Paste data'!I842=""),"",ROUND((IF(ISNUMBER('Paste data'!I842),'Paste data'!I842,IFERROR(DATE(VALUE(LEFT('Paste data'!I842,4)),VALUE(MID('Paste data'!I842,6,2)),VALUE(MID('Paste data'!I842,9,2)))+VALUE(MID('Paste data'!I842,12,2))/24+VALUE(MID('Paste data'!I842,15,2))/1440,"")))-(IF(ISNUMBER('Paste data'!H842),'Paste data'!H842,IFERROR(DATE(VALUE(LEFT('Paste data'!H842,4)),VALUE(MID('Paste data'!H842,6,2)),VALUE(MID('Paste data'!H842,9,2)))+VALUE(MID('Paste data'!H842,12,2))/24+VALUE(MID('Paste data'!H842,15,2))/1440,""))),2)),"")</f>
      </c>
      <c r="F842" s="12">
        <f>IFERROR(IF(OR('Paste data'!I842="",'Paste data'!J842=""),"",ROUND((IF(ISNUMBER('Paste data'!J842),'Paste data'!J842,IFERROR(DATE(VALUE(LEFT('Paste data'!J842,4)),VALUE(MID('Paste data'!J842,6,2)),VALUE(MID('Paste data'!J842,9,2)))+VALUE(MID('Paste data'!J842,12,2))/24+VALUE(MID('Paste data'!J842,15,2))/1440,"")))-(IF(ISNUMBER('Paste data'!I842),'Paste data'!I842,IFERROR(DATE(VALUE(LEFT('Paste data'!I842,4)),VALUE(MID('Paste data'!I842,6,2)),VALUE(MID('Paste data'!I842,9,2)))+VALUE(MID('Paste data'!I842,12,2))/24+VALUE(MID('Paste data'!I842,15,2))/1440,""))),2)),"")</f>
      </c>
      <c r="G842" s="12">
        <f>IFERROR(IF(OR('Paste data'!H842="",'Paste data'!J842=""),"",ROUND((IF(ISNUMBER('Paste data'!J842),'Paste data'!J842,IFERROR(DATE(VALUE(LEFT('Paste data'!J842,4)),VALUE(MID('Paste data'!J842,6,2)),VALUE(MID('Paste data'!J842,9,2)))+VALUE(MID('Paste data'!J842,12,2))/24+VALUE(MID('Paste data'!J842,15,2))/1440,"")))-(IF(ISNUMBER('Paste data'!H842),'Paste data'!H842,IFERROR(DATE(VALUE(LEFT('Paste data'!H842,4)),VALUE(MID('Paste data'!H842,6,2)),VALUE(MID('Paste data'!H842,9,2)))+VALUE(MID('Paste data'!H842,12,2))/24+VALUE(MID('Paste data'!H842,15,2))/1440,""))),2)),"")</f>
      </c>
      <c r="H842" s="11">
        <f>IFERROR(IF('Paste data'!J842="","",(IF(ISNUMBER('Paste data'!J842),'Paste data'!J842,IFERROR(DATE(VALUE(LEFT('Paste data'!J842,4)),VALUE(MID('Paste data'!J842,6,2)),VALUE(MID('Paste data'!J842,9,2)))+VALUE(MID('Paste data'!J842,12,2))/24+VALUE(MID('Paste data'!J842,15,2))/1440,"")))-WEEKDAY((IF(ISNUMBER('Paste data'!J842),'Paste data'!J842,IFERROR(DATE(VALUE(LEFT('Paste data'!J842,4)),VALUE(MID('Paste data'!J842,6,2)),VALUE(MID('Paste data'!J842,9,2)))+VALUE(MID('Paste data'!J842,12,2))/24+VALUE(MID('Paste data'!J842,15,2))/1440,""))),3)),"")</f>
      </c>
    </row>
    <row r="843" spans="1:8" x14ac:dyDescent="0.25">
      <c r="A843" s="11">
        <f>IF('Paste data'!A843="","",'Paste data'!A843)</f>
      </c>
      <c r="B843" s="4">
        <f>IF('Paste data'!A843="","",'Paste data'!F843)</f>
      </c>
      <c r="C843" s="4">
        <f>IF('Paste data'!A843="","",'Paste data'!G843)</f>
      </c>
      <c r="D843" s="4">
        <f>IF('Paste data'!A843="","",'Paste data'!D843)</f>
      </c>
      <c r="E843" s="12">
        <f>IFERROR(IF(OR('Paste data'!H843="",'Paste data'!I843=""),"",ROUND((IF(ISNUMBER('Paste data'!I843),'Paste data'!I843,IFERROR(DATE(VALUE(LEFT('Paste data'!I843,4)),VALUE(MID('Paste data'!I843,6,2)),VALUE(MID('Paste data'!I843,9,2)))+VALUE(MID('Paste data'!I843,12,2))/24+VALUE(MID('Paste data'!I843,15,2))/1440,"")))-(IF(ISNUMBER('Paste data'!H843),'Paste data'!H843,IFERROR(DATE(VALUE(LEFT('Paste data'!H843,4)),VALUE(MID('Paste data'!H843,6,2)),VALUE(MID('Paste data'!H843,9,2)))+VALUE(MID('Paste data'!H843,12,2))/24+VALUE(MID('Paste data'!H843,15,2))/1440,""))),2)),"")</f>
      </c>
      <c r="F843" s="12">
        <f>IFERROR(IF(OR('Paste data'!I843="",'Paste data'!J843=""),"",ROUND((IF(ISNUMBER('Paste data'!J843),'Paste data'!J843,IFERROR(DATE(VALUE(LEFT('Paste data'!J843,4)),VALUE(MID('Paste data'!J843,6,2)),VALUE(MID('Paste data'!J843,9,2)))+VALUE(MID('Paste data'!J843,12,2))/24+VALUE(MID('Paste data'!J843,15,2))/1440,"")))-(IF(ISNUMBER('Paste data'!I843),'Paste data'!I843,IFERROR(DATE(VALUE(LEFT('Paste data'!I843,4)),VALUE(MID('Paste data'!I843,6,2)),VALUE(MID('Paste data'!I843,9,2)))+VALUE(MID('Paste data'!I843,12,2))/24+VALUE(MID('Paste data'!I843,15,2))/1440,""))),2)),"")</f>
      </c>
      <c r="G843" s="12">
        <f>IFERROR(IF(OR('Paste data'!H843="",'Paste data'!J843=""),"",ROUND((IF(ISNUMBER('Paste data'!J843),'Paste data'!J843,IFERROR(DATE(VALUE(LEFT('Paste data'!J843,4)),VALUE(MID('Paste data'!J843,6,2)),VALUE(MID('Paste data'!J843,9,2)))+VALUE(MID('Paste data'!J843,12,2))/24+VALUE(MID('Paste data'!J843,15,2))/1440,"")))-(IF(ISNUMBER('Paste data'!H843),'Paste data'!H843,IFERROR(DATE(VALUE(LEFT('Paste data'!H843,4)),VALUE(MID('Paste data'!H843,6,2)),VALUE(MID('Paste data'!H843,9,2)))+VALUE(MID('Paste data'!H843,12,2))/24+VALUE(MID('Paste data'!H843,15,2))/1440,""))),2)),"")</f>
      </c>
      <c r="H843" s="11">
        <f>IFERROR(IF('Paste data'!J843="","",(IF(ISNUMBER('Paste data'!J843),'Paste data'!J843,IFERROR(DATE(VALUE(LEFT('Paste data'!J843,4)),VALUE(MID('Paste data'!J843,6,2)),VALUE(MID('Paste data'!J843,9,2)))+VALUE(MID('Paste data'!J843,12,2))/24+VALUE(MID('Paste data'!J843,15,2))/1440,"")))-WEEKDAY((IF(ISNUMBER('Paste data'!J843),'Paste data'!J843,IFERROR(DATE(VALUE(LEFT('Paste data'!J843,4)),VALUE(MID('Paste data'!J843,6,2)),VALUE(MID('Paste data'!J843,9,2)))+VALUE(MID('Paste data'!J843,12,2))/24+VALUE(MID('Paste data'!J843,15,2))/1440,""))),3)),"")</f>
      </c>
    </row>
    <row r="844" spans="1:8" x14ac:dyDescent="0.25">
      <c r="A844" s="11">
        <f>IF('Paste data'!A844="","",'Paste data'!A844)</f>
      </c>
      <c r="B844" s="4">
        <f>IF('Paste data'!A844="","",'Paste data'!F844)</f>
      </c>
      <c r="C844" s="4">
        <f>IF('Paste data'!A844="","",'Paste data'!G844)</f>
      </c>
      <c r="D844" s="4">
        <f>IF('Paste data'!A844="","",'Paste data'!D844)</f>
      </c>
      <c r="E844" s="12">
        <f>IFERROR(IF(OR('Paste data'!H844="",'Paste data'!I844=""),"",ROUND((IF(ISNUMBER('Paste data'!I844),'Paste data'!I844,IFERROR(DATE(VALUE(LEFT('Paste data'!I844,4)),VALUE(MID('Paste data'!I844,6,2)),VALUE(MID('Paste data'!I844,9,2)))+VALUE(MID('Paste data'!I844,12,2))/24+VALUE(MID('Paste data'!I844,15,2))/1440,"")))-(IF(ISNUMBER('Paste data'!H844),'Paste data'!H844,IFERROR(DATE(VALUE(LEFT('Paste data'!H844,4)),VALUE(MID('Paste data'!H844,6,2)),VALUE(MID('Paste data'!H844,9,2)))+VALUE(MID('Paste data'!H844,12,2))/24+VALUE(MID('Paste data'!H844,15,2))/1440,""))),2)),"")</f>
      </c>
      <c r="F844" s="12">
        <f>IFERROR(IF(OR('Paste data'!I844="",'Paste data'!J844=""),"",ROUND((IF(ISNUMBER('Paste data'!J844),'Paste data'!J844,IFERROR(DATE(VALUE(LEFT('Paste data'!J844,4)),VALUE(MID('Paste data'!J844,6,2)),VALUE(MID('Paste data'!J844,9,2)))+VALUE(MID('Paste data'!J844,12,2))/24+VALUE(MID('Paste data'!J844,15,2))/1440,"")))-(IF(ISNUMBER('Paste data'!I844),'Paste data'!I844,IFERROR(DATE(VALUE(LEFT('Paste data'!I844,4)),VALUE(MID('Paste data'!I844,6,2)),VALUE(MID('Paste data'!I844,9,2)))+VALUE(MID('Paste data'!I844,12,2))/24+VALUE(MID('Paste data'!I844,15,2))/1440,""))),2)),"")</f>
      </c>
      <c r="G844" s="12">
        <f>IFERROR(IF(OR('Paste data'!H844="",'Paste data'!J844=""),"",ROUND((IF(ISNUMBER('Paste data'!J844),'Paste data'!J844,IFERROR(DATE(VALUE(LEFT('Paste data'!J844,4)),VALUE(MID('Paste data'!J844,6,2)),VALUE(MID('Paste data'!J844,9,2)))+VALUE(MID('Paste data'!J844,12,2))/24+VALUE(MID('Paste data'!J844,15,2))/1440,"")))-(IF(ISNUMBER('Paste data'!H844),'Paste data'!H844,IFERROR(DATE(VALUE(LEFT('Paste data'!H844,4)),VALUE(MID('Paste data'!H844,6,2)),VALUE(MID('Paste data'!H844,9,2)))+VALUE(MID('Paste data'!H844,12,2))/24+VALUE(MID('Paste data'!H844,15,2))/1440,""))),2)),"")</f>
      </c>
      <c r="H844" s="11">
        <f>IFERROR(IF('Paste data'!J844="","",(IF(ISNUMBER('Paste data'!J844),'Paste data'!J844,IFERROR(DATE(VALUE(LEFT('Paste data'!J844,4)),VALUE(MID('Paste data'!J844,6,2)),VALUE(MID('Paste data'!J844,9,2)))+VALUE(MID('Paste data'!J844,12,2))/24+VALUE(MID('Paste data'!J844,15,2))/1440,"")))-WEEKDAY((IF(ISNUMBER('Paste data'!J844),'Paste data'!J844,IFERROR(DATE(VALUE(LEFT('Paste data'!J844,4)),VALUE(MID('Paste data'!J844,6,2)),VALUE(MID('Paste data'!J844,9,2)))+VALUE(MID('Paste data'!J844,12,2))/24+VALUE(MID('Paste data'!J844,15,2))/1440,""))),3)),"")</f>
      </c>
    </row>
    <row r="845" spans="1:8" x14ac:dyDescent="0.25">
      <c r="A845" s="11">
        <f>IF('Paste data'!A845="","",'Paste data'!A845)</f>
      </c>
      <c r="B845" s="4">
        <f>IF('Paste data'!A845="","",'Paste data'!F845)</f>
      </c>
      <c r="C845" s="4">
        <f>IF('Paste data'!A845="","",'Paste data'!G845)</f>
      </c>
      <c r="D845" s="4">
        <f>IF('Paste data'!A845="","",'Paste data'!D845)</f>
      </c>
      <c r="E845" s="12">
        <f>IFERROR(IF(OR('Paste data'!H845="",'Paste data'!I845=""),"",ROUND((IF(ISNUMBER('Paste data'!I845),'Paste data'!I845,IFERROR(DATE(VALUE(LEFT('Paste data'!I845,4)),VALUE(MID('Paste data'!I845,6,2)),VALUE(MID('Paste data'!I845,9,2)))+VALUE(MID('Paste data'!I845,12,2))/24+VALUE(MID('Paste data'!I845,15,2))/1440,"")))-(IF(ISNUMBER('Paste data'!H845),'Paste data'!H845,IFERROR(DATE(VALUE(LEFT('Paste data'!H845,4)),VALUE(MID('Paste data'!H845,6,2)),VALUE(MID('Paste data'!H845,9,2)))+VALUE(MID('Paste data'!H845,12,2))/24+VALUE(MID('Paste data'!H845,15,2))/1440,""))),2)),"")</f>
      </c>
      <c r="F845" s="12">
        <f>IFERROR(IF(OR('Paste data'!I845="",'Paste data'!J845=""),"",ROUND((IF(ISNUMBER('Paste data'!J845),'Paste data'!J845,IFERROR(DATE(VALUE(LEFT('Paste data'!J845,4)),VALUE(MID('Paste data'!J845,6,2)),VALUE(MID('Paste data'!J845,9,2)))+VALUE(MID('Paste data'!J845,12,2))/24+VALUE(MID('Paste data'!J845,15,2))/1440,"")))-(IF(ISNUMBER('Paste data'!I845),'Paste data'!I845,IFERROR(DATE(VALUE(LEFT('Paste data'!I845,4)),VALUE(MID('Paste data'!I845,6,2)),VALUE(MID('Paste data'!I845,9,2)))+VALUE(MID('Paste data'!I845,12,2))/24+VALUE(MID('Paste data'!I845,15,2))/1440,""))),2)),"")</f>
      </c>
      <c r="G845" s="12">
        <f>IFERROR(IF(OR('Paste data'!H845="",'Paste data'!J845=""),"",ROUND((IF(ISNUMBER('Paste data'!J845),'Paste data'!J845,IFERROR(DATE(VALUE(LEFT('Paste data'!J845,4)),VALUE(MID('Paste data'!J845,6,2)),VALUE(MID('Paste data'!J845,9,2)))+VALUE(MID('Paste data'!J845,12,2))/24+VALUE(MID('Paste data'!J845,15,2))/1440,"")))-(IF(ISNUMBER('Paste data'!H845),'Paste data'!H845,IFERROR(DATE(VALUE(LEFT('Paste data'!H845,4)),VALUE(MID('Paste data'!H845,6,2)),VALUE(MID('Paste data'!H845,9,2)))+VALUE(MID('Paste data'!H845,12,2))/24+VALUE(MID('Paste data'!H845,15,2))/1440,""))),2)),"")</f>
      </c>
      <c r="H845" s="11">
        <f>IFERROR(IF('Paste data'!J845="","",(IF(ISNUMBER('Paste data'!J845),'Paste data'!J845,IFERROR(DATE(VALUE(LEFT('Paste data'!J845,4)),VALUE(MID('Paste data'!J845,6,2)),VALUE(MID('Paste data'!J845,9,2)))+VALUE(MID('Paste data'!J845,12,2))/24+VALUE(MID('Paste data'!J845,15,2))/1440,"")))-WEEKDAY((IF(ISNUMBER('Paste data'!J845),'Paste data'!J845,IFERROR(DATE(VALUE(LEFT('Paste data'!J845,4)),VALUE(MID('Paste data'!J845,6,2)),VALUE(MID('Paste data'!J845,9,2)))+VALUE(MID('Paste data'!J845,12,2))/24+VALUE(MID('Paste data'!J845,15,2))/1440,""))),3)),"")</f>
      </c>
    </row>
    <row r="846" spans="1:8" x14ac:dyDescent="0.25">
      <c r="A846" s="11">
        <f>IF('Paste data'!A846="","",'Paste data'!A846)</f>
      </c>
      <c r="B846" s="4">
        <f>IF('Paste data'!A846="","",'Paste data'!F846)</f>
      </c>
      <c r="C846" s="4">
        <f>IF('Paste data'!A846="","",'Paste data'!G846)</f>
      </c>
      <c r="D846" s="4">
        <f>IF('Paste data'!A846="","",'Paste data'!D846)</f>
      </c>
      <c r="E846" s="12">
        <f>IFERROR(IF(OR('Paste data'!H846="",'Paste data'!I846=""),"",ROUND((IF(ISNUMBER('Paste data'!I846),'Paste data'!I846,IFERROR(DATE(VALUE(LEFT('Paste data'!I846,4)),VALUE(MID('Paste data'!I846,6,2)),VALUE(MID('Paste data'!I846,9,2)))+VALUE(MID('Paste data'!I846,12,2))/24+VALUE(MID('Paste data'!I846,15,2))/1440,"")))-(IF(ISNUMBER('Paste data'!H846),'Paste data'!H846,IFERROR(DATE(VALUE(LEFT('Paste data'!H846,4)),VALUE(MID('Paste data'!H846,6,2)),VALUE(MID('Paste data'!H846,9,2)))+VALUE(MID('Paste data'!H846,12,2))/24+VALUE(MID('Paste data'!H846,15,2))/1440,""))),2)),"")</f>
      </c>
      <c r="F846" s="12">
        <f>IFERROR(IF(OR('Paste data'!I846="",'Paste data'!J846=""),"",ROUND((IF(ISNUMBER('Paste data'!J846),'Paste data'!J846,IFERROR(DATE(VALUE(LEFT('Paste data'!J846,4)),VALUE(MID('Paste data'!J846,6,2)),VALUE(MID('Paste data'!J846,9,2)))+VALUE(MID('Paste data'!J846,12,2))/24+VALUE(MID('Paste data'!J846,15,2))/1440,"")))-(IF(ISNUMBER('Paste data'!I846),'Paste data'!I846,IFERROR(DATE(VALUE(LEFT('Paste data'!I846,4)),VALUE(MID('Paste data'!I846,6,2)),VALUE(MID('Paste data'!I846,9,2)))+VALUE(MID('Paste data'!I846,12,2))/24+VALUE(MID('Paste data'!I846,15,2))/1440,""))),2)),"")</f>
      </c>
      <c r="G846" s="12">
        <f>IFERROR(IF(OR('Paste data'!H846="",'Paste data'!J846=""),"",ROUND((IF(ISNUMBER('Paste data'!J846),'Paste data'!J846,IFERROR(DATE(VALUE(LEFT('Paste data'!J846,4)),VALUE(MID('Paste data'!J846,6,2)),VALUE(MID('Paste data'!J846,9,2)))+VALUE(MID('Paste data'!J846,12,2))/24+VALUE(MID('Paste data'!J846,15,2))/1440,"")))-(IF(ISNUMBER('Paste data'!H846),'Paste data'!H846,IFERROR(DATE(VALUE(LEFT('Paste data'!H846,4)),VALUE(MID('Paste data'!H846,6,2)),VALUE(MID('Paste data'!H846,9,2)))+VALUE(MID('Paste data'!H846,12,2))/24+VALUE(MID('Paste data'!H846,15,2))/1440,""))),2)),"")</f>
      </c>
      <c r="H846" s="11">
        <f>IFERROR(IF('Paste data'!J846="","",(IF(ISNUMBER('Paste data'!J846),'Paste data'!J846,IFERROR(DATE(VALUE(LEFT('Paste data'!J846,4)),VALUE(MID('Paste data'!J846,6,2)),VALUE(MID('Paste data'!J846,9,2)))+VALUE(MID('Paste data'!J846,12,2))/24+VALUE(MID('Paste data'!J846,15,2))/1440,"")))-WEEKDAY((IF(ISNUMBER('Paste data'!J846),'Paste data'!J846,IFERROR(DATE(VALUE(LEFT('Paste data'!J846,4)),VALUE(MID('Paste data'!J846,6,2)),VALUE(MID('Paste data'!J846,9,2)))+VALUE(MID('Paste data'!J846,12,2))/24+VALUE(MID('Paste data'!J846,15,2))/1440,""))),3)),"")</f>
      </c>
    </row>
    <row r="847" spans="1:8" x14ac:dyDescent="0.25">
      <c r="A847" s="11">
        <f>IF('Paste data'!A847="","",'Paste data'!A847)</f>
      </c>
      <c r="B847" s="4">
        <f>IF('Paste data'!A847="","",'Paste data'!F847)</f>
      </c>
      <c r="C847" s="4">
        <f>IF('Paste data'!A847="","",'Paste data'!G847)</f>
      </c>
      <c r="D847" s="4">
        <f>IF('Paste data'!A847="","",'Paste data'!D847)</f>
      </c>
      <c r="E847" s="12">
        <f>IFERROR(IF(OR('Paste data'!H847="",'Paste data'!I847=""),"",ROUND((IF(ISNUMBER('Paste data'!I847),'Paste data'!I847,IFERROR(DATE(VALUE(LEFT('Paste data'!I847,4)),VALUE(MID('Paste data'!I847,6,2)),VALUE(MID('Paste data'!I847,9,2)))+VALUE(MID('Paste data'!I847,12,2))/24+VALUE(MID('Paste data'!I847,15,2))/1440,"")))-(IF(ISNUMBER('Paste data'!H847),'Paste data'!H847,IFERROR(DATE(VALUE(LEFT('Paste data'!H847,4)),VALUE(MID('Paste data'!H847,6,2)),VALUE(MID('Paste data'!H847,9,2)))+VALUE(MID('Paste data'!H847,12,2))/24+VALUE(MID('Paste data'!H847,15,2))/1440,""))),2)),"")</f>
      </c>
      <c r="F847" s="12">
        <f>IFERROR(IF(OR('Paste data'!I847="",'Paste data'!J847=""),"",ROUND((IF(ISNUMBER('Paste data'!J847),'Paste data'!J847,IFERROR(DATE(VALUE(LEFT('Paste data'!J847,4)),VALUE(MID('Paste data'!J847,6,2)),VALUE(MID('Paste data'!J847,9,2)))+VALUE(MID('Paste data'!J847,12,2))/24+VALUE(MID('Paste data'!J847,15,2))/1440,"")))-(IF(ISNUMBER('Paste data'!I847),'Paste data'!I847,IFERROR(DATE(VALUE(LEFT('Paste data'!I847,4)),VALUE(MID('Paste data'!I847,6,2)),VALUE(MID('Paste data'!I847,9,2)))+VALUE(MID('Paste data'!I847,12,2))/24+VALUE(MID('Paste data'!I847,15,2))/1440,""))),2)),"")</f>
      </c>
      <c r="G847" s="12">
        <f>IFERROR(IF(OR('Paste data'!H847="",'Paste data'!J847=""),"",ROUND((IF(ISNUMBER('Paste data'!J847),'Paste data'!J847,IFERROR(DATE(VALUE(LEFT('Paste data'!J847,4)),VALUE(MID('Paste data'!J847,6,2)),VALUE(MID('Paste data'!J847,9,2)))+VALUE(MID('Paste data'!J847,12,2))/24+VALUE(MID('Paste data'!J847,15,2))/1440,"")))-(IF(ISNUMBER('Paste data'!H847),'Paste data'!H847,IFERROR(DATE(VALUE(LEFT('Paste data'!H847,4)),VALUE(MID('Paste data'!H847,6,2)),VALUE(MID('Paste data'!H847,9,2)))+VALUE(MID('Paste data'!H847,12,2))/24+VALUE(MID('Paste data'!H847,15,2))/1440,""))),2)),"")</f>
      </c>
      <c r="H847" s="11">
        <f>IFERROR(IF('Paste data'!J847="","",(IF(ISNUMBER('Paste data'!J847),'Paste data'!J847,IFERROR(DATE(VALUE(LEFT('Paste data'!J847,4)),VALUE(MID('Paste data'!J847,6,2)),VALUE(MID('Paste data'!J847,9,2)))+VALUE(MID('Paste data'!J847,12,2))/24+VALUE(MID('Paste data'!J847,15,2))/1440,"")))-WEEKDAY((IF(ISNUMBER('Paste data'!J847),'Paste data'!J847,IFERROR(DATE(VALUE(LEFT('Paste data'!J847,4)),VALUE(MID('Paste data'!J847,6,2)),VALUE(MID('Paste data'!J847,9,2)))+VALUE(MID('Paste data'!J847,12,2))/24+VALUE(MID('Paste data'!J847,15,2))/1440,""))),3)),"")</f>
      </c>
    </row>
    <row r="848" spans="1:8" x14ac:dyDescent="0.25">
      <c r="A848" s="11">
        <f>IF('Paste data'!A848="","",'Paste data'!A848)</f>
      </c>
      <c r="B848" s="4">
        <f>IF('Paste data'!A848="","",'Paste data'!F848)</f>
      </c>
      <c r="C848" s="4">
        <f>IF('Paste data'!A848="","",'Paste data'!G848)</f>
      </c>
      <c r="D848" s="4">
        <f>IF('Paste data'!A848="","",'Paste data'!D848)</f>
      </c>
      <c r="E848" s="12">
        <f>IFERROR(IF(OR('Paste data'!H848="",'Paste data'!I848=""),"",ROUND((IF(ISNUMBER('Paste data'!I848),'Paste data'!I848,IFERROR(DATE(VALUE(LEFT('Paste data'!I848,4)),VALUE(MID('Paste data'!I848,6,2)),VALUE(MID('Paste data'!I848,9,2)))+VALUE(MID('Paste data'!I848,12,2))/24+VALUE(MID('Paste data'!I848,15,2))/1440,"")))-(IF(ISNUMBER('Paste data'!H848),'Paste data'!H848,IFERROR(DATE(VALUE(LEFT('Paste data'!H848,4)),VALUE(MID('Paste data'!H848,6,2)),VALUE(MID('Paste data'!H848,9,2)))+VALUE(MID('Paste data'!H848,12,2))/24+VALUE(MID('Paste data'!H848,15,2))/1440,""))),2)),"")</f>
      </c>
      <c r="F848" s="12">
        <f>IFERROR(IF(OR('Paste data'!I848="",'Paste data'!J848=""),"",ROUND((IF(ISNUMBER('Paste data'!J848),'Paste data'!J848,IFERROR(DATE(VALUE(LEFT('Paste data'!J848,4)),VALUE(MID('Paste data'!J848,6,2)),VALUE(MID('Paste data'!J848,9,2)))+VALUE(MID('Paste data'!J848,12,2))/24+VALUE(MID('Paste data'!J848,15,2))/1440,"")))-(IF(ISNUMBER('Paste data'!I848),'Paste data'!I848,IFERROR(DATE(VALUE(LEFT('Paste data'!I848,4)),VALUE(MID('Paste data'!I848,6,2)),VALUE(MID('Paste data'!I848,9,2)))+VALUE(MID('Paste data'!I848,12,2))/24+VALUE(MID('Paste data'!I848,15,2))/1440,""))),2)),"")</f>
      </c>
      <c r="G848" s="12">
        <f>IFERROR(IF(OR('Paste data'!H848="",'Paste data'!J848=""),"",ROUND((IF(ISNUMBER('Paste data'!J848),'Paste data'!J848,IFERROR(DATE(VALUE(LEFT('Paste data'!J848,4)),VALUE(MID('Paste data'!J848,6,2)),VALUE(MID('Paste data'!J848,9,2)))+VALUE(MID('Paste data'!J848,12,2))/24+VALUE(MID('Paste data'!J848,15,2))/1440,"")))-(IF(ISNUMBER('Paste data'!H848),'Paste data'!H848,IFERROR(DATE(VALUE(LEFT('Paste data'!H848,4)),VALUE(MID('Paste data'!H848,6,2)),VALUE(MID('Paste data'!H848,9,2)))+VALUE(MID('Paste data'!H848,12,2))/24+VALUE(MID('Paste data'!H848,15,2))/1440,""))),2)),"")</f>
      </c>
      <c r="H848" s="11">
        <f>IFERROR(IF('Paste data'!J848="","",(IF(ISNUMBER('Paste data'!J848),'Paste data'!J848,IFERROR(DATE(VALUE(LEFT('Paste data'!J848,4)),VALUE(MID('Paste data'!J848,6,2)),VALUE(MID('Paste data'!J848,9,2)))+VALUE(MID('Paste data'!J848,12,2))/24+VALUE(MID('Paste data'!J848,15,2))/1440,"")))-WEEKDAY((IF(ISNUMBER('Paste data'!J848),'Paste data'!J848,IFERROR(DATE(VALUE(LEFT('Paste data'!J848,4)),VALUE(MID('Paste data'!J848,6,2)),VALUE(MID('Paste data'!J848,9,2)))+VALUE(MID('Paste data'!J848,12,2))/24+VALUE(MID('Paste data'!J848,15,2))/1440,""))),3)),"")</f>
      </c>
    </row>
    <row r="849" spans="1:8" x14ac:dyDescent="0.25">
      <c r="A849" s="11">
        <f>IF('Paste data'!A849="","",'Paste data'!A849)</f>
      </c>
      <c r="B849" s="4">
        <f>IF('Paste data'!A849="","",'Paste data'!F849)</f>
      </c>
      <c r="C849" s="4">
        <f>IF('Paste data'!A849="","",'Paste data'!G849)</f>
      </c>
      <c r="D849" s="4">
        <f>IF('Paste data'!A849="","",'Paste data'!D849)</f>
      </c>
      <c r="E849" s="12">
        <f>IFERROR(IF(OR('Paste data'!H849="",'Paste data'!I849=""),"",ROUND((IF(ISNUMBER('Paste data'!I849),'Paste data'!I849,IFERROR(DATE(VALUE(LEFT('Paste data'!I849,4)),VALUE(MID('Paste data'!I849,6,2)),VALUE(MID('Paste data'!I849,9,2)))+VALUE(MID('Paste data'!I849,12,2))/24+VALUE(MID('Paste data'!I849,15,2))/1440,"")))-(IF(ISNUMBER('Paste data'!H849),'Paste data'!H849,IFERROR(DATE(VALUE(LEFT('Paste data'!H849,4)),VALUE(MID('Paste data'!H849,6,2)),VALUE(MID('Paste data'!H849,9,2)))+VALUE(MID('Paste data'!H849,12,2))/24+VALUE(MID('Paste data'!H849,15,2))/1440,""))),2)),"")</f>
      </c>
      <c r="F849" s="12">
        <f>IFERROR(IF(OR('Paste data'!I849="",'Paste data'!J849=""),"",ROUND((IF(ISNUMBER('Paste data'!J849),'Paste data'!J849,IFERROR(DATE(VALUE(LEFT('Paste data'!J849,4)),VALUE(MID('Paste data'!J849,6,2)),VALUE(MID('Paste data'!J849,9,2)))+VALUE(MID('Paste data'!J849,12,2))/24+VALUE(MID('Paste data'!J849,15,2))/1440,"")))-(IF(ISNUMBER('Paste data'!I849),'Paste data'!I849,IFERROR(DATE(VALUE(LEFT('Paste data'!I849,4)),VALUE(MID('Paste data'!I849,6,2)),VALUE(MID('Paste data'!I849,9,2)))+VALUE(MID('Paste data'!I849,12,2))/24+VALUE(MID('Paste data'!I849,15,2))/1440,""))),2)),"")</f>
      </c>
      <c r="G849" s="12">
        <f>IFERROR(IF(OR('Paste data'!H849="",'Paste data'!J849=""),"",ROUND((IF(ISNUMBER('Paste data'!J849),'Paste data'!J849,IFERROR(DATE(VALUE(LEFT('Paste data'!J849,4)),VALUE(MID('Paste data'!J849,6,2)),VALUE(MID('Paste data'!J849,9,2)))+VALUE(MID('Paste data'!J849,12,2))/24+VALUE(MID('Paste data'!J849,15,2))/1440,"")))-(IF(ISNUMBER('Paste data'!H849),'Paste data'!H849,IFERROR(DATE(VALUE(LEFT('Paste data'!H849,4)),VALUE(MID('Paste data'!H849,6,2)),VALUE(MID('Paste data'!H849,9,2)))+VALUE(MID('Paste data'!H849,12,2))/24+VALUE(MID('Paste data'!H849,15,2))/1440,""))),2)),"")</f>
      </c>
      <c r="H849" s="11">
        <f>IFERROR(IF('Paste data'!J849="","",(IF(ISNUMBER('Paste data'!J849),'Paste data'!J849,IFERROR(DATE(VALUE(LEFT('Paste data'!J849,4)),VALUE(MID('Paste data'!J849,6,2)),VALUE(MID('Paste data'!J849,9,2)))+VALUE(MID('Paste data'!J849,12,2))/24+VALUE(MID('Paste data'!J849,15,2))/1440,"")))-WEEKDAY((IF(ISNUMBER('Paste data'!J849),'Paste data'!J849,IFERROR(DATE(VALUE(LEFT('Paste data'!J849,4)),VALUE(MID('Paste data'!J849,6,2)),VALUE(MID('Paste data'!J849,9,2)))+VALUE(MID('Paste data'!J849,12,2))/24+VALUE(MID('Paste data'!J849,15,2))/1440,""))),3)),"")</f>
      </c>
    </row>
    <row r="850" spans="1:8" x14ac:dyDescent="0.25">
      <c r="A850" s="11">
        <f>IF('Paste data'!A850="","",'Paste data'!A850)</f>
      </c>
      <c r="B850" s="4">
        <f>IF('Paste data'!A850="","",'Paste data'!F850)</f>
      </c>
      <c r="C850" s="4">
        <f>IF('Paste data'!A850="","",'Paste data'!G850)</f>
      </c>
      <c r="D850" s="4">
        <f>IF('Paste data'!A850="","",'Paste data'!D850)</f>
      </c>
      <c r="E850" s="12">
        <f>IFERROR(IF(OR('Paste data'!H850="",'Paste data'!I850=""),"",ROUND((IF(ISNUMBER('Paste data'!I850),'Paste data'!I850,IFERROR(DATE(VALUE(LEFT('Paste data'!I850,4)),VALUE(MID('Paste data'!I850,6,2)),VALUE(MID('Paste data'!I850,9,2)))+VALUE(MID('Paste data'!I850,12,2))/24+VALUE(MID('Paste data'!I850,15,2))/1440,"")))-(IF(ISNUMBER('Paste data'!H850),'Paste data'!H850,IFERROR(DATE(VALUE(LEFT('Paste data'!H850,4)),VALUE(MID('Paste data'!H850,6,2)),VALUE(MID('Paste data'!H850,9,2)))+VALUE(MID('Paste data'!H850,12,2))/24+VALUE(MID('Paste data'!H850,15,2))/1440,""))),2)),"")</f>
      </c>
      <c r="F850" s="12">
        <f>IFERROR(IF(OR('Paste data'!I850="",'Paste data'!J850=""),"",ROUND((IF(ISNUMBER('Paste data'!J850),'Paste data'!J850,IFERROR(DATE(VALUE(LEFT('Paste data'!J850,4)),VALUE(MID('Paste data'!J850,6,2)),VALUE(MID('Paste data'!J850,9,2)))+VALUE(MID('Paste data'!J850,12,2))/24+VALUE(MID('Paste data'!J850,15,2))/1440,"")))-(IF(ISNUMBER('Paste data'!I850),'Paste data'!I850,IFERROR(DATE(VALUE(LEFT('Paste data'!I850,4)),VALUE(MID('Paste data'!I850,6,2)),VALUE(MID('Paste data'!I850,9,2)))+VALUE(MID('Paste data'!I850,12,2))/24+VALUE(MID('Paste data'!I850,15,2))/1440,""))),2)),"")</f>
      </c>
      <c r="G850" s="12">
        <f>IFERROR(IF(OR('Paste data'!H850="",'Paste data'!J850=""),"",ROUND((IF(ISNUMBER('Paste data'!J850),'Paste data'!J850,IFERROR(DATE(VALUE(LEFT('Paste data'!J850,4)),VALUE(MID('Paste data'!J850,6,2)),VALUE(MID('Paste data'!J850,9,2)))+VALUE(MID('Paste data'!J850,12,2))/24+VALUE(MID('Paste data'!J850,15,2))/1440,"")))-(IF(ISNUMBER('Paste data'!H850),'Paste data'!H850,IFERROR(DATE(VALUE(LEFT('Paste data'!H850,4)),VALUE(MID('Paste data'!H850,6,2)),VALUE(MID('Paste data'!H850,9,2)))+VALUE(MID('Paste data'!H850,12,2))/24+VALUE(MID('Paste data'!H850,15,2))/1440,""))),2)),"")</f>
      </c>
      <c r="H850" s="11">
        <f>IFERROR(IF('Paste data'!J850="","",(IF(ISNUMBER('Paste data'!J850),'Paste data'!J850,IFERROR(DATE(VALUE(LEFT('Paste data'!J850,4)),VALUE(MID('Paste data'!J850,6,2)),VALUE(MID('Paste data'!J850,9,2)))+VALUE(MID('Paste data'!J850,12,2))/24+VALUE(MID('Paste data'!J850,15,2))/1440,"")))-WEEKDAY((IF(ISNUMBER('Paste data'!J850),'Paste data'!J850,IFERROR(DATE(VALUE(LEFT('Paste data'!J850,4)),VALUE(MID('Paste data'!J850,6,2)),VALUE(MID('Paste data'!J850,9,2)))+VALUE(MID('Paste data'!J850,12,2))/24+VALUE(MID('Paste data'!J850,15,2))/1440,""))),3)),"")</f>
      </c>
    </row>
    <row r="851" spans="1:8" x14ac:dyDescent="0.25">
      <c r="A851" s="11">
        <f>IF('Paste data'!A851="","",'Paste data'!A851)</f>
      </c>
      <c r="B851" s="4">
        <f>IF('Paste data'!A851="","",'Paste data'!F851)</f>
      </c>
      <c r="C851" s="4">
        <f>IF('Paste data'!A851="","",'Paste data'!G851)</f>
      </c>
      <c r="D851" s="4">
        <f>IF('Paste data'!A851="","",'Paste data'!D851)</f>
      </c>
      <c r="E851" s="12">
        <f>IFERROR(IF(OR('Paste data'!H851="",'Paste data'!I851=""),"",ROUND((IF(ISNUMBER('Paste data'!I851),'Paste data'!I851,IFERROR(DATE(VALUE(LEFT('Paste data'!I851,4)),VALUE(MID('Paste data'!I851,6,2)),VALUE(MID('Paste data'!I851,9,2)))+VALUE(MID('Paste data'!I851,12,2))/24+VALUE(MID('Paste data'!I851,15,2))/1440,"")))-(IF(ISNUMBER('Paste data'!H851),'Paste data'!H851,IFERROR(DATE(VALUE(LEFT('Paste data'!H851,4)),VALUE(MID('Paste data'!H851,6,2)),VALUE(MID('Paste data'!H851,9,2)))+VALUE(MID('Paste data'!H851,12,2))/24+VALUE(MID('Paste data'!H851,15,2))/1440,""))),2)),"")</f>
      </c>
      <c r="F851" s="12">
        <f>IFERROR(IF(OR('Paste data'!I851="",'Paste data'!J851=""),"",ROUND((IF(ISNUMBER('Paste data'!J851),'Paste data'!J851,IFERROR(DATE(VALUE(LEFT('Paste data'!J851,4)),VALUE(MID('Paste data'!J851,6,2)),VALUE(MID('Paste data'!J851,9,2)))+VALUE(MID('Paste data'!J851,12,2))/24+VALUE(MID('Paste data'!J851,15,2))/1440,"")))-(IF(ISNUMBER('Paste data'!I851),'Paste data'!I851,IFERROR(DATE(VALUE(LEFT('Paste data'!I851,4)),VALUE(MID('Paste data'!I851,6,2)),VALUE(MID('Paste data'!I851,9,2)))+VALUE(MID('Paste data'!I851,12,2))/24+VALUE(MID('Paste data'!I851,15,2))/1440,""))),2)),"")</f>
      </c>
      <c r="G851" s="12">
        <f>IFERROR(IF(OR('Paste data'!H851="",'Paste data'!J851=""),"",ROUND((IF(ISNUMBER('Paste data'!J851),'Paste data'!J851,IFERROR(DATE(VALUE(LEFT('Paste data'!J851,4)),VALUE(MID('Paste data'!J851,6,2)),VALUE(MID('Paste data'!J851,9,2)))+VALUE(MID('Paste data'!J851,12,2))/24+VALUE(MID('Paste data'!J851,15,2))/1440,"")))-(IF(ISNUMBER('Paste data'!H851),'Paste data'!H851,IFERROR(DATE(VALUE(LEFT('Paste data'!H851,4)),VALUE(MID('Paste data'!H851,6,2)),VALUE(MID('Paste data'!H851,9,2)))+VALUE(MID('Paste data'!H851,12,2))/24+VALUE(MID('Paste data'!H851,15,2))/1440,""))),2)),"")</f>
      </c>
      <c r="H851" s="11">
        <f>IFERROR(IF('Paste data'!J851="","",(IF(ISNUMBER('Paste data'!J851),'Paste data'!J851,IFERROR(DATE(VALUE(LEFT('Paste data'!J851,4)),VALUE(MID('Paste data'!J851,6,2)),VALUE(MID('Paste data'!J851,9,2)))+VALUE(MID('Paste data'!J851,12,2))/24+VALUE(MID('Paste data'!J851,15,2))/1440,"")))-WEEKDAY((IF(ISNUMBER('Paste data'!J851),'Paste data'!J851,IFERROR(DATE(VALUE(LEFT('Paste data'!J851,4)),VALUE(MID('Paste data'!J851,6,2)),VALUE(MID('Paste data'!J851,9,2)))+VALUE(MID('Paste data'!J851,12,2))/24+VALUE(MID('Paste data'!J851,15,2))/1440,""))),3)),"")</f>
      </c>
    </row>
    <row r="852" spans="1:8" x14ac:dyDescent="0.25">
      <c r="A852" s="11">
        <f>IF('Paste data'!A852="","",'Paste data'!A852)</f>
      </c>
      <c r="B852" s="4">
        <f>IF('Paste data'!A852="","",'Paste data'!F852)</f>
      </c>
      <c r="C852" s="4">
        <f>IF('Paste data'!A852="","",'Paste data'!G852)</f>
      </c>
      <c r="D852" s="4">
        <f>IF('Paste data'!A852="","",'Paste data'!D852)</f>
      </c>
      <c r="E852" s="12">
        <f>IFERROR(IF(OR('Paste data'!H852="",'Paste data'!I852=""),"",ROUND((IF(ISNUMBER('Paste data'!I852),'Paste data'!I852,IFERROR(DATE(VALUE(LEFT('Paste data'!I852,4)),VALUE(MID('Paste data'!I852,6,2)),VALUE(MID('Paste data'!I852,9,2)))+VALUE(MID('Paste data'!I852,12,2))/24+VALUE(MID('Paste data'!I852,15,2))/1440,"")))-(IF(ISNUMBER('Paste data'!H852),'Paste data'!H852,IFERROR(DATE(VALUE(LEFT('Paste data'!H852,4)),VALUE(MID('Paste data'!H852,6,2)),VALUE(MID('Paste data'!H852,9,2)))+VALUE(MID('Paste data'!H852,12,2))/24+VALUE(MID('Paste data'!H852,15,2))/1440,""))),2)),"")</f>
      </c>
      <c r="F852" s="12">
        <f>IFERROR(IF(OR('Paste data'!I852="",'Paste data'!J852=""),"",ROUND((IF(ISNUMBER('Paste data'!J852),'Paste data'!J852,IFERROR(DATE(VALUE(LEFT('Paste data'!J852,4)),VALUE(MID('Paste data'!J852,6,2)),VALUE(MID('Paste data'!J852,9,2)))+VALUE(MID('Paste data'!J852,12,2))/24+VALUE(MID('Paste data'!J852,15,2))/1440,"")))-(IF(ISNUMBER('Paste data'!I852),'Paste data'!I852,IFERROR(DATE(VALUE(LEFT('Paste data'!I852,4)),VALUE(MID('Paste data'!I852,6,2)),VALUE(MID('Paste data'!I852,9,2)))+VALUE(MID('Paste data'!I852,12,2))/24+VALUE(MID('Paste data'!I852,15,2))/1440,""))),2)),"")</f>
      </c>
      <c r="G852" s="12">
        <f>IFERROR(IF(OR('Paste data'!H852="",'Paste data'!J852=""),"",ROUND((IF(ISNUMBER('Paste data'!J852),'Paste data'!J852,IFERROR(DATE(VALUE(LEFT('Paste data'!J852,4)),VALUE(MID('Paste data'!J852,6,2)),VALUE(MID('Paste data'!J852,9,2)))+VALUE(MID('Paste data'!J852,12,2))/24+VALUE(MID('Paste data'!J852,15,2))/1440,"")))-(IF(ISNUMBER('Paste data'!H852),'Paste data'!H852,IFERROR(DATE(VALUE(LEFT('Paste data'!H852,4)),VALUE(MID('Paste data'!H852,6,2)),VALUE(MID('Paste data'!H852,9,2)))+VALUE(MID('Paste data'!H852,12,2))/24+VALUE(MID('Paste data'!H852,15,2))/1440,""))),2)),"")</f>
      </c>
      <c r="H852" s="11">
        <f>IFERROR(IF('Paste data'!J852="","",(IF(ISNUMBER('Paste data'!J852),'Paste data'!J852,IFERROR(DATE(VALUE(LEFT('Paste data'!J852,4)),VALUE(MID('Paste data'!J852,6,2)),VALUE(MID('Paste data'!J852,9,2)))+VALUE(MID('Paste data'!J852,12,2))/24+VALUE(MID('Paste data'!J852,15,2))/1440,"")))-WEEKDAY((IF(ISNUMBER('Paste data'!J852),'Paste data'!J852,IFERROR(DATE(VALUE(LEFT('Paste data'!J852,4)),VALUE(MID('Paste data'!J852,6,2)),VALUE(MID('Paste data'!J852,9,2)))+VALUE(MID('Paste data'!J852,12,2))/24+VALUE(MID('Paste data'!J852,15,2))/1440,""))),3)),"")</f>
      </c>
    </row>
    <row r="853" spans="1:8" x14ac:dyDescent="0.25">
      <c r="A853" s="11">
        <f>IF('Paste data'!A853="","",'Paste data'!A853)</f>
      </c>
      <c r="B853" s="4">
        <f>IF('Paste data'!A853="","",'Paste data'!F853)</f>
      </c>
      <c r="C853" s="4">
        <f>IF('Paste data'!A853="","",'Paste data'!G853)</f>
      </c>
      <c r="D853" s="4">
        <f>IF('Paste data'!A853="","",'Paste data'!D853)</f>
      </c>
      <c r="E853" s="12">
        <f>IFERROR(IF(OR('Paste data'!H853="",'Paste data'!I853=""),"",ROUND((IF(ISNUMBER('Paste data'!I853),'Paste data'!I853,IFERROR(DATE(VALUE(LEFT('Paste data'!I853,4)),VALUE(MID('Paste data'!I853,6,2)),VALUE(MID('Paste data'!I853,9,2)))+VALUE(MID('Paste data'!I853,12,2))/24+VALUE(MID('Paste data'!I853,15,2))/1440,"")))-(IF(ISNUMBER('Paste data'!H853),'Paste data'!H853,IFERROR(DATE(VALUE(LEFT('Paste data'!H853,4)),VALUE(MID('Paste data'!H853,6,2)),VALUE(MID('Paste data'!H853,9,2)))+VALUE(MID('Paste data'!H853,12,2))/24+VALUE(MID('Paste data'!H853,15,2))/1440,""))),2)),"")</f>
      </c>
      <c r="F853" s="12">
        <f>IFERROR(IF(OR('Paste data'!I853="",'Paste data'!J853=""),"",ROUND((IF(ISNUMBER('Paste data'!J853),'Paste data'!J853,IFERROR(DATE(VALUE(LEFT('Paste data'!J853,4)),VALUE(MID('Paste data'!J853,6,2)),VALUE(MID('Paste data'!J853,9,2)))+VALUE(MID('Paste data'!J853,12,2))/24+VALUE(MID('Paste data'!J853,15,2))/1440,"")))-(IF(ISNUMBER('Paste data'!I853),'Paste data'!I853,IFERROR(DATE(VALUE(LEFT('Paste data'!I853,4)),VALUE(MID('Paste data'!I853,6,2)),VALUE(MID('Paste data'!I853,9,2)))+VALUE(MID('Paste data'!I853,12,2))/24+VALUE(MID('Paste data'!I853,15,2))/1440,""))),2)),"")</f>
      </c>
      <c r="G853" s="12">
        <f>IFERROR(IF(OR('Paste data'!H853="",'Paste data'!J853=""),"",ROUND((IF(ISNUMBER('Paste data'!J853),'Paste data'!J853,IFERROR(DATE(VALUE(LEFT('Paste data'!J853,4)),VALUE(MID('Paste data'!J853,6,2)),VALUE(MID('Paste data'!J853,9,2)))+VALUE(MID('Paste data'!J853,12,2))/24+VALUE(MID('Paste data'!J853,15,2))/1440,"")))-(IF(ISNUMBER('Paste data'!H853),'Paste data'!H853,IFERROR(DATE(VALUE(LEFT('Paste data'!H853,4)),VALUE(MID('Paste data'!H853,6,2)),VALUE(MID('Paste data'!H853,9,2)))+VALUE(MID('Paste data'!H853,12,2))/24+VALUE(MID('Paste data'!H853,15,2))/1440,""))),2)),"")</f>
      </c>
      <c r="H853" s="11">
        <f>IFERROR(IF('Paste data'!J853="","",(IF(ISNUMBER('Paste data'!J853),'Paste data'!J853,IFERROR(DATE(VALUE(LEFT('Paste data'!J853,4)),VALUE(MID('Paste data'!J853,6,2)),VALUE(MID('Paste data'!J853,9,2)))+VALUE(MID('Paste data'!J853,12,2))/24+VALUE(MID('Paste data'!J853,15,2))/1440,"")))-WEEKDAY((IF(ISNUMBER('Paste data'!J853),'Paste data'!J853,IFERROR(DATE(VALUE(LEFT('Paste data'!J853,4)),VALUE(MID('Paste data'!J853,6,2)),VALUE(MID('Paste data'!J853,9,2)))+VALUE(MID('Paste data'!J853,12,2))/24+VALUE(MID('Paste data'!J853,15,2))/1440,""))),3)),"")</f>
      </c>
    </row>
    <row r="854" spans="1:8" x14ac:dyDescent="0.25">
      <c r="A854" s="11">
        <f>IF('Paste data'!A854="","",'Paste data'!A854)</f>
      </c>
      <c r="B854" s="4">
        <f>IF('Paste data'!A854="","",'Paste data'!F854)</f>
      </c>
      <c r="C854" s="4">
        <f>IF('Paste data'!A854="","",'Paste data'!G854)</f>
      </c>
      <c r="D854" s="4">
        <f>IF('Paste data'!A854="","",'Paste data'!D854)</f>
      </c>
      <c r="E854" s="12">
        <f>IFERROR(IF(OR('Paste data'!H854="",'Paste data'!I854=""),"",ROUND((IF(ISNUMBER('Paste data'!I854),'Paste data'!I854,IFERROR(DATE(VALUE(LEFT('Paste data'!I854,4)),VALUE(MID('Paste data'!I854,6,2)),VALUE(MID('Paste data'!I854,9,2)))+VALUE(MID('Paste data'!I854,12,2))/24+VALUE(MID('Paste data'!I854,15,2))/1440,"")))-(IF(ISNUMBER('Paste data'!H854),'Paste data'!H854,IFERROR(DATE(VALUE(LEFT('Paste data'!H854,4)),VALUE(MID('Paste data'!H854,6,2)),VALUE(MID('Paste data'!H854,9,2)))+VALUE(MID('Paste data'!H854,12,2))/24+VALUE(MID('Paste data'!H854,15,2))/1440,""))),2)),"")</f>
      </c>
      <c r="F854" s="12">
        <f>IFERROR(IF(OR('Paste data'!I854="",'Paste data'!J854=""),"",ROUND((IF(ISNUMBER('Paste data'!J854),'Paste data'!J854,IFERROR(DATE(VALUE(LEFT('Paste data'!J854,4)),VALUE(MID('Paste data'!J854,6,2)),VALUE(MID('Paste data'!J854,9,2)))+VALUE(MID('Paste data'!J854,12,2))/24+VALUE(MID('Paste data'!J854,15,2))/1440,"")))-(IF(ISNUMBER('Paste data'!I854),'Paste data'!I854,IFERROR(DATE(VALUE(LEFT('Paste data'!I854,4)),VALUE(MID('Paste data'!I854,6,2)),VALUE(MID('Paste data'!I854,9,2)))+VALUE(MID('Paste data'!I854,12,2))/24+VALUE(MID('Paste data'!I854,15,2))/1440,""))),2)),"")</f>
      </c>
      <c r="G854" s="12">
        <f>IFERROR(IF(OR('Paste data'!H854="",'Paste data'!J854=""),"",ROUND((IF(ISNUMBER('Paste data'!J854),'Paste data'!J854,IFERROR(DATE(VALUE(LEFT('Paste data'!J854,4)),VALUE(MID('Paste data'!J854,6,2)),VALUE(MID('Paste data'!J854,9,2)))+VALUE(MID('Paste data'!J854,12,2))/24+VALUE(MID('Paste data'!J854,15,2))/1440,"")))-(IF(ISNUMBER('Paste data'!H854),'Paste data'!H854,IFERROR(DATE(VALUE(LEFT('Paste data'!H854,4)),VALUE(MID('Paste data'!H854,6,2)),VALUE(MID('Paste data'!H854,9,2)))+VALUE(MID('Paste data'!H854,12,2))/24+VALUE(MID('Paste data'!H854,15,2))/1440,""))),2)),"")</f>
      </c>
      <c r="H854" s="11">
        <f>IFERROR(IF('Paste data'!J854="","",(IF(ISNUMBER('Paste data'!J854),'Paste data'!J854,IFERROR(DATE(VALUE(LEFT('Paste data'!J854,4)),VALUE(MID('Paste data'!J854,6,2)),VALUE(MID('Paste data'!J854,9,2)))+VALUE(MID('Paste data'!J854,12,2))/24+VALUE(MID('Paste data'!J854,15,2))/1440,"")))-WEEKDAY((IF(ISNUMBER('Paste data'!J854),'Paste data'!J854,IFERROR(DATE(VALUE(LEFT('Paste data'!J854,4)),VALUE(MID('Paste data'!J854,6,2)),VALUE(MID('Paste data'!J854,9,2)))+VALUE(MID('Paste data'!J854,12,2))/24+VALUE(MID('Paste data'!J854,15,2))/1440,""))),3)),"")</f>
      </c>
    </row>
    <row r="855" spans="1:8" x14ac:dyDescent="0.25">
      <c r="A855" s="11">
        <f>IF('Paste data'!A855="","",'Paste data'!A855)</f>
      </c>
      <c r="B855" s="4">
        <f>IF('Paste data'!A855="","",'Paste data'!F855)</f>
      </c>
      <c r="C855" s="4">
        <f>IF('Paste data'!A855="","",'Paste data'!G855)</f>
      </c>
      <c r="D855" s="4">
        <f>IF('Paste data'!A855="","",'Paste data'!D855)</f>
      </c>
      <c r="E855" s="12">
        <f>IFERROR(IF(OR('Paste data'!H855="",'Paste data'!I855=""),"",ROUND((IF(ISNUMBER('Paste data'!I855),'Paste data'!I855,IFERROR(DATE(VALUE(LEFT('Paste data'!I855,4)),VALUE(MID('Paste data'!I855,6,2)),VALUE(MID('Paste data'!I855,9,2)))+VALUE(MID('Paste data'!I855,12,2))/24+VALUE(MID('Paste data'!I855,15,2))/1440,"")))-(IF(ISNUMBER('Paste data'!H855),'Paste data'!H855,IFERROR(DATE(VALUE(LEFT('Paste data'!H855,4)),VALUE(MID('Paste data'!H855,6,2)),VALUE(MID('Paste data'!H855,9,2)))+VALUE(MID('Paste data'!H855,12,2))/24+VALUE(MID('Paste data'!H855,15,2))/1440,""))),2)),"")</f>
      </c>
      <c r="F855" s="12">
        <f>IFERROR(IF(OR('Paste data'!I855="",'Paste data'!J855=""),"",ROUND((IF(ISNUMBER('Paste data'!J855),'Paste data'!J855,IFERROR(DATE(VALUE(LEFT('Paste data'!J855,4)),VALUE(MID('Paste data'!J855,6,2)),VALUE(MID('Paste data'!J855,9,2)))+VALUE(MID('Paste data'!J855,12,2))/24+VALUE(MID('Paste data'!J855,15,2))/1440,"")))-(IF(ISNUMBER('Paste data'!I855),'Paste data'!I855,IFERROR(DATE(VALUE(LEFT('Paste data'!I855,4)),VALUE(MID('Paste data'!I855,6,2)),VALUE(MID('Paste data'!I855,9,2)))+VALUE(MID('Paste data'!I855,12,2))/24+VALUE(MID('Paste data'!I855,15,2))/1440,""))),2)),"")</f>
      </c>
      <c r="G855" s="12">
        <f>IFERROR(IF(OR('Paste data'!H855="",'Paste data'!J855=""),"",ROUND((IF(ISNUMBER('Paste data'!J855),'Paste data'!J855,IFERROR(DATE(VALUE(LEFT('Paste data'!J855,4)),VALUE(MID('Paste data'!J855,6,2)),VALUE(MID('Paste data'!J855,9,2)))+VALUE(MID('Paste data'!J855,12,2))/24+VALUE(MID('Paste data'!J855,15,2))/1440,"")))-(IF(ISNUMBER('Paste data'!H855),'Paste data'!H855,IFERROR(DATE(VALUE(LEFT('Paste data'!H855,4)),VALUE(MID('Paste data'!H855,6,2)),VALUE(MID('Paste data'!H855,9,2)))+VALUE(MID('Paste data'!H855,12,2))/24+VALUE(MID('Paste data'!H855,15,2))/1440,""))),2)),"")</f>
      </c>
      <c r="H855" s="11">
        <f>IFERROR(IF('Paste data'!J855="","",(IF(ISNUMBER('Paste data'!J855),'Paste data'!J855,IFERROR(DATE(VALUE(LEFT('Paste data'!J855,4)),VALUE(MID('Paste data'!J855,6,2)),VALUE(MID('Paste data'!J855,9,2)))+VALUE(MID('Paste data'!J855,12,2))/24+VALUE(MID('Paste data'!J855,15,2))/1440,"")))-WEEKDAY((IF(ISNUMBER('Paste data'!J855),'Paste data'!J855,IFERROR(DATE(VALUE(LEFT('Paste data'!J855,4)),VALUE(MID('Paste data'!J855,6,2)),VALUE(MID('Paste data'!J855,9,2)))+VALUE(MID('Paste data'!J855,12,2))/24+VALUE(MID('Paste data'!J855,15,2))/1440,""))),3)),"")</f>
      </c>
    </row>
    <row r="856" spans="1:8" x14ac:dyDescent="0.25">
      <c r="A856" s="11">
        <f>IF('Paste data'!A856="","",'Paste data'!A856)</f>
      </c>
      <c r="B856" s="4">
        <f>IF('Paste data'!A856="","",'Paste data'!F856)</f>
      </c>
      <c r="C856" s="4">
        <f>IF('Paste data'!A856="","",'Paste data'!G856)</f>
      </c>
      <c r="D856" s="4">
        <f>IF('Paste data'!A856="","",'Paste data'!D856)</f>
      </c>
      <c r="E856" s="12">
        <f>IFERROR(IF(OR('Paste data'!H856="",'Paste data'!I856=""),"",ROUND((IF(ISNUMBER('Paste data'!I856),'Paste data'!I856,IFERROR(DATE(VALUE(LEFT('Paste data'!I856,4)),VALUE(MID('Paste data'!I856,6,2)),VALUE(MID('Paste data'!I856,9,2)))+VALUE(MID('Paste data'!I856,12,2))/24+VALUE(MID('Paste data'!I856,15,2))/1440,"")))-(IF(ISNUMBER('Paste data'!H856),'Paste data'!H856,IFERROR(DATE(VALUE(LEFT('Paste data'!H856,4)),VALUE(MID('Paste data'!H856,6,2)),VALUE(MID('Paste data'!H856,9,2)))+VALUE(MID('Paste data'!H856,12,2))/24+VALUE(MID('Paste data'!H856,15,2))/1440,""))),2)),"")</f>
      </c>
      <c r="F856" s="12">
        <f>IFERROR(IF(OR('Paste data'!I856="",'Paste data'!J856=""),"",ROUND((IF(ISNUMBER('Paste data'!J856),'Paste data'!J856,IFERROR(DATE(VALUE(LEFT('Paste data'!J856,4)),VALUE(MID('Paste data'!J856,6,2)),VALUE(MID('Paste data'!J856,9,2)))+VALUE(MID('Paste data'!J856,12,2))/24+VALUE(MID('Paste data'!J856,15,2))/1440,"")))-(IF(ISNUMBER('Paste data'!I856),'Paste data'!I856,IFERROR(DATE(VALUE(LEFT('Paste data'!I856,4)),VALUE(MID('Paste data'!I856,6,2)),VALUE(MID('Paste data'!I856,9,2)))+VALUE(MID('Paste data'!I856,12,2))/24+VALUE(MID('Paste data'!I856,15,2))/1440,""))),2)),"")</f>
      </c>
      <c r="G856" s="12">
        <f>IFERROR(IF(OR('Paste data'!H856="",'Paste data'!J856=""),"",ROUND((IF(ISNUMBER('Paste data'!J856),'Paste data'!J856,IFERROR(DATE(VALUE(LEFT('Paste data'!J856,4)),VALUE(MID('Paste data'!J856,6,2)),VALUE(MID('Paste data'!J856,9,2)))+VALUE(MID('Paste data'!J856,12,2))/24+VALUE(MID('Paste data'!J856,15,2))/1440,"")))-(IF(ISNUMBER('Paste data'!H856),'Paste data'!H856,IFERROR(DATE(VALUE(LEFT('Paste data'!H856,4)),VALUE(MID('Paste data'!H856,6,2)),VALUE(MID('Paste data'!H856,9,2)))+VALUE(MID('Paste data'!H856,12,2))/24+VALUE(MID('Paste data'!H856,15,2))/1440,""))),2)),"")</f>
      </c>
      <c r="H856" s="11">
        <f>IFERROR(IF('Paste data'!J856="","",(IF(ISNUMBER('Paste data'!J856),'Paste data'!J856,IFERROR(DATE(VALUE(LEFT('Paste data'!J856,4)),VALUE(MID('Paste data'!J856,6,2)),VALUE(MID('Paste data'!J856,9,2)))+VALUE(MID('Paste data'!J856,12,2))/24+VALUE(MID('Paste data'!J856,15,2))/1440,"")))-WEEKDAY((IF(ISNUMBER('Paste data'!J856),'Paste data'!J856,IFERROR(DATE(VALUE(LEFT('Paste data'!J856,4)),VALUE(MID('Paste data'!J856,6,2)),VALUE(MID('Paste data'!J856,9,2)))+VALUE(MID('Paste data'!J856,12,2))/24+VALUE(MID('Paste data'!J856,15,2))/1440,""))),3)),"")</f>
      </c>
    </row>
    <row r="857" spans="1:8" x14ac:dyDescent="0.25">
      <c r="A857" s="11">
        <f>IF('Paste data'!A857="","",'Paste data'!A857)</f>
      </c>
      <c r="B857" s="4">
        <f>IF('Paste data'!A857="","",'Paste data'!F857)</f>
      </c>
      <c r="C857" s="4">
        <f>IF('Paste data'!A857="","",'Paste data'!G857)</f>
      </c>
      <c r="D857" s="4">
        <f>IF('Paste data'!A857="","",'Paste data'!D857)</f>
      </c>
      <c r="E857" s="12">
        <f>IFERROR(IF(OR('Paste data'!H857="",'Paste data'!I857=""),"",ROUND((IF(ISNUMBER('Paste data'!I857),'Paste data'!I857,IFERROR(DATE(VALUE(LEFT('Paste data'!I857,4)),VALUE(MID('Paste data'!I857,6,2)),VALUE(MID('Paste data'!I857,9,2)))+VALUE(MID('Paste data'!I857,12,2))/24+VALUE(MID('Paste data'!I857,15,2))/1440,"")))-(IF(ISNUMBER('Paste data'!H857),'Paste data'!H857,IFERROR(DATE(VALUE(LEFT('Paste data'!H857,4)),VALUE(MID('Paste data'!H857,6,2)),VALUE(MID('Paste data'!H857,9,2)))+VALUE(MID('Paste data'!H857,12,2))/24+VALUE(MID('Paste data'!H857,15,2))/1440,""))),2)),"")</f>
      </c>
      <c r="F857" s="12">
        <f>IFERROR(IF(OR('Paste data'!I857="",'Paste data'!J857=""),"",ROUND((IF(ISNUMBER('Paste data'!J857),'Paste data'!J857,IFERROR(DATE(VALUE(LEFT('Paste data'!J857,4)),VALUE(MID('Paste data'!J857,6,2)),VALUE(MID('Paste data'!J857,9,2)))+VALUE(MID('Paste data'!J857,12,2))/24+VALUE(MID('Paste data'!J857,15,2))/1440,"")))-(IF(ISNUMBER('Paste data'!I857),'Paste data'!I857,IFERROR(DATE(VALUE(LEFT('Paste data'!I857,4)),VALUE(MID('Paste data'!I857,6,2)),VALUE(MID('Paste data'!I857,9,2)))+VALUE(MID('Paste data'!I857,12,2))/24+VALUE(MID('Paste data'!I857,15,2))/1440,""))),2)),"")</f>
      </c>
      <c r="G857" s="12">
        <f>IFERROR(IF(OR('Paste data'!H857="",'Paste data'!J857=""),"",ROUND((IF(ISNUMBER('Paste data'!J857),'Paste data'!J857,IFERROR(DATE(VALUE(LEFT('Paste data'!J857,4)),VALUE(MID('Paste data'!J857,6,2)),VALUE(MID('Paste data'!J857,9,2)))+VALUE(MID('Paste data'!J857,12,2))/24+VALUE(MID('Paste data'!J857,15,2))/1440,"")))-(IF(ISNUMBER('Paste data'!H857),'Paste data'!H857,IFERROR(DATE(VALUE(LEFT('Paste data'!H857,4)),VALUE(MID('Paste data'!H857,6,2)),VALUE(MID('Paste data'!H857,9,2)))+VALUE(MID('Paste data'!H857,12,2))/24+VALUE(MID('Paste data'!H857,15,2))/1440,""))),2)),"")</f>
      </c>
      <c r="H857" s="11">
        <f>IFERROR(IF('Paste data'!J857="","",(IF(ISNUMBER('Paste data'!J857),'Paste data'!J857,IFERROR(DATE(VALUE(LEFT('Paste data'!J857,4)),VALUE(MID('Paste data'!J857,6,2)),VALUE(MID('Paste data'!J857,9,2)))+VALUE(MID('Paste data'!J857,12,2))/24+VALUE(MID('Paste data'!J857,15,2))/1440,"")))-WEEKDAY((IF(ISNUMBER('Paste data'!J857),'Paste data'!J857,IFERROR(DATE(VALUE(LEFT('Paste data'!J857,4)),VALUE(MID('Paste data'!J857,6,2)),VALUE(MID('Paste data'!J857,9,2)))+VALUE(MID('Paste data'!J857,12,2))/24+VALUE(MID('Paste data'!J857,15,2))/1440,""))),3)),"")</f>
      </c>
    </row>
    <row r="858" spans="1:8" x14ac:dyDescent="0.25">
      <c r="A858" s="11">
        <f>IF('Paste data'!A858="","",'Paste data'!A858)</f>
      </c>
      <c r="B858" s="4">
        <f>IF('Paste data'!A858="","",'Paste data'!F858)</f>
      </c>
      <c r="C858" s="4">
        <f>IF('Paste data'!A858="","",'Paste data'!G858)</f>
      </c>
      <c r="D858" s="4">
        <f>IF('Paste data'!A858="","",'Paste data'!D858)</f>
      </c>
      <c r="E858" s="12">
        <f>IFERROR(IF(OR('Paste data'!H858="",'Paste data'!I858=""),"",ROUND((IF(ISNUMBER('Paste data'!I858),'Paste data'!I858,IFERROR(DATE(VALUE(LEFT('Paste data'!I858,4)),VALUE(MID('Paste data'!I858,6,2)),VALUE(MID('Paste data'!I858,9,2)))+VALUE(MID('Paste data'!I858,12,2))/24+VALUE(MID('Paste data'!I858,15,2))/1440,"")))-(IF(ISNUMBER('Paste data'!H858),'Paste data'!H858,IFERROR(DATE(VALUE(LEFT('Paste data'!H858,4)),VALUE(MID('Paste data'!H858,6,2)),VALUE(MID('Paste data'!H858,9,2)))+VALUE(MID('Paste data'!H858,12,2))/24+VALUE(MID('Paste data'!H858,15,2))/1440,""))),2)),"")</f>
      </c>
      <c r="F858" s="12">
        <f>IFERROR(IF(OR('Paste data'!I858="",'Paste data'!J858=""),"",ROUND((IF(ISNUMBER('Paste data'!J858),'Paste data'!J858,IFERROR(DATE(VALUE(LEFT('Paste data'!J858,4)),VALUE(MID('Paste data'!J858,6,2)),VALUE(MID('Paste data'!J858,9,2)))+VALUE(MID('Paste data'!J858,12,2))/24+VALUE(MID('Paste data'!J858,15,2))/1440,"")))-(IF(ISNUMBER('Paste data'!I858),'Paste data'!I858,IFERROR(DATE(VALUE(LEFT('Paste data'!I858,4)),VALUE(MID('Paste data'!I858,6,2)),VALUE(MID('Paste data'!I858,9,2)))+VALUE(MID('Paste data'!I858,12,2))/24+VALUE(MID('Paste data'!I858,15,2))/1440,""))),2)),"")</f>
      </c>
      <c r="G858" s="12">
        <f>IFERROR(IF(OR('Paste data'!H858="",'Paste data'!J858=""),"",ROUND((IF(ISNUMBER('Paste data'!J858),'Paste data'!J858,IFERROR(DATE(VALUE(LEFT('Paste data'!J858,4)),VALUE(MID('Paste data'!J858,6,2)),VALUE(MID('Paste data'!J858,9,2)))+VALUE(MID('Paste data'!J858,12,2))/24+VALUE(MID('Paste data'!J858,15,2))/1440,"")))-(IF(ISNUMBER('Paste data'!H858),'Paste data'!H858,IFERROR(DATE(VALUE(LEFT('Paste data'!H858,4)),VALUE(MID('Paste data'!H858,6,2)),VALUE(MID('Paste data'!H858,9,2)))+VALUE(MID('Paste data'!H858,12,2))/24+VALUE(MID('Paste data'!H858,15,2))/1440,""))),2)),"")</f>
      </c>
      <c r="H858" s="11">
        <f>IFERROR(IF('Paste data'!J858="","",(IF(ISNUMBER('Paste data'!J858),'Paste data'!J858,IFERROR(DATE(VALUE(LEFT('Paste data'!J858,4)),VALUE(MID('Paste data'!J858,6,2)),VALUE(MID('Paste data'!J858,9,2)))+VALUE(MID('Paste data'!J858,12,2))/24+VALUE(MID('Paste data'!J858,15,2))/1440,"")))-WEEKDAY((IF(ISNUMBER('Paste data'!J858),'Paste data'!J858,IFERROR(DATE(VALUE(LEFT('Paste data'!J858,4)),VALUE(MID('Paste data'!J858,6,2)),VALUE(MID('Paste data'!J858,9,2)))+VALUE(MID('Paste data'!J858,12,2))/24+VALUE(MID('Paste data'!J858,15,2))/1440,""))),3)),"")</f>
      </c>
    </row>
    <row r="859" spans="1:8" x14ac:dyDescent="0.25">
      <c r="A859" s="11">
        <f>IF('Paste data'!A859="","",'Paste data'!A859)</f>
      </c>
      <c r="B859" s="4">
        <f>IF('Paste data'!A859="","",'Paste data'!F859)</f>
      </c>
      <c r="C859" s="4">
        <f>IF('Paste data'!A859="","",'Paste data'!G859)</f>
      </c>
      <c r="D859" s="4">
        <f>IF('Paste data'!A859="","",'Paste data'!D859)</f>
      </c>
      <c r="E859" s="12">
        <f>IFERROR(IF(OR('Paste data'!H859="",'Paste data'!I859=""),"",ROUND((IF(ISNUMBER('Paste data'!I859),'Paste data'!I859,IFERROR(DATE(VALUE(LEFT('Paste data'!I859,4)),VALUE(MID('Paste data'!I859,6,2)),VALUE(MID('Paste data'!I859,9,2)))+VALUE(MID('Paste data'!I859,12,2))/24+VALUE(MID('Paste data'!I859,15,2))/1440,"")))-(IF(ISNUMBER('Paste data'!H859),'Paste data'!H859,IFERROR(DATE(VALUE(LEFT('Paste data'!H859,4)),VALUE(MID('Paste data'!H859,6,2)),VALUE(MID('Paste data'!H859,9,2)))+VALUE(MID('Paste data'!H859,12,2))/24+VALUE(MID('Paste data'!H859,15,2))/1440,""))),2)),"")</f>
      </c>
      <c r="F859" s="12">
        <f>IFERROR(IF(OR('Paste data'!I859="",'Paste data'!J859=""),"",ROUND((IF(ISNUMBER('Paste data'!J859),'Paste data'!J859,IFERROR(DATE(VALUE(LEFT('Paste data'!J859,4)),VALUE(MID('Paste data'!J859,6,2)),VALUE(MID('Paste data'!J859,9,2)))+VALUE(MID('Paste data'!J859,12,2))/24+VALUE(MID('Paste data'!J859,15,2))/1440,"")))-(IF(ISNUMBER('Paste data'!I859),'Paste data'!I859,IFERROR(DATE(VALUE(LEFT('Paste data'!I859,4)),VALUE(MID('Paste data'!I859,6,2)),VALUE(MID('Paste data'!I859,9,2)))+VALUE(MID('Paste data'!I859,12,2))/24+VALUE(MID('Paste data'!I859,15,2))/1440,""))),2)),"")</f>
      </c>
      <c r="G859" s="12">
        <f>IFERROR(IF(OR('Paste data'!H859="",'Paste data'!J859=""),"",ROUND((IF(ISNUMBER('Paste data'!J859),'Paste data'!J859,IFERROR(DATE(VALUE(LEFT('Paste data'!J859,4)),VALUE(MID('Paste data'!J859,6,2)),VALUE(MID('Paste data'!J859,9,2)))+VALUE(MID('Paste data'!J859,12,2))/24+VALUE(MID('Paste data'!J859,15,2))/1440,"")))-(IF(ISNUMBER('Paste data'!H859),'Paste data'!H859,IFERROR(DATE(VALUE(LEFT('Paste data'!H859,4)),VALUE(MID('Paste data'!H859,6,2)),VALUE(MID('Paste data'!H859,9,2)))+VALUE(MID('Paste data'!H859,12,2))/24+VALUE(MID('Paste data'!H859,15,2))/1440,""))),2)),"")</f>
      </c>
      <c r="H859" s="11">
        <f>IFERROR(IF('Paste data'!J859="","",(IF(ISNUMBER('Paste data'!J859),'Paste data'!J859,IFERROR(DATE(VALUE(LEFT('Paste data'!J859,4)),VALUE(MID('Paste data'!J859,6,2)),VALUE(MID('Paste data'!J859,9,2)))+VALUE(MID('Paste data'!J859,12,2))/24+VALUE(MID('Paste data'!J859,15,2))/1440,"")))-WEEKDAY((IF(ISNUMBER('Paste data'!J859),'Paste data'!J859,IFERROR(DATE(VALUE(LEFT('Paste data'!J859,4)),VALUE(MID('Paste data'!J859,6,2)),VALUE(MID('Paste data'!J859,9,2)))+VALUE(MID('Paste data'!J859,12,2))/24+VALUE(MID('Paste data'!J859,15,2))/1440,""))),3)),"")</f>
      </c>
    </row>
    <row r="860" spans="1:8" x14ac:dyDescent="0.25">
      <c r="A860" s="11">
        <f>IF('Paste data'!A860="","",'Paste data'!A860)</f>
      </c>
      <c r="B860" s="4">
        <f>IF('Paste data'!A860="","",'Paste data'!F860)</f>
      </c>
      <c r="C860" s="4">
        <f>IF('Paste data'!A860="","",'Paste data'!G860)</f>
      </c>
      <c r="D860" s="4">
        <f>IF('Paste data'!A860="","",'Paste data'!D860)</f>
      </c>
      <c r="E860" s="12">
        <f>IFERROR(IF(OR('Paste data'!H860="",'Paste data'!I860=""),"",ROUND((IF(ISNUMBER('Paste data'!I860),'Paste data'!I860,IFERROR(DATE(VALUE(LEFT('Paste data'!I860,4)),VALUE(MID('Paste data'!I860,6,2)),VALUE(MID('Paste data'!I860,9,2)))+VALUE(MID('Paste data'!I860,12,2))/24+VALUE(MID('Paste data'!I860,15,2))/1440,"")))-(IF(ISNUMBER('Paste data'!H860),'Paste data'!H860,IFERROR(DATE(VALUE(LEFT('Paste data'!H860,4)),VALUE(MID('Paste data'!H860,6,2)),VALUE(MID('Paste data'!H860,9,2)))+VALUE(MID('Paste data'!H860,12,2))/24+VALUE(MID('Paste data'!H860,15,2))/1440,""))),2)),"")</f>
      </c>
      <c r="F860" s="12">
        <f>IFERROR(IF(OR('Paste data'!I860="",'Paste data'!J860=""),"",ROUND((IF(ISNUMBER('Paste data'!J860),'Paste data'!J860,IFERROR(DATE(VALUE(LEFT('Paste data'!J860,4)),VALUE(MID('Paste data'!J860,6,2)),VALUE(MID('Paste data'!J860,9,2)))+VALUE(MID('Paste data'!J860,12,2))/24+VALUE(MID('Paste data'!J860,15,2))/1440,"")))-(IF(ISNUMBER('Paste data'!I860),'Paste data'!I860,IFERROR(DATE(VALUE(LEFT('Paste data'!I860,4)),VALUE(MID('Paste data'!I860,6,2)),VALUE(MID('Paste data'!I860,9,2)))+VALUE(MID('Paste data'!I860,12,2))/24+VALUE(MID('Paste data'!I860,15,2))/1440,""))),2)),"")</f>
      </c>
      <c r="G860" s="12">
        <f>IFERROR(IF(OR('Paste data'!H860="",'Paste data'!J860=""),"",ROUND((IF(ISNUMBER('Paste data'!J860),'Paste data'!J860,IFERROR(DATE(VALUE(LEFT('Paste data'!J860,4)),VALUE(MID('Paste data'!J860,6,2)),VALUE(MID('Paste data'!J860,9,2)))+VALUE(MID('Paste data'!J860,12,2))/24+VALUE(MID('Paste data'!J860,15,2))/1440,"")))-(IF(ISNUMBER('Paste data'!H860),'Paste data'!H860,IFERROR(DATE(VALUE(LEFT('Paste data'!H860,4)),VALUE(MID('Paste data'!H860,6,2)),VALUE(MID('Paste data'!H860,9,2)))+VALUE(MID('Paste data'!H860,12,2))/24+VALUE(MID('Paste data'!H860,15,2))/1440,""))),2)),"")</f>
      </c>
      <c r="H860" s="11">
        <f>IFERROR(IF('Paste data'!J860="","",(IF(ISNUMBER('Paste data'!J860),'Paste data'!J860,IFERROR(DATE(VALUE(LEFT('Paste data'!J860,4)),VALUE(MID('Paste data'!J860,6,2)),VALUE(MID('Paste data'!J860,9,2)))+VALUE(MID('Paste data'!J860,12,2))/24+VALUE(MID('Paste data'!J860,15,2))/1440,"")))-WEEKDAY((IF(ISNUMBER('Paste data'!J860),'Paste data'!J860,IFERROR(DATE(VALUE(LEFT('Paste data'!J860,4)),VALUE(MID('Paste data'!J860,6,2)),VALUE(MID('Paste data'!J860,9,2)))+VALUE(MID('Paste data'!J860,12,2))/24+VALUE(MID('Paste data'!J860,15,2))/1440,""))),3)),"")</f>
      </c>
    </row>
    <row r="861" spans="1:8" x14ac:dyDescent="0.25">
      <c r="A861" s="11">
        <f>IF('Paste data'!A861="","",'Paste data'!A861)</f>
      </c>
      <c r="B861" s="4">
        <f>IF('Paste data'!A861="","",'Paste data'!F861)</f>
      </c>
      <c r="C861" s="4">
        <f>IF('Paste data'!A861="","",'Paste data'!G861)</f>
      </c>
      <c r="D861" s="4">
        <f>IF('Paste data'!A861="","",'Paste data'!D861)</f>
      </c>
      <c r="E861" s="12">
        <f>IFERROR(IF(OR('Paste data'!H861="",'Paste data'!I861=""),"",ROUND((IF(ISNUMBER('Paste data'!I861),'Paste data'!I861,IFERROR(DATE(VALUE(LEFT('Paste data'!I861,4)),VALUE(MID('Paste data'!I861,6,2)),VALUE(MID('Paste data'!I861,9,2)))+VALUE(MID('Paste data'!I861,12,2))/24+VALUE(MID('Paste data'!I861,15,2))/1440,"")))-(IF(ISNUMBER('Paste data'!H861),'Paste data'!H861,IFERROR(DATE(VALUE(LEFT('Paste data'!H861,4)),VALUE(MID('Paste data'!H861,6,2)),VALUE(MID('Paste data'!H861,9,2)))+VALUE(MID('Paste data'!H861,12,2))/24+VALUE(MID('Paste data'!H861,15,2))/1440,""))),2)),"")</f>
      </c>
      <c r="F861" s="12">
        <f>IFERROR(IF(OR('Paste data'!I861="",'Paste data'!J861=""),"",ROUND((IF(ISNUMBER('Paste data'!J861),'Paste data'!J861,IFERROR(DATE(VALUE(LEFT('Paste data'!J861,4)),VALUE(MID('Paste data'!J861,6,2)),VALUE(MID('Paste data'!J861,9,2)))+VALUE(MID('Paste data'!J861,12,2))/24+VALUE(MID('Paste data'!J861,15,2))/1440,"")))-(IF(ISNUMBER('Paste data'!I861),'Paste data'!I861,IFERROR(DATE(VALUE(LEFT('Paste data'!I861,4)),VALUE(MID('Paste data'!I861,6,2)),VALUE(MID('Paste data'!I861,9,2)))+VALUE(MID('Paste data'!I861,12,2))/24+VALUE(MID('Paste data'!I861,15,2))/1440,""))),2)),"")</f>
      </c>
      <c r="G861" s="12">
        <f>IFERROR(IF(OR('Paste data'!H861="",'Paste data'!J861=""),"",ROUND((IF(ISNUMBER('Paste data'!J861),'Paste data'!J861,IFERROR(DATE(VALUE(LEFT('Paste data'!J861,4)),VALUE(MID('Paste data'!J861,6,2)),VALUE(MID('Paste data'!J861,9,2)))+VALUE(MID('Paste data'!J861,12,2))/24+VALUE(MID('Paste data'!J861,15,2))/1440,"")))-(IF(ISNUMBER('Paste data'!H861),'Paste data'!H861,IFERROR(DATE(VALUE(LEFT('Paste data'!H861,4)),VALUE(MID('Paste data'!H861,6,2)),VALUE(MID('Paste data'!H861,9,2)))+VALUE(MID('Paste data'!H861,12,2))/24+VALUE(MID('Paste data'!H861,15,2))/1440,""))),2)),"")</f>
      </c>
      <c r="H861" s="11">
        <f>IFERROR(IF('Paste data'!J861="","",(IF(ISNUMBER('Paste data'!J861),'Paste data'!J861,IFERROR(DATE(VALUE(LEFT('Paste data'!J861,4)),VALUE(MID('Paste data'!J861,6,2)),VALUE(MID('Paste data'!J861,9,2)))+VALUE(MID('Paste data'!J861,12,2))/24+VALUE(MID('Paste data'!J861,15,2))/1440,"")))-WEEKDAY((IF(ISNUMBER('Paste data'!J861),'Paste data'!J861,IFERROR(DATE(VALUE(LEFT('Paste data'!J861,4)),VALUE(MID('Paste data'!J861,6,2)),VALUE(MID('Paste data'!J861,9,2)))+VALUE(MID('Paste data'!J861,12,2))/24+VALUE(MID('Paste data'!J861,15,2))/1440,""))),3)),"")</f>
      </c>
    </row>
    <row r="862" spans="1:8" x14ac:dyDescent="0.25">
      <c r="A862" s="11">
        <f>IF('Paste data'!A862="","",'Paste data'!A862)</f>
      </c>
      <c r="B862" s="4">
        <f>IF('Paste data'!A862="","",'Paste data'!F862)</f>
      </c>
      <c r="C862" s="4">
        <f>IF('Paste data'!A862="","",'Paste data'!G862)</f>
      </c>
      <c r="D862" s="4">
        <f>IF('Paste data'!A862="","",'Paste data'!D862)</f>
      </c>
      <c r="E862" s="12">
        <f>IFERROR(IF(OR('Paste data'!H862="",'Paste data'!I862=""),"",ROUND((IF(ISNUMBER('Paste data'!I862),'Paste data'!I862,IFERROR(DATE(VALUE(LEFT('Paste data'!I862,4)),VALUE(MID('Paste data'!I862,6,2)),VALUE(MID('Paste data'!I862,9,2)))+VALUE(MID('Paste data'!I862,12,2))/24+VALUE(MID('Paste data'!I862,15,2))/1440,"")))-(IF(ISNUMBER('Paste data'!H862),'Paste data'!H862,IFERROR(DATE(VALUE(LEFT('Paste data'!H862,4)),VALUE(MID('Paste data'!H862,6,2)),VALUE(MID('Paste data'!H862,9,2)))+VALUE(MID('Paste data'!H862,12,2))/24+VALUE(MID('Paste data'!H862,15,2))/1440,""))),2)),"")</f>
      </c>
      <c r="F862" s="12">
        <f>IFERROR(IF(OR('Paste data'!I862="",'Paste data'!J862=""),"",ROUND((IF(ISNUMBER('Paste data'!J862),'Paste data'!J862,IFERROR(DATE(VALUE(LEFT('Paste data'!J862,4)),VALUE(MID('Paste data'!J862,6,2)),VALUE(MID('Paste data'!J862,9,2)))+VALUE(MID('Paste data'!J862,12,2))/24+VALUE(MID('Paste data'!J862,15,2))/1440,"")))-(IF(ISNUMBER('Paste data'!I862),'Paste data'!I862,IFERROR(DATE(VALUE(LEFT('Paste data'!I862,4)),VALUE(MID('Paste data'!I862,6,2)),VALUE(MID('Paste data'!I862,9,2)))+VALUE(MID('Paste data'!I862,12,2))/24+VALUE(MID('Paste data'!I862,15,2))/1440,""))),2)),"")</f>
      </c>
      <c r="G862" s="12">
        <f>IFERROR(IF(OR('Paste data'!H862="",'Paste data'!J862=""),"",ROUND((IF(ISNUMBER('Paste data'!J862),'Paste data'!J862,IFERROR(DATE(VALUE(LEFT('Paste data'!J862,4)),VALUE(MID('Paste data'!J862,6,2)),VALUE(MID('Paste data'!J862,9,2)))+VALUE(MID('Paste data'!J862,12,2))/24+VALUE(MID('Paste data'!J862,15,2))/1440,"")))-(IF(ISNUMBER('Paste data'!H862),'Paste data'!H862,IFERROR(DATE(VALUE(LEFT('Paste data'!H862,4)),VALUE(MID('Paste data'!H862,6,2)),VALUE(MID('Paste data'!H862,9,2)))+VALUE(MID('Paste data'!H862,12,2))/24+VALUE(MID('Paste data'!H862,15,2))/1440,""))),2)),"")</f>
      </c>
      <c r="H862" s="11">
        <f>IFERROR(IF('Paste data'!J862="","",(IF(ISNUMBER('Paste data'!J862),'Paste data'!J862,IFERROR(DATE(VALUE(LEFT('Paste data'!J862,4)),VALUE(MID('Paste data'!J862,6,2)),VALUE(MID('Paste data'!J862,9,2)))+VALUE(MID('Paste data'!J862,12,2))/24+VALUE(MID('Paste data'!J862,15,2))/1440,"")))-WEEKDAY((IF(ISNUMBER('Paste data'!J862),'Paste data'!J862,IFERROR(DATE(VALUE(LEFT('Paste data'!J862,4)),VALUE(MID('Paste data'!J862,6,2)),VALUE(MID('Paste data'!J862,9,2)))+VALUE(MID('Paste data'!J862,12,2))/24+VALUE(MID('Paste data'!J862,15,2))/1440,""))),3)),"")</f>
      </c>
    </row>
    <row r="863" spans="1:8" x14ac:dyDescent="0.25">
      <c r="A863" s="11">
        <f>IF('Paste data'!A863="","",'Paste data'!A863)</f>
      </c>
      <c r="B863" s="4">
        <f>IF('Paste data'!A863="","",'Paste data'!F863)</f>
      </c>
      <c r="C863" s="4">
        <f>IF('Paste data'!A863="","",'Paste data'!G863)</f>
      </c>
      <c r="D863" s="4">
        <f>IF('Paste data'!A863="","",'Paste data'!D863)</f>
      </c>
      <c r="E863" s="12">
        <f>IFERROR(IF(OR('Paste data'!H863="",'Paste data'!I863=""),"",ROUND((IF(ISNUMBER('Paste data'!I863),'Paste data'!I863,IFERROR(DATE(VALUE(LEFT('Paste data'!I863,4)),VALUE(MID('Paste data'!I863,6,2)),VALUE(MID('Paste data'!I863,9,2)))+VALUE(MID('Paste data'!I863,12,2))/24+VALUE(MID('Paste data'!I863,15,2))/1440,"")))-(IF(ISNUMBER('Paste data'!H863),'Paste data'!H863,IFERROR(DATE(VALUE(LEFT('Paste data'!H863,4)),VALUE(MID('Paste data'!H863,6,2)),VALUE(MID('Paste data'!H863,9,2)))+VALUE(MID('Paste data'!H863,12,2))/24+VALUE(MID('Paste data'!H863,15,2))/1440,""))),2)),"")</f>
      </c>
      <c r="F863" s="12">
        <f>IFERROR(IF(OR('Paste data'!I863="",'Paste data'!J863=""),"",ROUND((IF(ISNUMBER('Paste data'!J863),'Paste data'!J863,IFERROR(DATE(VALUE(LEFT('Paste data'!J863,4)),VALUE(MID('Paste data'!J863,6,2)),VALUE(MID('Paste data'!J863,9,2)))+VALUE(MID('Paste data'!J863,12,2))/24+VALUE(MID('Paste data'!J863,15,2))/1440,"")))-(IF(ISNUMBER('Paste data'!I863),'Paste data'!I863,IFERROR(DATE(VALUE(LEFT('Paste data'!I863,4)),VALUE(MID('Paste data'!I863,6,2)),VALUE(MID('Paste data'!I863,9,2)))+VALUE(MID('Paste data'!I863,12,2))/24+VALUE(MID('Paste data'!I863,15,2))/1440,""))),2)),"")</f>
      </c>
      <c r="G863" s="12">
        <f>IFERROR(IF(OR('Paste data'!H863="",'Paste data'!J863=""),"",ROUND((IF(ISNUMBER('Paste data'!J863),'Paste data'!J863,IFERROR(DATE(VALUE(LEFT('Paste data'!J863,4)),VALUE(MID('Paste data'!J863,6,2)),VALUE(MID('Paste data'!J863,9,2)))+VALUE(MID('Paste data'!J863,12,2))/24+VALUE(MID('Paste data'!J863,15,2))/1440,"")))-(IF(ISNUMBER('Paste data'!H863),'Paste data'!H863,IFERROR(DATE(VALUE(LEFT('Paste data'!H863,4)),VALUE(MID('Paste data'!H863,6,2)),VALUE(MID('Paste data'!H863,9,2)))+VALUE(MID('Paste data'!H863,12,2))/24+VALUE(MID('Paste data'!H863,15,2))/1440,""))),2)),"")</f>
      </c>
      <c r="H863" s="11">
        <f>IFERROR(IF('Paste data'!J863="","",(IF(ISNUMBER('Paste data'!J863),'Paste data'!J863,IFERROR(DATE(VALUE(LEFT('Paste data'!J863,4)),VALUE(MID('Paste data'!J863,6,2)),VALUE(MID('Paste data'!J863,9,2)))+VALUE(MID('Paste data'!J863,12,2))/24+VALUE(MID('Paste data'!J863,15,2))/1440,"")))-WEEKDAY((IF(ISNUMBER('Paste data'!J863),'Paste data'!J863,IFERROR(DATE(VALUE(LEFT('Paste data'!J863,4)),VALUE(MID('Paste data'!J863,6,2)),VALUE(MID('Paste data'!J863,9,2)))+VALUE(MID('Paste data'!J863,12,2))/24+VALUE(MID('Paste data'!J863,15,2))/1440,""))),3)),"")</f>
      </c>
    </row>
    <row r="864" spans="1:8" x14ac:dyDescent="0.25">
      <c r="A864" s="11">
        <f>IF('Paste data'!A864="","",'Paste data'!A864)</f>
      </c>
      <c r="B864" s="4">
        <f>IF('Paste data'!A864="","",'Paste data'!F864)</f>
      </c>
      <c r="C864" s="4">
        <f>IF('Paste data'!A864="","",'Paste data'!G864)</f>
      </c>
      <c r="D864" s="4">
        <f>IF('Paste data'!A864="","",'Paste data'!D864)</f>
      </c>
      <c r="E864" s="12">
        <f>IFERROR(IF(OR('Paste data'!H864="",'Paste data'!I864=""),"",ROUND((IF(ISNUMBER('Paste data'!I864),'Paste data'!I864,IFERROR(DATE(VALUE(LEFT('Paste data'!I864,4)),VALUE(MID('Paste data'!I864,6,2)),VALUE(MID('Paste data'!I864,9,2)))+VALUE(MID('Paste data'!I864,12,2))/24+VALUE(MID('Paste data'!I864,15,2))/1440,"")))-(IF(ISNUMBER('Paste data'!H864),'Paste data'!H864,IFERROR(DATE(VALUE(LEFT('Paste data'!H864,4)),VALUE(MID('Paste data'!H864,6,2)),VALUE(MID('Paste data'!H864,9,2)))+VALUE(MID('Paste data'!H864,12,2))/24+VALUE(MID('Paste data'!H864,15,2))/1440,""))),2)),"")</f>
      </c>
      <c r="F864" s="12">
        <f>IFERROR(IF(OR('Paste data'!I864="",'Paste data'!J864=""),"",ROUND((IF(ISNUMBER('Paste data'!J864),'Paste data'!J864,IFERROR(DATE(VALUE(LEFT('Paste data'!J864,4)),VALUE(MID('Paste data'!J864,6,2)),VALUE(MID('Paste data'!J864,9,2)))+VALUE(MID('Paste data'!J864,12,2))/24+VALUE(MID('Paste data'!J864,15,2))/1440,"")))-(IF(ISNUMBER('Paste data'!I864),'Paste data'!I864,IFERROR(DATE(VALUE(LEFT('Paste data'!I864,4)),VALUE(MID('Paste data'!I864,6,2)),VALUE(MID('Paste data'!I864,9,2)))+VALUE(MID('Paste data'!I864,12,2))/24+VALUE(MID('Paste data'!I864,15,2))/1440,""))),2)),"")</f>
      </c>
      <c r="G864" s="12">
        <f>IFERROR(IF(OR('Paste data'!H864="",'Paste data'!J864=""),"",ROUND((IF(ISNUMBER('Paste data'!J864),'Paste data'!J864,IFERROR(DATE(VALUE(LEFT('Paste data'!J864,4)),VALUE(MID('Paste data'!J864,6,2)),VALUE(MID('Paste data'!J864,9,2)))+VALUE(MID('Paste data'!J864,12,2))/24+VALUE(MID('Paste data'!J864,15,2))/1440,"")))-(IF(ISNUMBER('Paste data'!H864),'Paste data'!H864,IFERROR(DATE(VALUE(LEFT('Paste data'!H864,4)),VALUE(MID('Paste data'!H864,6,2)),VALUE(MID('Paste data'!H864,9,2)))+VALUE(MID('Paste data'!H864,12,2))/24+VALUE(MID('Paste data'!H864,15,2))/1440,""))),2)),"")</f>
      </c>
      <c r="H864" s="11">
        <f>IFERROR(IF('Paste data'!J864="","",(IF(ISNUMBER('Paste data'!J864),'Paste data'!J864,IFERROR(DATE(VALUE(LEFT('Paste data'!J864,4)),VALUE(MID('Paste data'!J864,6,2)),VALUE(MID('Paste data'!J864,9,2)))+VALUE(MID('Paste data'!J864,12,2))/24+VALUE(MID('Paste data'!J864,15,2))/1440,"")))-WEEKDAY((IF(ISNUMBER('Paste data'!J864),'Paste data'!J864,IFERROR(DATE(VALUE(LEFT('Paste data'!J864,4)),VALUE(MID('Paste data'!J864,6,2)),VALUE(MID('Paste data'!J864,9,2)))+VALUE(MID('Paste data'!J864,12,2))/24+VALUE(MID('Paste data'!J864,15,2))/1440,""))),3)),"")</f>
      </c>
    </row>
    <row r="865" spans="1:8" x14ac:dyDescent="0.25">
      <c r="A865" s="11">
        <f>IF('Paste data'!A865="","",'Paste data'!A865)</f>
      </c>
      <c r="B865" s="4">
        <f>IF('Paste data'!A865="","",'Paste data'!F865)</f>
      </c>
      <c r="C865" s="4">
        <f>IF('Paste data'!A865="","",'Paste data'!G865)</f>
      </c>
      <c r="D865" s="4">
        <f>IF('Paste data'!A865="","",'Paste data'!D865)</f>
      </c>
      <c r="E865" s="12">
        <f>IFERROR(IF(OR('Paste data'!H865="",'Paste data'!I865=""),"",ROUND((IF(ISNUMBER('Paste data'!I865),'Paste data'!I865,IFERROR(DATE(VALUE(LEFT('Paste data'!I865,4)),VALUE(MID('Paste data'!I865,6,2)),VALUE(MID('Paste data'!I865,9,2)))+VALUE(MID('Paste data'!I865,12,2))/24+VALUE(MID('Paste data'!I865,15,2))/1440,"")))-(IF(ISNUMBER('Paste data'!H865),'Paste data'!H865,IFERROR(DATE(VALUE(LEFT('Paste data'!H865,4)),VALUE(MID('Paste data'!H865,6,2)),VALUE(MID('Paste data'!H865,9,2)))+VALUE(MID('Paste data'!H865,12,2))/24+VALUE(MID('Paste data'!H865,15,2))/1440,""))),2)),"")</f>
      </c>
      <c r="F865" s="12">
        <f>IFERROR(IF(OR('Paste data'!I865="",'Paste data'!J865=""),"",ROUND((IF(ISNUMBER('Paste data'!J865),'Paste data'!J865,IFERROR(DATE(VALUE(LEFT('Paste data'!J865,4)),VALUE(MID('Paste data'!J865,6,2)),VALUE(MID('Paste data'!J865,9,2)))+VALUE(MID('Paste data'!J865,12,2))/24+VALUE(MID('Paste data'!J865,15,2))/1440,"")))-(IF(ISNUMBER('Paste data'!I865),'Paste data'!I865,IFERROR(DATE(VALUE(LEFT('Paste data'!I865,4)),VALUE(MID('Paste data'!I865,6,2)),VALUE(MID('Paste data'!I865,9,2)))+VALUE(MID('Paste data'!I865,12,2))/24+VALUE(MID('Paste data'!I865,15,2))/1440,""))),2)),"")</f>
      </c>
      <c r="G865" s="12">
        <f>IFERROR(IF(OR('Paste data'!H865="",'Paste data'!J865=""),"",ROUND((IF(ISNUMBER('Paste data'!J865),'Paste data'!J865,IFERROR(DATE(VALUE(LEFT('Paste data'!J865,4)),VALUE(MID('Paste data'!J865,6,2)),VALUE(MID('Paste data'!J865,9,2)))+VALUE(MID('Paste data'!J865,12,2))/24+VALUE(MID('Paste data'!J865,15,2))/1440,"")))-(IF(ISNUMBER('Paste data'!H865),'Paste data'!H865,IFERROR(DATE(VALUE(LEFT('Paste data'!H865,4)),VALUE(MID('Paste data'!H865,6,2)),VALUE(MID('Paste data'!H865,9,2)))+VALUE(MID('Paste data'!H865,12,2))/24+VALUE(MID('Paste data'!H865,15,2))/1440,""))),2)),"")</f>
      </c>
      <c r="H865" s="11">
        <f>IFERROR(IF('Paste data'!J865="","",(IF(ISNUMBER('Paste data'!J865),'Paste data'!J865,IFERROR(DATE(VALUE(LEFT('Paste data'!J865,4)),VALUE(MID('Paste data'!J865,6,2)),VALUE(MID('Paste data'!J865,9,2)))+VALUE(MID('Paste data'!J865,12,2))/24+VALUE(MID('Paste data'!J865,15,2))/1440,"")))-WEEKDAY((IF(ISNUMBER('Paste data'!J865),'Paste data'!J865,IFERROR(DATE(VALUE(LEFT('Paste data'!J865,4)),VALUE(MID('Paste data'!J865,6,2)),VALUE(MID('Paste data'!J865,9,2)))+VALUE(MID('Paste data'!J865,12,2))/24+VALUE(MID('Paste data'!J865,15,2))/1440,""))),3)),"")</f>
      </c>
    </row>
    <row r="866" spans="1:8" x14ac:dyDescent="0.25">
      <c r="A866" s="11">
        <f>IF('Paste data'!A866="","",'Paste data'!A866)</f>
      </c>
      <c r="B866" s="4">
        <f>IF('Paste data'!A866="","",'Paste data'!F866)</f>
      </c>
      <c r="C866" s="4">
        <f>IF('Paste data'!A866="","",'Paste data'!G866)</f>
      </c>
      <c r="D866" s="4">
        <f>IF('Paste data'!A866="","",'Paste data'!D866)</f>
      </c>
      <c r="E866" s="12">
        <f>IFERROR(IF(OR('Paste data'!H866="",'Paste data'!I866=""),"",ROUND((IF(ISNUMBER('Paste data'!I866),'Paste data'!I866,IFERROR(DATE(VALUE(LEFT('Paste data'!I866,4)),VALUE(MID('Paste data'!I866,6,2)),VALUE(MID('Paste data'!I866,9,2)))+VALUE(MID('Paste data'!I866,12,2))/24+VALUE(MID('Paste data'!I866,15,2))/1440,"")))-(IF(ISNUMBER('Paste data'!H866),'Paste data'!H866,IFERROR(DATE(VALUE(LEFT('Paste data'!H866,4)),VALUE(MID('Paste data'!H866,6,2)),VALUE(MID('Paste data'!H866,9,2)))+VALUE(MID('Paste data'!H866,12,2))/24+VALUE(MID('Paste data'!H866,15,2))/1440,""))),2)),"")</f>
      </c>
      <c r="F866" s="12">
        <f>IFERROR(IF(OR('Paste data'!I866="",'Paste data'!J866=""),"",ROUND((IF(ISNUMBER('Paste data'!J866),'Paste data'!J866,IFERROR(DATE(VALUE(LEFT('Paste data'!J866,4)),VALUE(MID('Paste data'!J866,6,2)),VALUE(MID('Paste data'!J866,9,2)))+VALUE(MID('Paste data'!J866,12,2))/24+VALUE(MID('Paste data'!J866,15,2))/1440,"")))-(IF(ISNUMBER('Paste data'!I866),'Paste data'!I866,IFERROR(DATE(VALUE(LEFT('Paste data'!I866,4)),VALUE(MID('Paste data'!I866,6,2)),VALUE(MID('Paste data'!I866,9,2)))+VALUE(MID('Paste data'!I866,12,2))/24+VALUE(MID('Paste data'!I866,15,2))/1440,""))),2)),"")</f>
      </c>
      <c r="G866" s="12">
        <f>IFERROR(IF(OR('Paste data'!H866="",'Paste data'!J866=""),"",ROUND((IF(ISNUMBER('Paste data'!J866),'Paste data'!J866,IFERROR(DATE(VALUE(LEFT('Paste data'!J866,4)),VALUE(MID('Paste data'!J866,6,2)),VALUE(MID('Paste data'!J866,9,2)))+VALUE(MID('Paste data'!J866,12,2))/24+VALUE(MID('Paste data'!J866,15,2))/1440,"")))-(IF(ISNUMBER('Paste data'!H866),'Paste data'!H866,IFERROR(DATE(VALUE(LEFT('Paste data'!H866,4)),VALUE(MID('Paste data'!H866,6,2)),VALUE(MID('Paste data'!H866,9,2)))+VALUE(MID('Paste data'!H866,12,2))/24+VALUE(MID('Paste data'!H866,15,2))/1440,""))),2)),"")</f>
      </c>
      <c r="H866" s="11">
        <f>IFERROR(IF('Paste data'!J866="","",(IF(ISNUMBER('Paste data'!J866),'Paste data'!J866,IFERROR(DATE(VALUE(LEFT('Paste data'!J866,4)),VALUE(MID('Paste data'!J866,6,2)),VALUE(MID('Paste data'!J866,9,2)))+VALUE(MID('Paste data'!J866,12,2))/24+VALUE(MID('Paste data'!J866,15,2))/1440,"")))-WEEKDAY((IF(ISNUMBER('Paste data'!J866),'Paste data'!J866,IFERROR(DATE(VALUE(LEFT('Paste data'!J866,4)),VALUE(MID('Paste data'!J866,6,2)),VALUE(MID('Paste data'!J866,9,2)))+VALUE(MID('Paste data'!J866,12,2))/24+VALUE(MID('Paste data'!J866,15,2))/1440,""))),3)),"")</f>
      </c>
    </row>
    <row r="867" spans="1:8" x14ac:dyDescent="0.25">
      <c r="A867" s="11">
        <f>IF('Paste data'!A867="","",'Paste data'!A867)</f>
      </c>
      <c r="B867" s="4">
        <f>IF('Paste data'!A867="","",'Paste data'!F867)</f>
      </c>
      <c r="C867" s="4">
        <f>IF('Paste data'!A867="","",'Paste data'!G867)</f>
      </c>
      <c r="D867" s="4">
        <f>IF('Paste data'!A867="","",'Paste data'!D867)</f>
      </c>
      <c r="E867" s="12">
        <f>IFERROR(IF(OR('Paste data'!H867="",'Paste data'!I867=""),"",ROUND((IF(ISNUMBER('Paste data'!I867),'Paste data'!I867,IFERROR(DATE(VALUE(LEFT('Paste data'!I867,4)),VALUE(MID('Paste data'!I867,6,2)),VALUE(MID('Paste data'!I867,9,2)))+VALUE(MID('Paste data'!I867,12,2))/24+VALUE(MID('Paste data'!I867,15,2))/1440,"")))-(IF(ISNUMBER('Paste data'!H867),'Paste data'!H867,IFERROR(DATE(VALUE(LEFT('Paste data'!H867,4)),VALUE(MID('Paste data'!H867,6,2)),VALUE(MID('Paste data'!H867,9,2)))+VALUE(MID('Paste data'!H867,12,2))/24+VALUE(MID('Paste data'!H867,15,2))/1440,""))),2)),"")</f>
      </c>
      <c r="F867" s="12">
        <f>IFERROR(IF(OR('Paste data'!I867="",'Paste data'!J867=""),"",ROUND((IF(ISNUMBER('Paste data'!J867),'Paste data'!J867,IFERROR(DATE(VALUE(LEFT('Paste data'!J867,4)),VALUE(MID('Paste data'!J867,6,2)),VALUE(MID('Paste data'!J867,9,2)))+VALUE(MID('Paste data'!J867,12,2))/24+VALUE(MID('Paste data'!J867,15,2))/1440,"")))-(IF(ISNUMBER('Paste data'!I867),'Paste data'!I867,IFERROR(DATE(VALUE(LEFT('Paste data'!I867,4)),VALUE(MID('Paste data'!I867,6,2)),VALUE(MID('Paste data'!I867,9,2)))+VALUE(MID('Paste data'!I867,12,2))/24+VALUE(MID('Paste data'!I867,15,2))/1440,""))),2)),"")</f>
      </c>
      <c r="G867" s="12">
        <f>IFERROR(IF(OR('Paste data'!H867="",'Paste data'!J867=""),"",ROUND((IF(ISNUMBER('Paste data'!J867),'Paste data'!J867,IFERROR(DATE(VALUE(LEFT('Paste data'!J867,4)),VALUE(MID('Paste data'!J867,6,2)),VALUE(MID('Paste data'!J867,9,2)))+VALUE(MID('Paste data'!J867,12,2))/24+VALUE(MID('Paste data'!J867,15,2))/1440,"")))-(IF(ISNUMBER('Paste data'!H867),'Paste data'!H867,IFERROR(DATE(VALUE(LEFT('Paste data'!H867,4)),VALUE(MID('Paste data'!H867,6,2)),VALUE(MID('Paste data'!H867,9,2)))+VALUE(MID('Paste data'!H867,12,2))/24+VALUE(MID('Paste data'!H867,15,2))/1440,""))),2)),"")</f>
      </c>
      <c r="H867" s="11">
        <f>IFERROR(IF('Paste data'!J867="","",(IF(ISNUMBER('Paste data'!J867),'Paste data'!J867,IFERROR(DATE(VALUE(LEFT('Paste data'!J867,4)),VALUE(MID('Paste data'!J867,6,2)),VALUE(MID('Paste data'!J867,9,2)))+VALUE(MID('Paste data'!J867,12,2))/24+VALUE(MID('Paste data'!J867,15,2))/1440,"")))-WEEKDAY((IF(ISNUMBER('Paste data'!J867),'Paste data'!J867,IFERROR(DATE(VALUE(LEFT('Paste data'!J867,4)),VALUE(MID('Paste data'!J867,6,2)),VALUE(MID('Paste data'!J867,9,2)))+VALUE(MID('Paste data'!J867,12,2))/24+VALUE(MID('Paste data'!J867,15,2))/1440,""))),3)),"")</f>
      </c>
    </row>
    <row r="868" spans="1:8" x14ac:dyDescent="0.25">
      <c r="A868" s="11">
        <f>IF('Paste data'!A868="","",'Paste data'!A868)</f>
      </c>
      <c r="B868" s="4">
        <f>IF('Paste data'!A868="","",'Paste data'!F868)</f>
      </c>
      <c r="C868" s="4">
        <f>IF('Paste data'!A868="","",'Paste data'!G868)</f>
      </c>
      <c r="D868" s="4">
        <f>IF('Paste data'!A868="","",'Paste data'!D868)</f>
      </c>
      <c r="E868" s="12">
        <f>IFERROR(IF(OR('Paste data'!H868="",'Paste data'!I868=""),"",ROUND((IF(ISNUMBER('Paste data'!I868),'Paste data'!I868,IFERROR(DATE(VALUE(LEFT('Paste data'!I868,4)),VALUE(MID('Paste data'!I868,6,2)),VALUE(MID('Paste data'!I868,9,2)))+VALUE(MID('Paste data'!I868,12,2))/24+VALUE(MID('Paste data'!I868,15,2))/1440,"")))-(IF(ISNUMBER('Paste data'!H868),'Paste data'!H868,IFERROR(DATE(VALUE(LEFT('Paste data'!H868,4)),VALUE(MID('Paste data'!H868,6,2)),VALUE(MID('Paste data'!H868,9,2)))+VALUE(MID('Paste data'!H868,12,2))/24+VALUE(MID('Paste data'!H868,15,2))/1440,""))),2)),"")</f>
      </c>
      <c r="F868" s="12">
        <f>IFERROR(IF(OR('Paste data'!I868="",'Paste data'!J868=""),"",ROUND((IF(ISNUMBER('Paste data'!J868),'Paste data'!J868,IFERROR(DATE(VALUE(LEFT('Paste data'!J868,4)),VALUE(MID('Paste data'!J868,6,2)),VALUE(MID('Paste data'!J868,9,2)))+VALUE(MID('Paste data'!J868,12,2))/24+VALUE(MID('Paste data'!J868,15,2))/1440,"")))-(IF(ISNUMBER('Paste data'!I868),'Paste data'!I868,IFERROR(DATE(VALUE(LEFT('Paste data'!I868,4)),VALUE(MID('Paste data'!I868,6,2)),VALUE(MID('Paste data'!I868,9,2)))+VALUE(MID('Paste data'!I868,12,2))/24+VALUE(MID('Paste data'!I868,15,2))/1440,""))),2)),"")</f>
      </c>
      <c r="G868" s="12">
        <f>IFERROR(IF(OR('Paste data'!H868="",'Paste data'!J868=""),"",ROUND((IF(ISNUMBER('Paste data'!J868),'Paste data'!J868,IFERROR(DATE(VALUE(LEFT('Paste data'!J868,4)),VALUE(MID('Paste data'!J868,6,2)),VALUE(MID('Paste data'!J868,9,2)))+VALUE(MID('Paste data'!J868,12,2))/24+VALUE(MID('Paste data'!J868,15,2))/1440,"")))-(IF(ISNUMBER('Paste data'!H868),'Paste data'!H868,IFERROR(DATE(VALUE(LEFT('Paste data'!H868,4)),VALUE(MID('Paste data'!H868,6,2)),VALUE(MID('Paste data'!H868,9,2)))+VALUE(MID('Paste data'!H868,12,2))/24+VALUE(MID('Paste data'!H868,15,2))/1440,""))),2)),"")</f>
      </c>
      <c r="H868" s="11">
        <f>IFERROR(IF('Paste data'!J868="","",(IF(ISNUMBER('Paste data'!J868),'Paste data'!J868,IFERROR(DATE(VALUE(LEFT('Paste data'!J868,4)),VALUE(MID('Paste data'!J868,6,2)),VALUE(MID('Paste data'!J868,9,2)))+VALUE(MID('Paste data'!J868,12,2))/24+VALUE(MID('Paste data'!J868,15,2))/1440,"")))-WEEKDAY((IF(ISNUMBER('Paste data'!J868),'Paste data'!J868,IFERROR(DATE(VALUE(LEFT('Paste data'!J868,4)),VALUE(MID('Paste data'!J868,6,2)),VALUE(MID('Paste data'!J868,9,2)))+VALUE(MID('Paste data'!J868,12,2))/24+VALUE(MID('Paste data'!J868,15,2))/1440,""))),3)),"")</f>
      </c>
    </row>
    <row r="869" spans="1:8" x14ac:dyDescent="0.25">
      <c r="A869" s="11">
        <f>IF('Paste data'!A869="","",'Paste data'!A869)</f>
      </c>
      <c r="B869" s="4">
        <f>IF('Paste data'!A869="","",'Paste data'!F869)</f>
      </c>
      <c r="C869" s="4">
        <f>IF('Paste data'!A869="","",'Paste data'!G869)</f>
      </c>
      <c r="D869" s="4">
        <f>IF('Paste data'!A869="","",'Paste data'!D869)</f>
      </c>
      <c r="E869" s="12">
        <f>IFERROR(IF(OR('Paste data'!H869="",'Paste data'!I869=""),"",ROUND((IF(ISNUMBER('Paste data'!I869),'Paste data'!I869,IFERROR(DATE(VALUE(LEFT('Paste data'!I869,4)),VALUE(MID('Paste data'!I869,6,2)),VALUE(MID('Paste data'!I869,9,2)))+VALUE(MID('Paste data'!I869,12,2))/24+VALUE(MID('Paste data'!I869,15,2))/1440,"")))-(IF(ISNUMBER('Paste data'!H869),'Paste data'!H869,IFERROR(DATE(VALUE(LEFT('Paste data'!H869,4)),VALUE(MID('Paste data'!H869,6,2)),VALUE(MID('Paste data'!H869,9,2)))+VALUE(MID('Paste data'!H869,12,2))/24+VALUE(MID('Paste data'!H869,15,2))/1440,""))),2)),"")</f>
      </c>
      <c r="F869" s="12">
        <f>IFERROR(IF(OR('Paste data'!I869="",'Paste data'!J869=""),"",ROUND((IF(ISNUMBER('Paste data'!J869),'Paste data'!J869,IFERROR(DATE(VALUE(LEFT('Paste data'!J869,4)),VALUE(MID('Paste data'!J869,6,2)),VALUE(MID('Paste data'!J869,9,2)))+VALUE(MID('Paste data'!J869,12,2))/24+VALUE(MID('Paste data'!J869,15,2))/1440,"")))-(IF(ISNUMBER('Paste data'!I869),'Paste data'!I869,IFERROR(DATE(VALUE(LEFT('Paste data'!I869,4)),VALUE(MID('Paste data'!I869,6,2)),VALUE(MID('Paste data'!I869,9,2)))+VALUE(MID('Paste data'!I869,12,2))/24+VALUE(MID('Paste data'!I869,15,2))/1440,""))),2)),"")</f>
      </c>
      <c r="G869" s="12">
        <f>IFERROR(IF(OR('Paste data'!H869="",'Paste data'!J869=""),"",ROUND((IF(ISNUMBER('Paste data'!J869),'Paste data'!J869,IFERROR(DATE(VALUE(LEFT('Paste data'!J869,4)),VALUE(MID('Paste data'!J869,6,2)),VALUE(MID('Paste data'!J869,9,2)))+VALUE(MID('Paste data'!J869,12,2))/24+VALUE(MID('Paste data'!J869,15,2))/1440,"")))-(IF(ISNUMBER('Paste data'!H869),'Paste data'!H869,IFERROR(DATE(VALUE(LEFT('Paste data'!H869,4)),VALUE(MID('Paste data'!H869,6,2)),VALUE(MID('Paste data'!H869,9,2)))+VALUE(MID('Paste data'!H869,12,2))/24+VALUE(MID('Paste data'!H869,15,2))/1440,""))),2)),"")</f>
      </c>
      <c r="H869" s="11">
        <f>IFERROR(IF('Paste data'!J869="","",(IF(ISNUMBER('Paste data'!J869),'Paste data'!J869,IFERROR(DATE(VALUE(LEFT('Paste data'!J869,4)),VALUE(MID('Paste data'!J869,6,2)),VALUE(MID('Paste data'!J869,9,2)))+VALUE(MID('Paste data'!J869,12,2))/24+VALUE(MID('Paste data'!J869,15,2))/1440,"")))-WEEKDAY((IF(ISNUMBER('Paste data'!J869),'Paste data'!J869,IFERROR(DATE(VALUE(LEFT('Paste data'!J869,4)),VALUE(MID('Paste data'!J869,6,2)),VALUE(MID('Paste data'!J869,9,2)))+VALUE(MID('Paste data'!J869,12,2))/24+VALUE(MID('Paste data'!J869,15,2))/1440,""))),3)),"")</f>
      </c>
    </row>
    <row r="870" spans="1:8" x14ac:dyDescent="0.25">
      <c r="A870" s="11">
        <f>IF('Paste data'!A870="","",'Paste data'!A870)</f>
      </c>
      <c r="B870" s="4">
        <f>IF('Paste data'!A870="","",'Paste data'!F870)</f>
      </c>
      <c r="C870" s="4">
        <f>IF('Paste data'!A870="","",'Paste data'!G870)</f>
      </c>
      <c r="D870" s="4">
        <f>IF('Paste data'!A870="","",'Paste data'!D870)</f>
      </c>
      <c r="E870" s="12">
        <f>IFERROR(IF(OR('Paste data'!H870="",'Paste data'!I870=""),"",ROUND((IF(ISNUMBER('Paste data'!I870),'Paste data'!I870,IFERROR(DATE(VALUE(LEFT('Paste data'!I870,4)),VALUE(MID('Paste data'!I870,6,2)),VALUE(MID('Paste data'!I870,9,2)))+VALUE(MID('Paste data'!I870,12,2))/24+VALUE(MID('Paste data'!I870,15,2))/1440,"")))-(IF(ISNUMBER('Paste data'!H870),'Paste data'!H870,IFERROR(DATE(VALUE(LEFT('Paste data'!H870,4)),VALUE(MID('Paste data'!H870,6,2)),VALUE(MID('Paste data'!H870,9,2)))+VALUE(MID('Paste data'!H870,12,2))/24+VALUE(MID('Paste data'!H870,15,2))/1440,""))),2)),"")</f>
      </c>
      <c r="F870" s="12">
        <f>IFERROR(IF(OR('Paste data'!I870="",'Paste data'!J870=""),"",ROUND((IF(ISNUMBER('Paste data'!J870),'Paste data'!J870,IFERROR(DATE(VALUE(LEFT('Paste data'!J870,4)),VALUE(MID('Paste data'!J870,6,2)),VALUE(MID('Paste data'!J870,9,2)))+VALUE(MID('Paste data'!J870,12,2))/24+VALUE(MID('Paste data'!J870,15,2))/1440,"")))-(IF(ISNUMBER('Paste data'!I870),'Paste data'!I870,IFERROR(DATE(VALUE(LEFT('Paste data'!I870,4)),VALUE(MID('Paste data'!I870,6,2)),VALUE(MID('Paste data'!I870,9,2)))+VALUE(MID('Paste data'!I870,12,2))/24+VALUE(MID('Paste data'!I870,15,2))/1440,""))),2)),"")</f>
      </c>
      <c r="G870" s="12">
        <f>IFERROR(IF(OR('Paste data'!H870="",'Paste data'!J870=""),"",ROUND((IF(ISNUMBER('Paste data'!J870),'Paste data'!J870,IFERROR(DATE(VALUE(LEFT('Paste data'!J870,4)),VALUE(MID('Paste data'!J870,6,2)),VALUE(MID('Paste data'!J870,9,2)))+VALUE(MID('Paste data'!J870,12,2))/24+VALUE(MID('Paste data'!J870,15,2))/1440,"")))-(IF(ISNUMBER('Paste data'!H870),'Paste data'!H870,IFERROR(DATE(VALUE(LEFT('Paste data'!H870,4)),VALUE(MID('Paste data'!H870,6,2)),VALUE(MID('Paste data'!H870,9,2)))+VALUE(MID('Paste data'!H870,12,2))/24+VALUE(MID('Paste data'!H870,15,2))/1440,""))),2)),"")</f>
      </c>
      <c r="H870" s="11">
        <f>IFERROR(IF('Paste data'!J870="","",(IF(ISNUMBER('Paste data'!J870),'Paste data'!J870,IFERROR(DATE(VALUE(LEFT('Paste data'!J870,4)),VALUE(MID('Paste data'!J870,6,2)),VALUE(MID('Paste data'!J870,9,2)))+VALUE(MID('Paste data'!J870,12,2))/24+VALUE(MID('Paste data'!J870,15,2))/1440,"")))-WEEKDAY((IF(ISNUMBER('Paste data'!J870),'Paste data'!J870,IFERROR(DATE(VALUE(LEFT('Paste data'!J870,4)),VALUE(MID('Paste data'!J870,6,2)),VALUE(MID('Paste data'!J870,9,2)))+VALUE(MID('Paste data'!J870,12,2))/24+VALUE(MID('Paste data'!J870,15,2))/1440,""))),3)),"")</f>
      </c>
    </row>
    <row r="871" spans="1:8" x14ac:dyDescent="0.25">
      <c r="A871" s="11">
        <f>IF('Paste data'!A871="","",'Paste data'!A871)</f>
      </c>
      <c r="B871" s="4">
        <f>IF('Paste data'!A871="","",'Paste data'!F871)</f>
      </c>
      <c r="C871" s="4">
        <f>IF('Paste data'!A871="","",'Paste data'!G871)</f>
      </c>
      <c r="D871" s="4">
        <f>IF('Paste data'!A871="","",'Paste data'!D871)</f>
      </c>
      <c r="E871" s="12">
        <f>IFERROR(IF(OR('Paste data'!H871="",'Paste data'!I871=""),"",ROUND((IF(ISNUMBER('Paste data'!I871),'Paste data'!I871,IFERROR(DATE(VALUE(LEFT('Paste data'!I871,4)),VALUE(MID('Paste data'!I871,6,2)),VALUE(MID('Paste data'!I871,9,2)))+VALUE(MID('Paste data'!I871,12,2))/24+VALUE(MID('Paste data'!I871,15,2))/1440,"")))-(IF(ISNUMBER('Paste data'!H871),'Paste data'!H871,IFERROR(DATE(VALUE(LEFT('Paste data'!H871,4)),VALUE(MID('Paste data'!H871,6,2)),VALUE(MID('Paste data'!H871,9,2)))+VALUE(MID('Paste data'!H871,12,2))/24+VALUE(MID('Paste data'!H871,15,2))/1440,""))),2)),"")</f>
      </c>
      <c r="F871" s="12">
        <f>IFERROR(IF(OR('Paste data'!I871="",'Paste data'!J871=""),"",ROUND((IF(ISNUMBER('Paste data'!J871),'Paste data'!J871,IFERROR(DATE(VALUE(LEFT('Paste data'!J871,4)),VALUE(MID('Paste data'!J871,6,2)),VALUE(MID('Paste data'!J871,9,2)))+VALUE(MID('Paste data'!J871,12,2))/24+VALUE(MID('Paste data'!J871,15,2))/1440,"")))-(IF(ISNUMBER('Paste data'!I871),'Paste data'!I871,IFERROR(DATE(VALUE(LEFT('Paste data'!I871,4)),VALUE(MID('Paste data'!I871,6,2)),VALUE(MID('Paste data'!I871,9,2)))+VALUE(MID('Paste data'!I871,12,2))/24+VALUE(MID('Paste data'!I871,15,2))/1440,""))),2)),"")</f>
      </c>
      <c r="G871" s="12">
        <f>IFERROR(IF(OR('Paste data'!H871="",'Paste data'!J871=""),"",ROUND((IF(ISNUMBER('Paste data'!J871),'Paste data'!J871,IFERROR(DATE(VALUE(LEFT('Paste data'!J871,4)),VALUE(MID('Paste data'!J871,6,2)),VALUE(MID('Paste data'!J871,9,2)))+VALUE(MID('Paste data'!J871,12,2))/24+VALUE(MID('Paste data'!J871,15,2))/1440,"")))-(IF(ISNUMBER('Paste data'!H871),'Paste data'!H871,IFERROR(DATE(VALUE(LEFT('Paste data'!H871,4)),VALUE(MID('Paste data'!H871,6,2)),VALUE(MID('Paste data'!H871,9,2)))+VALUE(MID('Paste data'!H871,12,2))/24+VALUE(MID('Paste data'!H871,15,2))/1440,""))),2)),"")</f>
      </c>
      <c r="H871" s="11">
        <f>IFERROR(IF('Paste data'!J871="","",(IF(ISNUMBER('Paste data'!J871),'Paste data'!J871,IFERROR(DATE(VALUE(LEFT('Paste data'!J871,4)),VALUE(MID('Paste data'!J871,6,2)),VALUE(MID('Paste data'!J871,9,2)))+VALUE(MID('Paste data'!J871,12,2))/24+VALUE(MID('Paste data'!J871,15,2))/1440,"")))-WEEKDAY((IF(ISNUMBER('Paste data'!J871),'Paste data'!J871,IFERROR(DATE(VALUE(LEFT('Paste data'!J871,4)),VALUE(MID('Paste data'!J871,6,2)),VALUE(MID('Paste data'!J871,9,2)))+VALUE(MID('Paste data'!J871,12,2))/24+VALUE(MID('Paste data'!J871,15,2))/1440,""))),3)),"")</f>
      </c>
    </row>
    <row r="872" spans="1:8" x14ac:dyDescent="0.25">
      <c r="A872" s="11">
        <f>IF('Paste data'!A872="","",'Paste data'!A872)</f>
      </c>
      <c r="B872" s="4">
        <f>IF('Paste data'!A872="","",'Paste data'!F872)</f>
      </c>
      <c r="C872" s="4">
        <f>IF('Paste data'!A872="","",'Paste data'!G872)</f>
      </c>
      <c r="D872" s="4">
        <f>IF('Paste data'!A872="","",'Paste data'!D872)</f>
      </c>
      <c r="E872" s="12">
        <f>IFERROR(IF(OR('Paste data'!H872="",'Paste data'!I872=""),"",ROUND((IF(ISNUMBER('Paste data'!I872),'Paste data'!I872,IFERROR(DATE(VALUE(LEFT('Paste data'!I872,4)),VALUE(MID('Paste data'!I872,6,2)),VALUE(MID('Paste data'!I872,9,2)))+VALUE(MID('Paste data'!I872,12,2))/24+VALUE(MID('Paste data'!I872,15,2))/1440,"")))-(IF(ISNUMBER('Paste data'!H872),'Paste data'!H872,IFERROR(DATE(VALUE(LEFT('Paste data'!H872,4)),VALUE(MID('Paste data'!H872,6,2)),VALUE(MID('Paste data'!H872,9,2)))+VALUE(MID('Paste data'!H872,12,2))/24+VALUE(MID('Paste data'!H872,15,2))/1440,""))),2)),"")</f>
      </c>
      <c r="F872" s="12">
        <f>IFERROR(IF(OR('Paste data'!I872="",'Paste data'!J872=""),"",ROUND((IF(ISNUMBER('Paste data'!J872),'Paste data'!J872,IFERROR(DATE(VALUE(LEFT('Paste data'!J872,4)),VALUE(MID('Paste data'!J872,6,2)),VALUE(MID('Paste data'!J872,9,2)))+VALUE(MID('Paste data'!J872,12,2))/24+VALUE(MID('Paste data'!J872,15,2))/1440,"")))-(IF(ISNUMBER('Paste data'!I872),'Paste data'!I872,IFERROR(DATE(VALUE(LEFT('Paste data'!I872,4)),VALUE(MID('Paste data'!I872,6,2)),VALUE(MID('Paste data'!I872,9,2)))+VALUE(MID('Paste data'!I872,12,2))/24+VALUE(MID('Paste data'!I872,15,2))/1440,""))),2)),"")</f>
      </c>
      <c r="G872" s="12">
        <f>IFERROR(IF(OR('Paste data'!H872="",'Paste data'!J872=""),"",ROUND((IF(ISNUMBER('Paste data'!J872),'Paste data'!J872,IFERROR(DATE(VALUE(LEFT('Paste data'!J872,4)),VALUE(MID('Paste data'!J872,6,2)),VALUE(MID('Paste data'!J872,9,2)))+VALUE(MID('Paste data'!J872,12,2))/24+VALUE(MID('Paste data'!J872,15,2))/1440,"")))-(IF(ISNUMBER('Paste data'!H872),'Paste data'!H872,IFERROR(DATE(VALUE(LEFT('Paste data'!H872,4)),VALUE(MID('Paste data'!H872,6,2)),VALUE(MID('Paste data'!H872,9,2)))+VALUE(MID('Paste data'!H872,12,2))/24+VALUE(MID('Paste data'!H872,15,2))/1440,""))),2)),"")</f>
      </c>
      <c r="H872" s="11">
        <f>IFERROR(IF('Paste data'!J872="","",(IF(ISNUMBER('Paste data'!J872),'Paste data'!J872,IFERROR(DATE(VALUE(LEFT('Paste data'!J872,4)),VALUE(MID('Paste data'!J872,6,2)),VALUE(MID('Paste data'!J872,9,2)))+VALUE(MID('Paste data'!J872,12,2))/24+VALUE(MID('Paste data'!J872,15,2))/1440,"")))-WEEKDAY((IF(ISNUMBER('Paste data'!J872),'Paste data'!J872,IFERROR(DATE(VALUE(LEFT('Paste data'!J872,4)),VALUE(MID('Paste data'!J872,6,2)),VALUE(MID('Paste data'!J872,9,2)))+VALUE(MID('Paste data'!J872,12,2))/24+VALUE(MID('Paste data'!J872,15,2))/1440,""))),3)),"")</f>
      </c>
    </row>
    <row r="873" spans="1:8" x14ac:dyDescent="0.25">
      <c r="A873" s="11">
        <f>IF('Paste data'!A873="","",'Paste data'!A873)</f>
      </c>
      <c r="B873" s="4">
        <f>IF('Paste data'!A873="","",'Paste data'!F873)</f>
      </c>
      <c r="C873" s="4">
        <f>IF('Paste data'!A873="","",'Paste data'!G873)</f>
      </c>
      <c r="D873" s="4">
        <f>IF('Paste data'!A873="","",'Paste data'!D873)</f>
      </c>
      <c r="E873" s="12">
        <f>IFERROR(IF(OR('Paste data'!H873="",'Paste data'!I873=""),"",ROUND((IF(ISNUMBER('Paste data'!I873),'Paste data'!I873,IFERROR(DATE(VALUE(LEFT('Paste data'!I873,4)),VALUE(MID('Paste data'!I873,6,2)),VALUE(MID('Paste data'!I873,9,2)))+VALUE(MID('Paste data'!I873,12,2))/24+VALUE(MID('Paste data'!I873,15,2))/1440,"")))-(IF(ISNUMBER('Paste data'!H873),'Paste data'!H873,IFERROR(DATE(VALUE(LEFT('Paste data'!H873,4)),VALUE(MID('Paste data'!H873,6,2)),VALUE(MID('Paste data'!H873,9,2)))+VALUE(MID('Paste data'!H873,12,2))/24+VALUE(MID('Paste data'!H873,15,2))/1440,""))),2)),"")</f>
      </c>
      <c r="F873" s="12">
        <f>IFERROR(IF(OR('Paste data'!I873="",'Paste data'!J873=""),"",ROUND((IF(ISNUMBER('Paste data'!J873),'Paste data'!J873,IFERROR(DATE(VALUE(LEFT('Paste data'!J873,4)),VALUE(MID('Paste data'!J873,6,2)),VALUE(MID('Paste data'!J873,9,2)))+VALUE(MID('Paste data'!J873,12,2))/24+VALUE(MID('Paste data'!J873,15,2))/1440,"")))-(IF(ISNUMBER('Paste data'!I873),'Paste data'!I873,IFERROR(DATE(VALUE(LEFT('Paste data'!I873,4)),VALUE(MID('Paste data'!I873,6,2)),VALUE(MID('Paste data'!I873,9,2)))+VALUE(MID('Paste data'!I873,12,2))/24+VALUE(MID('Paste data'!I873,15,2))/1440,""))),2)),"")</f>
      </c>
      <c r="G873" s="12">
        <f>IFERROR(IF(OR('Paste data'!H873="",'Paste data'!J873=""),"",ROUND((IF(ISNUMBER('Paste data'!J873),'Paste data'!J873,IFERROR(DATE(VALUE(LEFT('Paste data'!J873,4)),VALUE(MID('Paste data'!J873,6,2)),VALUE(MID('Paste data'!J873,9,2)))+VALUE(MID('Paste data'!J873,12,2))/24+VALUE(MID('Paste data'!J873,15,2))/1440,"")))-(IF(ISNUMBER('Paste data'!H873),'Paste data'!H873,IFERROR(DATE(VALUE(LEFT('Paste data'!H873,4)),VALUE(MID('Paste data'!H873,6,2)),VALUE(MID('Paste data'!H873,9,2)))+VALUE(MID('Paste data'!H873,12,2))/24+VALUE(MID('Paste data'!H873,15,2))/1440,""))),2)),"")</f>
      </c>
      <c r="H873" s="11">
        <f>IFERROR(IF('Paste data'!J873="","",(IF(ISNUMBER('Paste data'!J873),'Paste data'!J873,IFERROR(DATE(VALUE(LEFT('Paste data'!J873,4)),VALUE(MID('Paste data'!J873,6,2)),VALUE(MID('Paste data'!J873,9,2)))+VALUE(MID('Paste data'!J873,12,2))/24+VALUE(MID('Paste data'!J873,15,2))/1440,"")))-WEEKDAY((IF(ISNUMBER('Paste data'!J873),'Paste data'!J873,IFERROR(DATE(VALUE(LEFT('Paste data'!J873,4)),VALUE(MID('Paste data'!J873,6,2)),VALUE(MID('Paste data'!J873,9,2)))+VALUE(MID('Paste data'!J873,12,2))/24+VALUE(MID('Paste data'!J873,15,2))/1440,""))),3)),"")</f>
      </c>
    </row>
    <row r="874" spans="1:8" x14ac:dyDescent="0.25">
      <c r="A874" s="11">
        <f>IF('Paste data'!A874="","",'Paste data'!A874)</f>
      </c>
      <c r="B874" s="4">
        <f>IF('Paste data'!A874="","",'Paste data'!F874)</f>
      </c>
      <c r="C874" s="4">
        <f>IF('Paste data'!A874="","",'Paste data'!G874)</f>
      </c>
      <c r="D874" s="4">
        <f>IF('Paste data'!A874="","",'Paste data'!D874)</f>
      </c>
      <c r="E874" s="12">
        <f>IFERROR(IF(OR('Paste data'!H874="",'Paste data'!I874=""),"",ROUND((IF(ISNUMBER('Paste data'!I874),'Paste data'!I874,IFERROR(DATE(VALUE(LEFT('Paste data'!I874,4)),VALUE(MID('Paste data'!I874,6,2)),VALUE(MID('Paste data'!I874,9,2)))+VALUE(MID('Paste data'!I874,12,2))/24+VALUE(MID('Paste data'!I874,15,2))/1440,"")))-(IF(ISNUMBER('Paste data'!H874),'Paste data'!H874,IFERROR(DATE(VALUE(LEFT('Paste data'!H874,4)),VALUE(MID('Paste data'!H874,6,2)),VALUE(MID('Paste data'!H874,9,2)))+VALUE(MID('Paste data'!H874,12,2))/24+VALUE(MID('Paste data'!H874,15,2))/1440,""))),2)),"")</f>
      </c>
      <c r="F874" s="12">
        <f>IFERROR(IF(OR('Paste data'!I874="",'Paste data'!J874=""),"",ROUND((IF(ISNUMBER('Paste data'!J874),'Paste data'!J874,IFERROR(DATE(VALUE(LEFT('Paste data'!J874,4)),VALUE(MID('Paste data'!J874,6,2)),VALUE(MID('Paste data'!J874,9,2)))+VALUE(MID('Paste data'!J874,12,2))/24+VALUE(MID('Paste data'!J874,15,2))/1440,"")))-(IF(ISNUMBER('Paste data'!I874),'Paste data'!I874,IFERROR(DATE(VALUE(LEFT('Paste data'!I874,4)),VALUE(MID('Paste data'!I874,6,2)),VALUE(MID('Paste data'!I874,9,2)))+VALUE(MID('Paste data'!I874,12,2))/24+VALUE(MID('Paste data'!I874,15,2))/1440,""))),2)),"")</f>
      </c>
      <c r="G874" s="12">
        <f>IFERROR(IF(OR('Paste data'!H874="",'Paste data'!J874=""),"",ROUND((IF(ISNUMBER('Paste data'!J874),'Paste data'!J874,IFERROR(DATE(VALUE(LEFT('Paste data'!J874,4)),VALUE(MID('Paste data'!J874,6,2)),VALUE(MID('Paste data'!J874,9,2)))+VALUE(MID('Paste data'!J874,12,2))/24+VALUE(MID('Paste data'!J874,15,2))/1440,"")))-(IF(ISNUMBER('Paste data'!H874),'Paste data'!H874,IFERROR(DATE(VALUE(LEFT('Paste data'!H874,4)),VALUE(MID('Paste data'!H874,6,2)),VALUE(MID('Paste data'!H874,9,2)))+VALUE(MID('Paste data'!H874,12,2))/24+VALUE(MID('Paste data'!H874,15,2))/1440,""))),2)),"")</f>
      </c>
      <c r="H874" s="11">
        <f>IFERROR(IF('Paste data'!J874="","",(IF(ISNUMBER('Paste data'!J874),'Paste data'!J874,IFERROR(DATE(VALUE(LEFT('Paste data'!J874,4)),VALUE(MID('Paste data'!J874,6,2)),VALUE(MID('Paste data'!J874,9,2)))+VALUE(MID('Paste data'!J874,12,2))/24+VALUE(MID('Paste data'!J874,15,2))/1440,"")))-WEEKDAY((IF(ISNUMBER('Paste data'!J874),'Paste data'!J874,IFERROR(DATE(VALUE(LEFT('Paste data'!J874,4)),VALUE(MID('Paste data'!J874,6,2)),VALUE(MID('Paste data'!J874,9,2)))+VALUE(MID('Paste data'!J874,12,2))/24+VALUE(MID('Paste data'!J874,15,2))/1440,""))),3)),"")</f>
      </c>
    </row>
    <row r="875" spans="1:8" x14ac:dyDescent="0.25">
      <c r="A875" s="11">
        <f>IF('Paste data'!A875="","",'Paste data'!A875)</f>
      </c>
      <c r="B875" s="4">
        <f>IF('Paste data'!A875="","",'Paste data'!F875)</f>
      </c>
      <c r="C875" s="4">
        <f>IF('Paste data'!A875="","",'Paste data'!G875)</f>
      </c>
      <c r="D875" s="4">
        <f>IF('Paste data'!A875="","",'Paste data'!D875)</f>
      </c>
      <c r="E875" s="12">
        <f>IFERROR(IF(OR('Paste data'!H875="",'Paste data'!I875=""),"",ROUND((IF(ISNUMBER('Paste data'!I875),'Paste data'!I875,IFERROR(DATE(VALUE(LEFT('Paste data'!I875,4)),VALUE(MID('Paste data'!I875,6,2)),VALUE(MID('Paste data'!I875,9,2)))+VALUE(MID('Paste data'!I875,12,2))/24+VALUE(MID('Paste data'!I875,15,2))/1440,"")))-(IF(ISNUMBER('Paste data'!H875),'Paste data'!H875,IFERROR(DATE(VALUE(LEFT('Paste data'!H875,4)),VALUE(MID('Paste data'!H875,6,2)),VALUE(MID('Paste data'!H875,9,2)))+VALUE(MID('Paste data'!H875,12,2))/24+VALUE(MID('Paste data'!H875,15,2))/1440,""))),2)),"")</f>
      </c>
      <c r="F875" s="12">
        <f>IFERROR(IF(OR('Paste data'!I875="",'Paste data'!J875=""),"",ROUND((IF(ISNUMBER('Paste data'!J875),'Paste data'!J875,IFERROR(DATE(VALUE(LEFT('Paste data'!J875,4)),VALUE(MID('Paste data'!J875,6,2)),VALUE(MID('Paste data'!J875,9,2)))+VALUE(MID('Paste data'!J875,12,2))/24+VALUE(MID('Paste data'!J875,15,2))/1440,"")))-(IF(ISNUMBER('Paste data'!I875),'Paste data'!I875,IFERROR(DATE(VALUE(LEFT('Paste data'!I875,4)),VALUE(MID('Paste data'!I875,6,2)),VALUE(MID('Paste data'!I875,9,2)))+VALUE(MID('Paste data'!I875,12,2))/24+VALUE(MID('Paste data'!I875,15,2))/1440,""))),2)),"")</f>
      </c>
      <c r="G875" s="12">
        <f>IFERROR(IF(OR('Paste data'!H875="",'Paste data'!J875=""),"",ROUND((IF(ISNUMBER('Paste data'!J875),'Paste data'!J875,IFERROR(DATE(VALUE(LEFT('Paste data'!J875,4)),VALUE(MID('Paste data'!J875,6,2)),VALUE(MID('Paste data'!J875,9,2)))+VALUE(MID('Paste data'!J875,12,2))/24+VALUE(MID('Paste data'!J875,15,2))/1440,"")))-(IF(ISNUMBER('Paste data'!H875),'Paste data'!H875,IFERROR(DATE(VALUE(LEFT('Paste data'!H875,4)),VALUE(MID('Paste data'!H875,6,2)),VALUE(MID('Paste data'!H875,9,2)))+VALUE(MID('Paste data'!H875,12,2))/24+VALUE(MID('Paste data'!H875,15,2))/1440,""))),2)),"")</f>
      </c>
      <c r="H875" s="11">
        <f>IFERROR(IF('Paste data'!J875="","",(IF(ISNUMBER('Paste data'!J875),'Paste data'!J875,IFERROR(DATE(VALUE(LEFT('Paste data'!J875,4)),VALUE(MID('Paste data'!J875,6,2)),VALUE(MID('Paste data'!J875,9,2)))+VALUE(MID('Paste data'!J875,12,2))/24+VALUE(MID('Paste data'!J875,15,2))/1440,"")))-WEEKDAY((IF(ISNUMBER('Paste data'!J875),'Paste data'!J875,IFERROR(DATE(VALUE(LEFT('Paste data'!J875,4)),VALUE(MID('Paste data'!J875,6,2)),VALUE(MID('Paste data'!J875,9,2)))+VALUE(MID('Paste data'!J875,12,2))/24+VALUE(MID('Paste data'!J875,15,2))/1440,""))),3)),"")</f>
      </c>
    </row>
    <row r="876" spans="1:8" x14ac:dyDescent="0.25">
      <c r="A876" s="11">
        <f>IF('Paste data'!A876="","",'Paste data'!A876)</f>
      </c>
      <c r="B876" s="4">
        <f>IF('Paste data'!A876="","",'Paste data'!F876)</f>
      </c>
      <c r="C876" s="4">
        <f>IF('Paste data'!A876="","",'Paste data'!G876)</f>
      </c>
      <c r="D876" s="4">
        <f>IF('Paste data'!A876="","",'Paste data'!D876)</f>
      </c>
      <c r="E876" s="12">
        <f>IFERROR(IF(OR('Paste data'!H876="",'Paste data'!I876=""),"",ROUND((IF(ISNUMBER('Paste data'!I876),'Paste data'!I876,IFERROR(DATE(VALUE(LEFT('Paste data'!I876,4)),VALUE(MID('Paste data'!I876,6,2)),VALUE(MID('Paste data'!I876,9,2)))+VALUE(MID('Paste data'!I876,12,2))/24+VALUE(MID('Paste data'!I876,15,2))/1440,"")))-(IF(ISNUMBER('Paste data'!H876),'Paste data'!H876,IFERROR(DATE(VALUE(LEFT('Paste data'!H876,4)),VALUE(MID('Paste data'!H876,6,2)),VALUE(MID('Paste data'!H876,9,2)))+VALUE(MID('Paste data'!H876,12,2))/24+VALUE(MID('Paste data'!H876,15,2))/1440,""))),2)),"")</f>
      </c>
      <c r="F876" s="12">
        <f>IFERROR(IF(OR('Paste data'!I876="",'Paste data'!J876=""),"",ROUND((IF(ISNUMBER('Paste data'!J876),'Paste data'!J876,IFERROR(DATE(VALUE(LEFT('Paste data'!J876,4)),VALUE(MID('Paste data'!J876,6,2)),VALUE(MID('Paste data'!J876,9,2)))+VALUE(MID('Paste data'!J876,12,2))/24+VALUE(MID('Paste data'!J876,15,2))/1440,"")))-(IF(ISNUMBER('Paste data'!I876),'Paste data'!I876,IFERROR(DATE(VALUE(LEFT('Paste data'!I876,4)),VALUE(MID('Paste data'!I876,6,2)),VALUE(MID('Paste data'!I876,9,2)))+VALUE(MID('Paste data'!I876,12,2))/24+VALUE(MID('Paste data'!I876,15,2))/1440,""))),2)),"")</f>
      </c>
      <c r="G876" s="12">
        <f>IFERROR(IF(OR('Paste data'!H876="",'Paste data'!J876=""),"",ROUND((IF(ISNUMBER('Paste data'!J876),'Paste data'!J876,IFERROR(DATE(VALUE(LEFT('Paste data'!J876,4)),VALUE(MID('Paste data'!J876,6,2)),VALUE(MID('Paste data'!J876,9,2)))+VALUE(MID('Paste data'!J876,12,2))/24+VALUE(MID('Paste data'!J876,15,2))/1440,"")))-(IF(ISNUMBER('Paste data'!H876),'Paste data'!H876,IFERROR(DATE(VALUE(LEFT('Paste data'!H876,4)),VALUE(MID('Paste data'!H876,6,2)),VALUE(MID('Paste data'!H876,9,2)))+VALUE(MID('Paste data'!H876,12,2))/24+VALUE(MID('Paste data'!H876,15,2))/1440,""))),2)),"")</f>
      </c>
      <c r="H876" s="11">
        <f>IFERROR(IF('Paste data'!J876="","",(IF(ISNUMBER('Paste data'!J876),'Paste data'!J876,IFERROR(DATE(VALUE(LEFT('Paste data'!J876,4)),VALUE(MID('Paste data'!J876,6,2)),VALUE(MID('Paste data'!J876,9,2)))+VALUE(MID('Paste data'!J876,12,2))/24+VALUE(MID('Paste data'!J876,15,2))/1440,"")))-WEEKDAY((IF(ISNUMBER('Paste data'!J876),'Paste data'!J876,IFERROR(DATE(VALUE(LEFT('Paste data'!J876,4)),VALUE(MID('Paste data'!J876,6,2)),VALUE(MID('Paste data'!J876,9,2)))+VALUE(MID('Paste data'!J876,12,2))/24+VALUE(MID('Paste data'!J876,15,2))/1440,""))),3)),"")</f>
      </c>
    </row>
    <row r="877" spans="1:8" x14ac:dyDescent="0.25">
      <c r="A877" s="11">
        <f>IF('Paste data'!A877="","",'Paste data'!A877)</f>
      </c>
      <c r="B877" s="4">
        <f>IF('Paste data'!A877="","",'Paste data'!F877)</f>
      </c>
      <c r="C877" s="4">
        <f>IF('Paste data'!A877="","",'Paste data'!G877)</f>
      </c>
      <c r="D877" s="4">
        <f>IF('Paste data'!A877="","",'Paste data'!D877)</f>
      </c>
      <c r="E877" s="12">
        <f>IFERROR(IF(OR('Paste data'!H877="",'Paste data'!I877=""),"",ROUND((IF(ISNUMBER('Paste data'!I877),'Paste data'!I877,IFERROR(DATE(VALUE(LEFT('Paste data'!I877,4)),VALUE(MID('Paste data'!I877,6,2)),VALUE(MID('Paste data'!I877,9,2)))+VALUE(MID('Paste data'!I877,12,2))/24+VALUE(MID('Paste data'!I877,15,2))/1440,"")))-(IF(ISNUMBER('Paste data'!H877),'Paste data'!H877,IFERROR(DATE(VALUE(LEFT('Paste data'!H877,4)),VALUE(MID('Paste data'!H877,6,2)),VALUE(MID('Paste data'!H877,9,2)))+VALUE(MID('Paste data'!H877,12,2))/24+VALUE(MID('Paste data'!H877,15,2))/1440,""))),2)),"")</f>
      </c>
      <c r="F877" s="12">
        <f>IFERROR(IF(OR('Paste data'!I877="",'Paste data'!J877=""),"",ROUND((IF(ISNUMBER('Paste data'!J877),'Paste data'!J877,IFERROR(DATE(VALUE(LEFT('Paste data'!J877,4)),VALUE(MID('Paste data'!J877,6,2)),VALUE(MID('Paste data'!J877,9,2)))+VALUE(MID('Paste data'!J877,12,2))/24+VALUE(MID('Paste data'!J877,15,2))/1440,"")))-(IF(ISNUMBER('Paste data'!I877),'Paste data'!I877,IFERROR(DATE(VALUE(LEFT('Paste data'!I877,4)),VALUE(MID('Paste data'!I877,6,2)),VALUE(MID('Paste data'!I877,9,2)))+VALUE(MID('Paste data'!I877,12,2))/24+VALUE(MID('Paste data'!I877,15,2))/1440,""))),2)),"")</f>
      </c>
      <c r="G877" s="12">
        <f>IFERROR(IF(OR('Paste data'!H877="",'Paste data'!J877=""),"",ROUND((IF(ISNUMBER('Paste data'!J877),'Paste data'!J877,IFERROR(DATE(VALUE(LEFT('Paste data'!J877,4)),VALUE(MID('Paste data'!J877,6,2)),VALUE(MID('Paste data'!J877,9,2)))+VALUE(MID('Paste data'!J877,12,2))/24+VALUE(MID('Paste data'!J877,15,2))/1440,"")))-(IF(ISNUMBER('Paste data'!H877),'Paste data'!H877,IFERROR(DATE(VALUE(LEFT('Paste data'!H877,4)),VALUE(MID('Paste data'!H877,6,2)),VALUE(MID('Paste data'!H877,9,2)))+VALUE(MID('Paste data'!H877,12,2))/24+VALUE(MID('Paste data'!H877,15,2))/1440,""))),2)),"")</f>
      </c>
      <c r="H877" s="11">
        <f>IFERROR(IF('Paste data'!J877="","",(IF(ISNUMBER('Paste data'!J877),'Paste data'!J877,IFERROR(DATE(VALUE(LEFT('Paste data'!J877,4)),VALUE(MID('Paste data'!J877,6,2)),VALUE(MID('Paste data'!J877,9,2)))+VALUE(MID('Paste data'!J877,12,2))/24+VALUE(MID('Paste data'!J877,15,2))/1440,"")))-WEEKDAY((IF(ISNUMBER('Paste data'!J877),'Paste data'!J877,IFERROR(DATE(VALUE(LEFT('Paste data'!J877,4)),VALUE(MID('Paste data'!J877,6,2)),VALUE(MID('Paste data'!J877,9,2)))+VALUE(MID('Paste data'!J877,12,2))/24+VALUE(MID('Paste data'!J877,15,2))/1440,""))),3)),"")</f>
      </c>
    </row>
    <row r="878" spans="1:8" x14ac:dyDescent="0.25">
      <c r="A878" s="11">
        <f>IF('Paste data'!A878="","",'Paste data'!A878)</f>
      </c>
      <c r="B878" s="4">
        <f>IF('Paste data'!A878="","",'Paste data'!F878)</f>
      </c>
      <c r="C878" s="4">
        <f>IF('Paste data'!A878="","",'Paste data'!G878)</f>
      </c>
      <c r="D878" s="4">
        <f>IF('Paste data'!A878="","",'Paste data'!D878)</f>
      </c>
      <c r="E878" s="12">
        <f>IFERROR(IF(OR('Paste data'!H878="",'Paste data'!I878=""),"",ROUND((IF(ISNUMBER('Paste data'!I878),'Paste data'!I878,IFERROR(DATE(VALUE(LEFT('Paste data'!I878,4)),VALUE(MID('Paste data'!I878,6,2)),VALUE(MID('Paste data'!I878,9,2)))+VALUE(MID('Paste data'!I878,12,2))/24+VALUE(MID('Paste data'!I878,15,2))/1440,"")))-(IF(ISNUMBER('Paste data'!H878),'Paste data'!H878,IFERROR(DATE(VALUE(LEFT('Paste data'!H878,4)),VALUE(MID('Paste data'!H878,6,2)),VALUE(MID('Paste data'!H878,9,2)))+VALUE(MID('Paste data'!H878,12,2))/24+VALUE(MID('Paste data'!H878,15,2))/1440,""))),2)),"")</f>
      </c>
      <c r="F878" s="12">
        <f>IFERROR(IF(OR('Paste data'!I878="",'Paste data'!J878=""),"",ROUND((IF(ISNUMBER('Paste data'!J878),'Paste data'!J878,IFERROR(DATE(VALUE(LEFT('Paste data'!J878,4)),VALUE(MID('Paste data'!J878,6,2)),VALUE(MID('Paste data'!J878,9,2)))+VALUE(MID('Paste data'!J878,12,2))/24+VALUE(MID('Paste data'!J878,15,2))/1440,"")))-(IF(ISNUMBER('Paste data'!I878),'Paste data'!I878,IFERROR(DATE(VALUE(LEFT('Paste data'!I878,4)),VALUE(MID('Paste data'!I878,6,2)),VALUE(MID('Paste data'!I878,9,2)))+VALUE(MID('Paste data'!I878,12,2))/24+VALUE(MID('Paste data'!I878,15,2))/1440,""))),2)),"")</f>
      </c>
      <c r="G878" s="12">
        <f>IFERROR(IF(OR('Paste data'!H878="",'Paste data'!J878=""),"",ROUND((IF(ISNUMBER('Paste data'!J878),'Paste data'!J878,IFERROR(DATE(VALUE(LEFT('Paste data'!J878,4)),VALUE(MID('Paste data'!J878,6,2)),VALUE(MID('Paste data'!J878,9,2)))+VALUE(MID('Paste data'!J878,12,2))/24+VALUE(MID('Paste data'!J878,15,2))/1440,"")))-(IF(ISNUMBER('Paste data'!H878),'Paste data'!H878,IFERROR(DATE(VALUE(LEFT('Paste data'!H878,4)),VALUE(MID('Paste data'!H878,6,2)),VALUE(MID('Paste data'!H878,9,2)))+VALUE(MID('Paste data'!H878,12,2))/24+VALUE(MID('Paste data'!H878,15,2))/1440,""))),2)),"")</f>
      </c>
      <c r="H878" s="11">
        <f>IFERROR(IF('Paste data'!J878="","",(IF(ISNUMBER('Paste data'!J878),'Paste data'!J878,IFERROR(DATE(VALUE(LEFT('Paste data'!J878,4)),VALUE(MID('Paste data'!J878,6,2)),VALUE(MID('Paste data'!J878,9,2)))+VALUE(MID('Paste data'!J878,12,2))/24+VALUE(MID('Paste data'!J878,15,2))/1440,"")))-WEEKDAY((IF(ISNUMBER('Paste data'!J878),'Paste data'!J878,IFERROR(DATE(VALUE(LEFT('Paste data'!J878,4)),VALUE(MID('Paste data'!J878,6,2)),VALUE(MID('Paste data'!J878,9,2)))+VALUE(MID('Paste data'!J878,12,2))/24+VALUE(MID('Paste data'!J878,15,2))/1440,""))),3)),"")</f>
      </c>
    </row>
    <row r="879" spans="1:8" x14ac:dyDescent="0.25">
      <c r="A879" s="11">
        <f>IF('Paste data'!A879="","",'Paste data'!A879)</f>
      </c>
      <c r="B879" s="4">
        <f>IF('Paste data'!A879="","",'Paste data'!F879)</f>
      </c>
      <c r="C879" s="4">
        <f>IF('Paste data'!A879="","",'Paste data'!G879)</f>
      </c>
      <c r="D879" s="4">
        <f>IF('Paste data'!A879="","",'Paste data'!D879)</f>
      </c>
      <c r="E879" s="12">
        <f>IFERROR(IF(OR('Paste data'!H879="",'Paste data'!I879=""),"",ROUND((IF(ISNUMBER('Paste data'!I879),'Paste data'!I879,IFERROR(DATE(VALUE(LEFT('Paste data'!I879,4)),VALUE(MID('Paste data'!I879,6,2)),VALUE(MID('Paste data'!I879,9,2)))+VALUE(MID('Paste data'!I879,12,2))/24+VALUE(MID('Paste data'!I879,15,2))/1440,"")))-(IF(ISNUMBER('Paste data'!H879),'Paste data'!H879,IFERROR(DATE(VALUE(LEFT('Paste data'!H879,4)),VALUE(MID('Paste data'!H879,6,2)),VALUE(MID('Paste data'!H879,9,2)))+VALUE(MID('Paste data'!H879,12,2))/24+VALUE(MID('Paste data'!H879,15,2))/1440,""))),2)),"")</f>
      </c>
      <c r="F879" s="12">
        <f>IFERROR(IF(OR('Paste data'!I879="",'Paste data'!J879=""),"",ROUND((IF(ISNUMBER('Paste data'!J879),'Paste data'!J879,IFERROR(DATE(VALUE(LEFT('Paste data'!J879,4)),VALUE(MID('Paste data'!J879,6,2)),VALUE(MID('Paste data'!J879,9,2)))+VALUE(MID('Paste data'!J879,12,2))/24+VALUE(MID('Paste data'!J879,15,2))/1440,"")))-(IF(ISNUMBER('Paste data'!I879),'Paste data'!I879,IFERROR(DATE(VALUE(LEFT('Paste data'!I879,4)),VALUE(MID('Paste data'!I879,6,2)),VALUE(MID('Paste data'!I879,9,2)))+VALUE(MID('Paste data'!I879,12,2))/24+VALUE(MID('Paste data'!I879,15,2))/1440,""))),2)),"")</f>
      </c>
      <c r="G879" s="12">
        <f>IFERROR(IF(OR('Paste data'!H879="",'Paste data'!J879=""),"",ROUND((IF(ISNUMBER('Paste data'!J879),'Paste data'!J879,IFERROR(DATE(VALUE(LEFT('Paste data'!J879,4)),VALUE(MID('Paste data'!J879,6,2)),VALUE(MID('Paste data'!J879,9,2)))+VALUE(MID('Paste data'!J879,12,2))/24+VALUE(MID('Paste data'!J879,15,2))/1440,"")))-(IF(ISNUMBER('Paste data'!H879),'Paste data'!H879,IFERROR(DATE(VALUE(LEFT('Paste data'!H879,4)),VALUE(MID('Paste data'!H879,6,2)),VALUE(MID('Paste data'!H879,9,2)))+VALUE(MID('Paste data'!H879,12,2))/24+VALUE(MID('Paste data'!H879,15,2))/1440,""))),2)),"")</f>
      </c>
      <c r="H879" s="11">
        <f>IFERROR(IF('Paste data'!J879="","",(IF(ISNUMBER('Paste data'!J879),'Paste data'!J879,IFERROR(DATE(VALUE(LEFT('Paste data'!J879,4)),VALUE(MID('Paste data'!J879,6,2)),VALUE(MID('Paste data'!J879,9,2)))+VALUE(MID('Paste data'!J879,12,2))/24+VALUE(MID('Paste data'!J879,15,2))/1440,"")))-WEEKDAY((IF(ISNUMBER('Paste data'!J879),'Paste data'!J879,IFERROR(DATE(VALUE(LEFT('Paste data'!J879,4)),VALUE(MID('Paste data'!J879,6,2)),VALUE(MID('Paste data'!J879,9,2)))+VALUE(MID('Paste data'!J879,12,2))/24+VALUE(MID('Paste data'!J879,15,2))/1440,""))),3)),"")</f>
      </c>
    </row>
    <row r="880" spans="1:8" x14ac:dyDescent="0.25">
      <c r="A880" s="11">
        <f>IF('Paste data'!A880="","",'Paste data'!A880)</f>
      </c>
      <c r="B880" s="4">
        <f>IF('Paste data'!A880="","",'Paste data'!F880)</f>
      </c>
      <c r="C880" s="4">
        <f>IF('Paste data'!A880="","",'Paste data'!G880)</f>
      </c>
      <c r="D880" s="4">
        <f>IF('Paste data'!A880="","",'Paste data'!D880)</f>
      </c>
      <c r="E880" s="12">
        <f>IFERROR(IF(OR('Paste data'!H880="",'Paste data'!I880=""),"",ROUND((IF(ISNUMBER('Paste data'!I880),'Paste data'!I880,IFERROR(DATE(VALUE(LEFT('Paste data'!I880,4)),VALUE(MID('Paste data'!I880,6,2)),VALUE(MID('Paste data'!I880,9,2)))+VALUE(MID('Paste data'!I880,12,2))/24+VALUE(MID('Paste data'!I880,15,2))/1440,"")))-(IF(ISNUMBER('Paste data'!H880),'Paste data'!H880,IFERROR(DATE(VALUE(LEFT('Paste data'!H880,4)),VALUE(MID('Paste data'!H880,6,2)),VALUE(MID('Paste data'!H880,9,2)))+VALUE(MID('Paste data'!H880,12,2))/24+VALUE(MID('Paste data'!H880,15,2))/1440,""))),2)),"")</f>
      </c>
      <c r="F880" s="12">
        <f>IFERROR(IF(OR('Paste data'!I880="",'Paste data'!J880=""),"",ROUND((IF(ISNUMBER('Paste data'!J880),'Paste data'!J880,IFERROR(DATE(VALUE(LEFT('Paste data'!J880,4)),VALUE(MID('Paste data'!J880,6,2)),VALUE(MID('Paste data'!J880,9,2)))+VALUE(MID('Paste data'!J880,12,2))/24+VALUE(MID('Paste data'!J880,15,2))/1440,"")))-(IF(ISNUMBER('Paste data'!I880),'Paste data'!I880,IFERROR(DATE(VALUE(LEFT('Paste data'!I880,4)),VALUE(MID('Paste data'!I880,6,2)),VALUE(MID('Paste data'!I880,9,2)))+VALUE(MID('Paste data'!I880,12,2))/24+VALUE(MID('Paste data'!I880,15,2))/1440,""))),2)),"")</f>
      </c>
      <c r="G880" s="12">
        <f>IFERROR(IF(OR('Paste data'!H880="",'Paste data'!J880=""),"",ROUND((IF(ISNUMBER('Paste data'!J880),'Paste data'!J880,IFERROR(DATE(VALUE(LEFT('Paste data'!J880,4)),VALUE(MID('Paste data'!J880,6,2)),VALUE(MID('Paste data'!J880,9,2)))+VALUE(MID('Paste data'!J880,12,2))/24+VALUE(MID('Paste data'!J880,15,2))/1440,"")))-(IF(ISNUMBER('Paste data'!H880),'Paste data'!H880,IFERROR(DATE(VALUE(LEFT('Paste data'!H880,4)),VALUE(MID('Paste data'!H880,6,2)),VALUE(MID('Paste data'!H880,9,2)))+VALUE(MID('Paste data'!H880,12,2))/24+VALUE(MID('Paste data'!H880,15,2))/1440,""))),2)),"")</f>
      </c>
      <c r="H880" s="11">
        <f>IFERROR(IF('Paste data'!J880="","",(IF(ISNUMBER('Paste data'!J880),'Paste data'!J880,IFERROR(DATE(VALUE(LEFT('Paste data'!J880,4)),VALUE(MID('Paste data'!J880,6,2)),VALUE(MID('Paste data'!J880,9,2)))+VALUE(MID('Paste data'!J880,12,2))/24+VALUE(MID('Paste data'!J880,15,2))/1440,"")))-WEEKDAY((IF(ISNUMBER('Paste data'!J880),'Paste data'!J880,IFERROR(DATE(VALUE(LEFT('Paste data'!J880,4)),VALUE(MID('Paste data'!J880,6,2)),VALUE(MID('Paste data'!J880,9,2)))+VALUE(MID('Paste data'!J880,12,2))/24+VALUE(MID('Paste data'!J880,15,2))/1440,""))),3)),"")</f>
      </c>
    </row>
    <row r="881" spans="1:8" x14ac:dyDescent="0.25">
      <c r="A881" s="11">
        <f>IF('Paste data'!A881="","",'Paste data'!A881)</f>
      </c>
      <c r="B881" s="4">
        <f>IF('Paste data'!A881="","",'Paste data'!F881)</f>
      </c>
      <c r="C881" s="4">
        <f>IF('Paste data'!A881="","",'Paste data'!G881)</f>
      </c>
      <c r="D881" s="4">
        <f>IF('Paste data'!A881="","",'Paste data'!D881)</f>
      </c>
      <c r="E881" s="12">
        <f>IFERROR(IF(OR('Paste data'!H881="",'Paste data'!I881=""),"",ROUND((IF(ISNUMBER('Paste data'!I881),'Paste data'!I881,IFERROR(DATE(VALUE(LEFT('Paste data'!I881,4)),VALUE(MID('Paste data'!I881,6,2)),VALUE(MID('Paste data'!I881,9,2)))+VALUE(MID('Paste data'!I881,12,2))/24+VALUE(MID('Paste data'!I881,15,2))/1440,"")))-(IF(ISNUMBER('Paste data'!H881),'Paste data'!H881,IFERROR(DATE(VALUE(LEFT('Paste data'!H881,4)),VALUE(MID('Paste data'!H881,6,2)),VALUE(MID('Paste data'!H881,9,2)))+VALUE(MID('Paste data'!H881,12,2))/24+VALUE(MID('Paste data'!H881,15,2))/1440,""))),2)),"")</f>
      </c>
      <c r="F881" s="12">
        <f>IFERROR(IF(OR('Paste data'!I881="",'Paste data'!J881=""),"",ROUND((IF(ISNUMBER('Paste data'!J881),'Paste data'!J881,IFERROR(DATE(VALUE(LEFT('Paste data'!J881,4)),VALUE(MID('Paste data'!J881,6,2)),VALUE(MID('Paste data'!J881,9,2)))+VALUE(MID('Paste data'!J881,12,2))/24+VALUE(MID('Paste data'!J881,15,2))/1440,"")))-(IF(ISNUMBER('Paste data'!I881),'Paste data'!I881,IFERROR(DATE(VALUE(LEFT('Paste data'!I881,4)),VALUE(MID('Paste data'!I881,6,2)),VALUE(MID('Paste data'!I881,9,2)))+VALUE(MID('Paste data'!I881,12,2))/24+VALUE(MID('Paste data'!I881,15,2))/1440,""))),2)),"")</f>
      </c>
      <c r="G881" s="12">
        <f>IFERROR(IF(OR('Paste data'!H881="",'Paste data'!J881=""),"",ROUND((IF(ISNUMBER('Paste data'!J881),'Paste data'!J881,IFERROR(DATE(VALUE(LEFT('Paste data'!J881,4)),VALUE(MID('Paste data'!J881,6,2)),VALUE(MID('Paste data'!J881,9,2)))+VALUE(MID('Paste data'!J881,12,2))/24+VALUE(MID('Paste data'!J881,15,2))/1440,"")))-(IF(ISNUMBER('Paste data'!H881),'Paste data'!H881,IFERROR(DATE(VALUE(LEFT('Paste data'!H881,4)),VALUE(MID('Paste data'!H881,6,2)),VALUE(MID('Paste data'!H881,9,2)))+VALUE(MID('Paste data'!H881,12,2))/24+VALUE(MID('Paste data'!H881,15,2))/1440,""))),2)),"")</f>
      </c>
      <c r="H881" s="11">
        <f>IFERROR(IF('Paste data'!J881="","",(IF(ISNUMBER('Paste data'!J881),'Paste data'!J881,IFERROR(DATE(VALUE(LEFT('Paste data'!J881,4)),VALUE(MID('Paste data'!J881,6,2)),VALUE(MID('Paste data'!J881,9,2)))+VALUE(MID('Paste data'!J881,12,2))/24+VALUE(MID('Paste data'!J881,15,2))/1440,"")))-WEEKDAY((IF(ISNUMBER('Paste data'!J881),'Paste data'!J881,IFERROR(DATE(VALUE(LEFT('Paste data'!J881,4)),VALUE(MID('Paste data'!J881,6,2)),VALUE(MID('Paste data'!J881,9,2)))+VALUE(MID('Paste data'!J881,12,2))/24+VALUE(MID('Paste data'!J881,15,2))/1440,""))),3)),"")</f>
      </c>
    </row>
    <row r="882" spans="1:8" x14ac:dyDescent="0.25">
      <c r="A882" s="11">
        <f>IF('Paste data'!A882="","",'Paste data'!A882)</f>
      </c>
      <c r="B882" s="4">
        <f>IF('Paste data'!A882="","",'Paste data'!F882)</f>
      </c>
      <c r="C882" s="4">
        <f>IF('Paste data'!A882="","",'Paste data'!G882)</f>
      </c>
      <c r="D882" s="4">
        <f>IF('Paste data'!A882="","",'Paste data'!D882)</f>
      </c>
      <c r="E882" s="12">
        <f>IFERROR(IF(OR('Paste data'!H882="",'Paste data'!I882=""),"",ROUND((IF(ISNUMBER('Paste data'!I882),'Paste data'!I882,IFERROR(DATE(VALUE(LEFT('Paste data'!I882,4)),VALUE(MID('Paste data'!I882,6,2)),VALUE(MID('Paste data'!I882,9,2)))+VALUE(MID('Paste data'!I882,12,2))/24+VALUE(MID('Paste data'!I882,15,2))/1440,"")))-(IF(ISNUMBER('Paste data'!H882),'Paste data'!H882,IFERROR(DATE(VALUE(LEFT('Paste data'!H882,4)),VALUE(MID('Paste data'!H882,6,2)),VALUE(MID('Paste data'!H882,9,2)))+VALUE(MID('Paste data'!H882,12,2))/24+VALUE(MID('Paste data'!H882,15,2))/1440,""))),2)),"")</f>
      </c>
      <c r="F882" s="12">
        <f>IFERROR(IF(OR('Paste data'!I882="",'Paste data'!J882=""),"",ROUND((IF(ISNUMBER('Paste data'!J882),'Paste data'!J882,IFERROR(DATE(VALUE(LEFT('Paste data'!J882,4)),VALUE(MID('Paste data'!J882,6,2)),VALUE(MID('Paste data'!J882,9,2)))+VALUE(MID('Paste data'!J882,12,2))/24+VALUE(MID('Paste data'!J882,15,2))/1440,"")))-(IF(ISNUMBER('Paste data'!I882),'Paste data'!I882,IFERROR(DATE(VALUE(LEFT('Paste data'!I882,4)),VALUE(MID('Paste data'!I882,6,2)),VALUE(MID('Paste data'!I882,9,2)))+VALUE(MID('Paste data'!I882,12,2))/24+VALUE(MID('Paste data'!I882,15,2))/1440,""))),2)),"")</f>
      </c>
      <c r="G882" s="12">
        <f>IFERROR(IF(OR('Paste data'!H882="",'Paste data'!J882=""),"",ROUND((IF(ISNUMBER('Paste data'!J882),'Paste data'!J882,IFERROR(DATE(VALUE(LEFT('Paste data'!J882,4)),VALUE(MID('Paste data'!J882,6,2)),VALUE(MID('Paste data'!J882,9,2)))+VALUE(MID('Paste data'!J882,12,2))/24+VALUE(MID('Paste data'!J882,15,2))/1440,"")))-(IF(ISNUMBER('Paste data'!H882),'Paste data'!H882,IFERROR(DATE(VALUE(LEFT('Paste data'!H882,4)),VALUE(MID('Paste data'!H882,6,2)),VALUE(MID('Paste data'!H882,9,2)))+VALUE(MID('Paste data'!H882,12,2))/24+VALUE(MID('Paste data'!H882,15,2))/1440,""))),2)),"")</f>
      </c>
      <c r="H882" s="11">
        <f>IFERROR(IF('Paste data'!J882="","",(IF(ISNUMBER('Paste data'!J882),'Paste data'!J882,IFERROR(DATE(VALUE(LEFT('Paste data'!J882,4)),VALUE(MID('Paste data'!J882,6,2)),VALUE(MID('Paste data'!J882,9,2)))+VALUE(MID('Paste data'!J882,12,2))/24+VALUE(MID('Paste data'!J882,15,2))/1440,"")))-WEEKDAY((IF(ISNUMBER('Paste data'!J882),'Paste data'!J882,IFERROR(DATE(VALUE(LEFT('Paste data'!J882,4)),VALUE(MID('Paste data'!J882,6,2)),VALUE(MID('Paste data'!J882,9,2)))+VALUE(MID('Paste data'!J882,12,2))/24+VALUE(MID('Paste data'!J882,15,2))/1440,""))),3)),"")</f>
      </c>
    </row>
    <row r="883" spans="1:8" x14ac:dyDescent="0.25">
      <c r="A883" s="11">
        <f>IF('Paste data'!A883="","",'Paste data'!A883)</f>
      </c>
      <c r="B883" s="4">
        <f>IF('Paste data'!A883="","",'Paste data'!F883)</f>
      </c>
      <c r="C883" s="4">
        <f>IF('Paste data'!A883="","",'Paste data'!G883)</f>
      </c>
      <c r="D883" s="4">
        <f>IF('Paste data'!A883="","",'Paste data'!D883)</f>
      </c>
      <c r="E883" s="12">
        <f>IFERROR(IF(OR('Paste data'!H883="",'Paste data'!I883=""),"",ROUND((IF(ISNUMBER('Paste data'!I883),'Paste data'!I883,IFERROR(DATE(VALUE(LEFT('Paste data'!I883,4)),VALUE(MID('Paste data'!I883,6,2)),VALUE(MID('Paste data'!I883,9,2)))+VALUE(MID('Paste data'!I883,12,2))/24+VALUE(MID('Paste data'!I883,15,2))/1440,"")))-(IF(ISNUMBER('Paste data'!H883),'Paste data'!H883,IFERROR(DATE(VALUE(LEFT('Paste data'!H883,4)),VALUE(MID('Paste data'!H883,6,2)),VALUE(MID('Paste data'!H883,9,2)))+VALUE(MID('Paste data'!H883,12,2))/24+VALUE(MID('Paste data'!H883,15,2))/1440,""))),2)),"")</f>
      </c>
      <c r="F883" s="12">
        <f>IFERROR(IF(OR('Paste data'!I883="",'Paste data'!J883=""),"",ROUND((IF(ISNUMBER('Paste data'!J883),'Paste data'!J883,IFERROR(DATE(VALUE(LEFT('Paste data'!J883,4)),VALUE(MID('Paste data'!J883,6,2)),VALUE(MID('Paste data'!J883,9,2)))+VALUE(MID('Paste data'!J883,12,2))/24+VALUE(MID('Paste data'!J883,15,2))/1440,"")))-(IF(ISNUMBER('Paste data'!I883),'Paste data'!I883,IFERROR(DATE(VALUE(LEFT('Paste data'!I883,4)),VALUE(MID('Paste data'!I883,6,2)),VALUE(MID('Paste data'!I883,9,2)))+VALUE(MID('Paste data'!I883,12,2))/24+VALUE(MID('Paste data'!I883,15,2))/1440,""))),2)),"")</f>
      </c>
      <c r="G883" s="12">
        <f>IFERROR(IF(OR('Paste data'!H883="",'Paste data'!J883=""),"",ROUND((IF(ISNUMBER('Paste data'!J883),'Paste data'!J883,IFERROR(DATE(VALUE(LEFT('Paste data'!J883,4)),VALUE(MID('Paste data'!J883,6,2)),VALUE(MID('Paste data'!J883,9,2)))+VALUE(MID('Paste data'!J883,12,2))/24+VALUE(MID('Paste data'!J883,15,2))/1440,"")))-(IF(ISNUMBER('Paste data'!H883),'Paste data'!H883,IFERROR(DATE(VALUE(LEFT('Paste data'!H883,4)),VALUE(MID('Paste data'!H883,6,2)),VALUE(MID('Paste data'!H883,9,2)))+VALUE(MID('Paste data'!H883,12,2))/24+VALUE(MID('Paste data'!H883,15,2))/1440,""))),2)),"")</f>
      </c>
      <c r="H883" s="11">
        <f>IFERROR(IF('Paste data'!J883="","",(IF(ISNUMBER('Paste data'!J883),'Paste data'!J883,IFERROR(DATE(VALUE(LEFT('Paste data'!J883,4)),VALUE(MID('Paste data'!J883,6,2)),VALUE(MID('Paste data'!J883,9,2)))+VALUE(MID('Paste data'!J883,12,2))/24+VALUE(MID('Paste data'!J883,15,2))/1440,"")))-WEEKDAY((IF(ISNUMBER('Paste data'!J883),'Paste data'!J883,IFERROR(DATE(VALUE(LEFT('Paste data'!J883,4)),VALUE(MID('Paste data'!J883,6,2)),VALUE(MID('Paste data'!J883,9,2)))+VALUE(MID('Paste data'!J883,12,2))/24+VALUE(MID('Paste data'!J883,15,2))/1440,""))),3)),"")</f>
      </c>
    </row>
    <row r="884" spans="1:8" x14ac:dyDescent="0.25">
      <c r="A884" s="11">
        <f>IF('Paste data'!A884="","",'Paste data'!A884)</f>
      </c>
      <c r="B884" s="4">
        <f>IF('Paste data'!A884="","",'Paste data'!F884)</f>
      </c>
      <c r="C884" s="4">
        <f>IF('Paste data'!A884="","",'Paste data'!G884)</f>
      </c>
      <c r="D884" s="4">
        <f>IF('Paste data'!A884="","",'Paste data'!D884)</f>
      </c>
      <c r="E884" s="12">
        <f>IFERROR(IF(OR('Paste data'!H884="",'Paste data'!I884=""),"",ROUND((IF(ISNUMBER('Paste data'!I884),'Paste data'!I884,IFERROR(DATE(VALUE(LEFT('Paste data'!I884,4)),VALUE(MID('Paste data'!I884,6,2)),VALUE(MID('Paste data'!I884,9,2)))+VALUE(MID('Paste data'!I884,12,2))/24+VALUE(MID('Paste data'!I884,15,2))/1440,"")))-(IF(ISNUMBER('Paste data'!H884),'Paste data'!H884,IFERROR(DATE(VALUE(LEFT('Paste data'!H884,4)),VALUE(MID('Paste data'!H884,6,2)),VALUE(MID('Paste data'!H884,9,2)))+VALUE(MID('Paste data'!H884,12,2))/24+VALUE(MID('Paste data'!H884,15,2))/1440,""))),2)),"")</f>
      </c>
      <c r="F884" s="12">
        <f>IFERROR(IF(OR('Paste data'!I884="",'Paste data'!J884=""),"",ROUND((IF(ISNUMBER('Paste data'!J884),'Paste data'!J884,IFERROR(DATE(VALUE(LEFT('Paste data'!J884,4)),VALUE(MID('Paste data'!J884,6,2)),VALUE(MID('Paste data'!J884,9,2)))+VALUE(MID('Paste data'!J884,12,2))/24+VALUE(MID('Paste data'!J884,15,2))/1440,"")))-(IF(ISNUMBER('Paste data'!I884),'Paste data'!I884,IFERROR(DATE(VALUE(LEFT('Paste data'!I884,4)),VALUE(MID('Paste data'!I884,6,2)),VALUE(MID('Paste data'!I884,9,2)))+VALUE(MID('Paste data'!I884,12,2))/24+VALUE(MID('Paste data'!I884,15,2))/1440,""))),2)),"")</f>
      </c>
      <c r="G884" s="12">
        <f>IFERROR(IF(OR('Paste data'!H884="",'Paste data'!J884=""),"",ROUND((IF(ISNUMBER('Paste data'!J884),'Paste data'!J884,IFERROR(DATE(VALUE(LEFT('Paste data'!J884,4)),VALUE(MID('Paste data'!J884,6,2)),VALUE(MID('Paste data'!J884,9,2)))+VALUE(MID('Paste data'!J884,12,2))/24+VALUE(MID('Paste data'!J884,15,2))/1440,"")))-(IF(ISNUMBER('Paste data'!H884),'Paste data'!H884,IFERROR(DATE(VALUE(LEFT('Paste data'!H884,4)),VALUE(MID('Paste data'!H884,6,2)),VALUE(MID('Paste data'!H884,9,2)))+VALUE(MID('Paste data'!H884,12,2))/24+VALUE(MID('Paste data'!H884,15,2))/1440,""))),2)),"")</f>
      </c>
      <c r="H884" s="11">
        <f>IFERROR(IF('Paste data'!J884="","",(IF(ISNUMBER('Paste data'!J884),'Paste data'!J884,IFERROR(DATE(VALUE(LEFT('Paste data'!J884,4)),VALUE(MID('Paste data'!J884,6,2)),VALUE(MID('Paste data'!J884,9,2)))+VALUE(MID('Paste data'!J884,12,2))/24+VALUE(MID('Paste data'!J884,15,2))/1440,"")))-WEEKDAY((IF(ISNUMBER('Paste data'!J884),'Paste data'!J884,IFERROR(DATE(VALUE(LEFT('Paste data'!J884,4)),VALUE(MID('Paste data'!J884,6,2)),VALUE(MID('Paste data'!J884,9,2)))+VALUE(MID('Paste data'!J884,12,2))/24+VALUE(MID('Paste data'!J884,15,2))/1440,""))),3)),"")</f>
      </c>
    </row>
    <row r="885" spans="1:8" x14ac:dyDescent="0.25">
      <c r="A885" s="11">
        <f>IF('Paste data'!A885="","",'Paste data'!A885)</f>
      </c>
      <c r="B885" s="4">
        <f>IF('Paste data'!A885="","",'Paste data'!F885)</f>
      </c>
      <c r="C885" s="4">
        <f>IF('Paste data'!A885="","",'Paste data'!G885)</f>
      </c>
      <c r="D885" s="4">
        <f>IF('Paste data'!A885="","",'Paste data'!D885)</f>
      </c>
      <c r="E885" s="12">
        <f>IFERROR(IF(OR('Paste data'!H885="",'Paste data'!I885=""),"",ROUND((IF(ISNUMBER('Paste data'!I885),'Paste data'!I885,IFERROR(DATE(VALUE(LEFT('Paste data'!I885,4)),VALUE(MID('Paste data'!I885,6,2)),VALUE(MID('Paste data'!I885,9,2)))+VALUE(MID('Paste data'!I885,12,2))/24+VALUE(MID('Paste data'!I885,15,2))/1440,"")))-(IF(ISNUMBER('Paste data'!H885),'Paste data'!H885,IFERROR(DATE(VALUE(LEFT('Paste data'!H885,4)),VALUE(MID('Paste data'!H885,6,2)),VALUE(MID('Paste data'!H885,9,2)))+VALUE(MID('Paste data'!H885,12,2))/24+VALUE(MID('Paste data'!H885,15,2))/1440,""))),2)),"")</f>
      </c>
      <c r="F885" s="12">
        <f>IFERROR(IF(OR('Paste data'!I885="",'Paste data'!J885=""),"",ROUND((IF(ISNUMBER('Paste data'!J885),'Paste data'!J885,IFERROR(DATE(VALUE(LEFT('Paste data'!J885,4)),VALUE(MID('Paste data'!J885,6,2)),VALUE(MID('Paste data'!J885,9,2)))+VALUE(MID('Paste data'!J885,12,2))/24+VALUE(MID('Paste data'!J885,15,2))/1440,"")))-(IF(ISNUMBER('Paste data'!I885),'Paste data'!I885,IFERROR(DATE(VALUE(LEFT('Paste data'!I885,4)),VALUE(MID('Paste data'!I885,6,2)),VALUE(MID('Paste data'!I885,9,2)))+VALUE(MID('Paste data'!I885,12,2))/24+VALUE(MID('Paste data'!I885,15,2))/1440,""))),2)),"")</f>
      </c>
      <c r="G885" s="12">
        <f>IFERROR(IF(OR('Paste data'!H885="",'Paste data'!J885=""),"",ROUND((IF(ISNUMBER('Paste data'!J885),'Paste data'!J885,IFERROR(DATE(VALUE(LEFT('Paste data'!J885,4)),VALUE(MID('Paste data'!J885,6,2)),VALUE(MID('Paste data'!J885,9,2)))+VALUE(MID('Paste data'!J885,12,2))/24+VALUE(MID('Paste data'!J885,15,2))/1440,"")))-(IF(ISNUMBER('Paste data'!H885),'Paste data'!H885,IFERROR(DATE(VALUE(LEFT('Paste data'!H885,4)),VALUE(MID('Paste data'!H885,6,2)),VALUE(MID('Paste data'!H885,9,2)))+VALUE(MID('Paste data'!H885,12,2))/24+VALUE(MID('Paste data'!H885,15,2))/1440,""))),2)),"")</f>
      </c>
      <c r="H885" s="11">
        <f>IFERROR(IF('Paste data'!J885="","",(IF(ISNUMBER('Paste data'!J885),'Paste data'!J885,IFERROR(DATE(VALUE(LEFT('Paste data'!J885,4)),VALUE(MID('Paste data'!J885,6,2)),VALUE(MID('Paste data'!J885,9,2)))+VALUE(MID('Paste data'!J885,12,2))/24+VALUE(MID('Paste data'!J885,15,2))/1440,"")))-WEEKDAY((IF(ISNUMBER('Paste data'!J885),'Paste data'!J885,IFERROR(DATE(VALUE(LEFT('Paste data'!J885,4)),VALUE(MID('Paste data'!J885,6,2)),VALUE(MID('Paste data'!J885,9,2)))+VALUE(MID('Paste data'!J885,12,2))/24+VALUE(MID('Paste data'!J885,15,2))/1440,""))),3)),"")</f>
      </c>
    </row>
    <row r="886" spans="1:8" x14ac:dyDescent="0.25">
      <c r="A886" s="11">
        <f>IF('Paste data'!A886="","",'Paste data'!A886)</f>
      </c>
      <c r="B886" s="4">
        <f>IF('Paste data'!A886="","",'Paste data'!F886)</f>
      </c>
      <c r="C886" s="4">
        <f>IF('Paste data'!A886="","",'Paste data'!G886)</f>
      </c>
      <c r="D886" s="4">
        <f>IF('Paste data'!A886="","",'Paste data'!D886)</f>
      </c>
      <c r="E886" s="12">
        <f>IFERROR(IF(OR('Paste data'!H886="",'Paste data'!I886=""),"",ROUND((IF(ISNUMBER('Paste data'!I886),'Paste data'!I886,IFERROR(DATE(VALUE(LEFT('Paste data'!I886,4)),VALUE(MID('Paste data'!I886,6,2)),VALUE(MID('Paste data'!I886,9,2)))+VALUE(MID('Paste data'!I886,12,2))/24+VALUE(MID('Paste data'!I886,15,2))/1440,"")))-(IF(ISNUMBER('Paste data'!H886),'Paste data'!H886,IFERROR(DATE(VALUE(LEFT('Paste data'!H886,4)),VALUE(MID('Paste data'!H886,6,2)),VALUE(MID('Paste data'!H886,9,2)))+VALUE(MID('Paste data'!H886,12,2))/24+VALUE(MID('Paste data'!H886,15,2))/1440,""))),2)),"")</f>
      </c>
      <c r="F886" s="12">
        <f>IFERROR(IF(OR('Paste data'!I886="",'Paste data'!J886=""),"",ROUND((IF(ISNUMBER('Paste data'!J886),'Paste data'!J886,IFERROR(DATE(VALUE(LEFT('Paste data'!J886,4)),VALUE(MID('Paste data'!J886,6,2)),VALUE(MID('Paste data'!J886,9,2)))+VALUE(MID('Paste data'!J886,12,2))/24+VALUE(MID('Paste data'!J886,15,2))/1440,"")))-(IF(ISNUMBER('Paste data'!I886),'Paste data'!I886,IFERROR(DATE(VALUE(LEFT('Paste data'!I886,4)),VALUE(MID('Paste data'!I886,6,2)),VALUE(MID('Paste data'!I886,9,2)))+VALUE(MID('Paste data'!I886,12,2))/24+VALUE(MID('Paste data'!I886,15,2))/1440,""))),2)),"")</f>
      </c>
      <c r="G886" s="12">
        <f>IFERROR(IF(OR('Paste data'!H886="",'Paste data'!J886=""),"",ROUND((IF(ISNUMBER('Paste data'!J886),'Paste data'!J886,IFERROR(DATE(VALUE(LEFT('Paste data'!J886,4)),VALUE(MID('Paste data'!J886,6,2)),VALUE(MID('Paste data'!J886,9,2)))+VALUE(MID('Paste data'!J886,12,2))/24+VALUE(MID('Paste data'!J886,15,2))/1440,"")))-(IF(ISNUMBER('Paste data'!H886),'Paste data'!H886,IFERROR(DATE(VALUE(LEFT('Paste data'!H886,4)),VALUE(MID('Paste data'!H886,6,2)),VALUE(MID('Paste data'!H886,9,2)))+VALUE(MID('Paste data'!H886,12,2))/24+VALUE(MID('Paste data'!H886,15,2))/1440,""))),2)),"")</f>
      </c>
      <c r="H886" s="11">
        <f>IFERROR(IF('Paste data'!J886="","",(IF(ISNUMBER('Paste data'!J886),'Paste data'!J886,IFERROR(DATE(VALUE(LEFT('Paste data'!J886,4)),VALUE(MID('Paste data'!J886,6,2)),VALUE(MID('Paste data'!J886,9,2)))+VALUE(MID('Paste data'!J886,12,2))/24+VALUE(MID('Paste data'!J886,15,2))/1440,"")))-WEEKDAY((IF(ISNUMBER('Paste data'!J886),'Paste data'!J886,IFERROR(DATE(VALUE(LEFT('Paste data'!J886,4)),VALUE(MID('Paste data'!J886,6,2)),VALUE(MID('Paste data'!J886,9,2)))+VALUE(MID('Paste data'!J886,12,2))/24+VALUE(MID('Paste data'!J886,15,2))/1440,""))),3)),"")</f>
      </c>
    </row>
    <row r="887" spans="1:8" x14ac:dyDescent="0.25">
      <c r="A887" s="11">
        <f>IF('Paste data'!A887="","",'Paste data'!A887)</f>
      </c>
      <c r="B887" s="4">
        <f>IF('Paste data'!A887="","",'Paste data'!F887)</f>
      </c>
      <c r="C887" s="4">
        <f>IF('Paste data'!A887="","",'Paste data'!G887)</f>
      </c>
      <c r="D887" s="4">
        <f>IF('Paste data'!A887="","",'Paste data'!D887)</f>
      </c>
      <c r="E887" s="12">
        <f>IFERROR(IF(OR('Paste data'!H887="",'Paste data'!I887=""),"",ROUND((IF(ISNUMBER('Paste data'!I887),'Paste data'!I887,IFERROR(DATE(VALUE(LEFT('Paste data'!I887,4)),VALUE(MID('Paste data'!I887,6,2)),VALUE(MID('Paste data'!I887,9,2)))+VALUE(MID('Paste data'!I887,12,2))/24+VALUE(MID('Paste data'!I887,15,2))/1440,"")))-(IF(ISNUMBER('Paste data'!H887),'Paste data'!H887,IFERROR(DATE(VALUE(LEFT('Paste data'!H887,4)),VALUE(MID('Paste data'!H887,6,2)),VALUE(MID('Paste data'!H887,9,2)))+VALUE(MID('Paste data'!H887,12,2))/24+VALUE(MID('Paste data'!H887,15,2))/1440,""))),2)),"")</f>
      </c>
      <c r="F887" s="12">
        <f>IFERROR(IF(OR('Paste data'!I887="",'Paste data'!J887=""),"",ROUND((IF(ISNUMBER('Paste data'!J887),'Paste data'!J887,IFERROR(DATE(VALUE(LEFT('Paste data'!J887,4)),VALUE(MID('Paste data'!J887,6,2)),VALUE(MID('Paste data'!J887,9,2)))+VALUE(MID('Paste data'!J887,12,2))/24+VALUE(MID('Paste data'!J887,15,2))/1440,"")))-(IF(ISNUMBER('Paste data'!I887),'Paste data'!I887,IFERROR(DATE(VALUE(LEFT('Paste data'!I887,4)),VALUE(MID('Paste data'!I887,6,2)),VALUE(MID('Paste data'!I887,9,2)))+VALUE(MID('Paste data'!I887,12,2))/24+VALUE(MID('Paste data'!I887,15,2))/1440,""))),2)),"")</f>
      </c>
      <c r="G887" s="12">
        <f>IFERROR(IF(OR('Paste data'!H887="",'Paste data'!J887=""),"",ROUND((IF(ISNUMBER('Paste data'!J887),'Paste data'!J887,IFERROR(DATE(VALUE(LEFT('Paste data'!J887,4)),VALUE(MID('Paste data'!J887,6,2)),VALUE(MID('Paste data'!J887,9,2)))+VALUE(MID('Paste data'!J887,12,2))/24+VALUE(MID('Paste data'!J887,15,2))/1440,"")))-(IF(ISNUMBER('Paste data'!H887),'Paste data'!H887,IFERROR(DATE(VALUE(LEFT('Paste data'!H887,4)),VALUE(MID('Paste data'!H887,6,2)),VALUE(MID('Paste data'!H887,9,2)))+VALUE(MID('Paste data'!H887,12,2))/24+VALUE(MID('Paste data'!H887,15,2))/1440,""))),2)),"")</f>
      </c>
      <c r="H887" s="11">
        <f>IFERROR(IF('Paste data'!J887="","",(IF(ISNUMBER('Paste data'!J887),'Paste data'!J887,IFERROR(DATE(VALUE(LEFT('Paste data'!J887,4)),VALUE(MID('Paste data'!J887,6,2)),VALUE(MID('Paste data'!J887,9,2)))+VALUE(MID('Paste data'!J887,12,2))/24+VALUE(MID('Paste data'!J887,15,2))/1440,"")))-WEEKDAY((IF(ISNUMBER('Paste data'!J887),'Paste data'!J887,IFERROR(DATE(VALUE(LEFT('Paste data'!J887,4)),VALUE(MID('Paste data'!J887,6,2)),VALUE(MID('Paste data'!J887,9,2)))+VALUE(MID('Paste data'!J887,12,2))/24+VALUE(MID('Paste data'!J887,15,2))/1440,""))),3)),"")</f>
      </c>
    </row>
    <row r="888" spans="1:8" x14ac:dyDescent="0.25">
      <c r="A888" s="11">
        <f>IF('Paste data'!A888="","",'Paste data'!A888)</f>
      </c>
      <c r="B888" s="4">
        <f>IF('Paste data'!A888="","",'Paste data'!F888)</f>
      </c>
      <c r="C888" s="4">
        <f>IF('Paste data'!A888="","",'Paste data'!G888)</f>
      </c>
      <c r="D888" s="4">
        <f>IF('Paste data'!A888="","",'Paste data'!D888)</f>
      </c>
      <c r="E888" s="12">
        <f>IFERROR(IF(OR('Paste data'!H888="",'Paste data'!I888=""),"",ROUND((IF(ISNUMBER('Paste data'!I888),'Paste data'!I888,IFERROR(DATE(VALUE(LEFT('Paste data'!I888,4)),VALUE(MID('Paste data'!I888,6,2)),VALUE(MID('Paste data'!I888,9,2)))+VALUE(MID('Paste data'!I888,12,2))/24+VALUE(MID('Paste data'!I888,15,2))/1440,"")))-(IF(ISNUMBER('Paste data'!H888),'Paste data'!H888,IFERROR(DATE(VALUE(LEFT('Paste data'!H888,4)),VALUE(MID('Paste data'!H888,6,2)),VALUE(MID('Paste data'!H888,9,2)))+VALUE(MID('Paste data'!H888,12,2))/24+VALUE(MID('Paste data'!H888,15,2))/1440,""))),2)),"")</f>
      </c>
      <c r="F888" s="12">
        <f>IFERROR(IF(OR('Paste data'!I888="",'Paste data'!J888=""),"",ROUND((IF(ISNUMBER('Paste data'!J888),'Paste data'!J888,IFERROR(DATE(VALUE(LEFT('Paste data'!J888,4)),VALUE(MID('Paste data'!J888,6,2)),VALUE(MID('Paste data'!J888,9,2)))+VALUE(MID('Paste data'!J888,12,2))/24+VALUE(MID('Paste data'!J888,15,2))/1440,"")))-(IF(ISNUMBER('Paste data'!I888),'Paste data'!I888,IFERROR(DATE(VALUE(LEFT('Paste data'!I888,4)),VALUE(MID('Paste data'!I888,6,2)),VALUE(MID('Paste data'!I888,9,2)))+VALUE(MID('Paste data'!I888,12,2))/24+VALUE(MID('Paste data'!I888,15,2))/1440,""))),2)),"")</f>
      </c>
      <c r="G888" s="12">
        <f>IFERROR(IF(OR('Paste data'!H888="",'Paste data'!J888=""),"",ROUND((IF(ISNUMBER('Paste data'!J888),'Paste data'!J888,IFERROR(DATE(VALUE(LEFT('Paste data'!J888,4)),VALUE(MID('Paste data'!J888,6,2)),VALUE(MID('Paste data'!J888,9,2)))+VALUE(MID('Paste data'!J888,12,2))/24+VALUE(MID('Paste data'!J888,15,2))/1440,"")))-(IF(ISNUMBER('Paste data'!H888),'Paste data'!H888,IFERROR(DATE(VALUE(LEFT('Paste data'!H888,4)),VALUE(MID('Paste data'!H888,6,2)),VALUE(MID('Paste data'!H888,9,2)))+VALUE(MID('Paste data'!H888,12,2))/24+VALUE(MID('Paste data'!H888,15,2))/1440,""))),2)),"")</f>
      </c>
      <c r="H888" s="11">
        <f>IFERROR(IF('Paste data'!J888="","",(IF(ISNUMBER('Paste data'!J888),'Paste data'!J888,IFERROR(DATE(VALUE(LEFT('Paste data'!J888,4)),VALUE(MID('Paste data'!J888,6,2)),VALUE(MID('Paste data'!J888,9,2)))+VALUE(MID('Paste data'!J888,12,2))/24+VALUE(MID('Paste data'!J888,15,2))/1440,"")))-WEEKDAY((IF(ISNUMBER('Paste data'!J888),'Paste data'!J888,IFERROR(DATE(VALUE(LEFT('Paste data'!J888,4)),VALUE(MID('Paste data'!J888,6,2)),VALUE(MID('Paste data'!J888,9,2)))+VALUE(MID('Paste data'!J888,12,2))/24+VALUE(MID('Paste data'!J888,15,2))/1440,""))),3)),"")</f>
      </c>
    </row>
    <row r="889" spans="1:8" x14ac:dyDescent="0.25">
      <c r="A889" s="11">
        <f>IF('Paste data'!A889="","",'Paste data'!A889)</f>
      </c>
      <c r="B889" s="4">
        <f>IF('Paste data'!A889="","",'Paste data'!F889)</f>
      </c>
      <c r="C889" s="4">
        <f>IF('Paste data'!A889="","",'Paste data'!G889)</f>
      </c>
      <c r="D889" s="4">
        <f>IF('Paste data'!A889="","",'Paste data'!D889)</f>
      </c>
      <c r="E889" s="12">
        <f>IFERROR(IF(OR('Paste data'!H889="",'Paste data'!I889=""),"",ROUND((IF(ISNUMBER('Paste data'!I889),'Paste data'!I889,IFERROR(DATE(VALUE(LEFT('Paste data'!I889,4)),VALUE(MID('Paste data'!I889,6,2)),VALUE(MID('Paste data'!I889,9,2)))+VALUE(MID('Paste data'!I889,12,2))/24+VALUE(MID('Paste data'!I889,15,2))/1440,"")))-(IF(ISNUMBER('Paste data'!H889),'Paste data'!H889,IFERROR(DATE(VALUE(LEFT('Paste data'!H889,4)),VALUE(MID('Paste data'!H889,6,2)),VALUE(MID('Paste data'!H889,9,2)))+VALUE(MID('Paste data'!H889,12,2))/24+VALUE(MID('Paste data'!H889,15,2))/1440,""))),2)),"")</f>
      </c>
      <c r="F889" s="12">
        <f>IFERROR(IF(OR('Paste data'!I889="",'Paste data'!J889=""),"",ROUND((IF(ISNUMBER('Paste data'!J889),'Paste data'!J889,IFERROR(DATE(VALUE(LEFT('Paste data'!J889,4)),VALUE(MID('Paste data'!J889,6,2)),VALUE(MID('Paste data'!J889,9,2)))+VALUE(MID('Paste data'!J889,12,2))/24+VALUE(MID('Paste data'!J889,15,2))/1440,"")))-(IF(ISNUMBER('Paste data'!I889),'Paste data'!I889,IFERROR(DATE(VALUE(LEFT('Paste data'!I889,4)),VALUE(MID('Paste data'!I889,6,2)),VALUE(MID('Paste data'!I889,9,2)))+VALUE(MID('Paste data'!I889,12,2))/24+VALUE(MID('Paste data'!I889,15,2))/1440,""))),2)),"")</f>
      </c>
      <c r="G889" s="12">
        <f>IFERROR(IF(OR('Paste data'!H889="",'Paste data'!J889=""),"",ROUND((IF(ISNUMBER('Paste data'!J889),'Paste data'!J889,IFERROR(DATE(VALUE(LEFT('Paste data'!J889,4)),VALUE(MID('Paste data'!J889,6,2)),VALUE(MID('Paste data'!J889,9,2)))+VALUE(MID('Paste data'!J889,12,2))/24+VALUE(MID('Paste data'!J889,15,2))/1440,"")))-(IF(ISNUMBER('Paste data'!H889),'Paste data'!H889,IFERROR(DATE(VALUE(LEFT('Paste data'!H889,4)),VALUE(MID('Paste data'!H889,6,2)),VALUE(MID('Paste data'!H889,9,2)))+VALUE(MID('Paste data'!H889,12,2))/24+VALUE(MID('Paste data'!H889,15,2))/1440,""))),2)),"")</f>
      </c>
      <c r="H889" s="11">
        <f>IFERROR(IF('Paste data'!J889="","",(IF(ISNUMBER('Paste data'!J889),'Paste data'!J889,IFERROR(DATE(VALUE(LEFT('Paste data'!J889,4)),VALUE(MID('Paste data'!J889,6,2)),VALUE(MID('Paste data'!J889,9,2)))+VALUE(MID('Paste data'!J889,12,2))/24+VALUE(MID('Paste data'!J889,15,2))/1440,"")))-WEEKDAY((IF(ISNUMBER('Paste data'!J889),'Paste data'!J889,IFERROR(DATE(VALUE(LEFT('Paste data'!J889,4)),VALUE(MID('Paste data'!J889,6,2)),VALUE(MID('Paste data'!J889,9,2)))+VALUE(MID('Paste data'!J889,12,2))/24+VALUE(MID('Paste data'!J889,15,2))/1440,""))),3)),"")</f>
      </c>
    </row>
    <row r="890" spans="1:8" x14ac:dyDescent="0.25">
      <c r="A890" s="11">
        <f>IF('Paste data'!A890="","",'Paste data'!A890)</f>
      </c>
      <c r="B890" s="4">
        <f>IF('Paste data'!A890="","",'Paste data'!F890)</f>
      </c>
      <c r="C890" s="4">
        <f>IF('Paste data'!A890="","",'Paste data'!G890)</f>
      </c>
      <c r="D890" s="4">
        <f>IF('Paste data'!A890="","",'Paste data'!D890)</f>
      </c>
      <c r="E890" s="12">
        <f>IFERROR(IF(OR('Paste data'!H890="",'Paste data'!I890=""),"",ROUND((IF(ISNUMBER('Paste data'!I890),'Paste data'!I890,IFERROR(DATE(VALUE(LEFT('Paste data'!I890,4)),VALUE(MID('Paste data'!I890,6,2)),VALUE(MID('Paste data'!I890,9,2)))+VALUE(MID('Paste data'!I890,12,2))/24+VALUE(MID('Paste data'!I890,15,2))/1440,"")))-(IF(ISNUMBER('Paste data'!H890),'Paste data'!H890,IFERROR(DATE(VALUE(LEFT('Paste data'!H890,4)),VALUE(MID('Paste data'!H890,6,2)),VALUE(MID('Paste data'!H890,9,2)))+VALUE(MID('Paste data'!H890,12,2))/24+VALUE(MID('Paste data'!H890,15,2))/1440,""))),2)),"")</f>
      </c>
      <c r="F890" s="12">
        <f>IFERROR(IF(OR('Paste data'!I890="",'Paste data'!J890=""),"",ROUND((IF(ISNUMBER('Paste data'!J890),'Paste data'!J890,IFERROR(DATE(VALUE(LEFT('Paste data'!J890,4)),VALUE(MID('Paste data'!J890,6,2)),VALUE(MID('Paste data'!J890,9,2)))+VALUE(MID('Paste data'!J890,12,2))/24+VALUE(MID('Paste data'!J890,15,2))/1440,"")))-(IF(ISNUMBER('Paste data'!I890),'Paste data'!I890,IFERROR(DATE(VALUE(LEFT('Paste data'!I890,4)),VALUE(MID('Paste data'!I890,6,2)),VALUE(MID('Paste data'!I890,9,2)))+VALUE(MID('Paste data'!I890,12,2))/24+VALUE(MID('Paste data'!I890,15,2))/1440,""))),2)),"")</f>
      </c>
      <c r="G890" s="12">
        <f>IFERROR(IF(OR('Paste data'!H890="",'Paste data'!J890=""),"",ROUND((IF(ISNUMBER('Paste data'!J890),'Paste data'!J890,IFERROR(DATE(VALUE(LEFT('Paste data'!J890,4)),VALUE(MID('Paste data'!J890,6,2)),VALUE(MID('Paste data'!J890,9,2)))+VALUE(MID('Paste data'!J890,12,2))/24+VALUE(MID('Paste data'!J890,15,2))/1440,"")))-(IF(ISNUMBER('Paste data'!H890),'Paste data'!H890,IFERROR(DATE(VALUE(LEFT('Paste data'!H890,4)),VALUE(MID('Paste data'!H890,6,2)),VALUE(MID('Paste data'!H890,9,2)))+VALUE(MID('Paste data'!H890,12,2))/24+VALUE(MID('Paste data'!H890,15,2))/1440,""))),2)),"")</f>
      </c>
      <c r="H890" s="11">
        <f>IFERROR(IF('Paste data'!J890="","",(IF(ISNUMBER('Paste data'!J890),'Paste data'!J890,IFERROR(DATE(VALUE(LEFT('Paste data'!J890,4)),VALUE(MID('Paste data'!J890,6,2)),VALUE(MID('Paste data'!J890,9,2)))+VALUE(MID('Paste data'!J890,12,2))/24+VALUE(MID('Paste data'!J890,15,2))/1440,"")))-WEEKDAY((IF(ISNUMBER('Paste data'!J890),'Paste data'!J890,IFERROR(DATE(VALUE(LEFT('Paste data'!J890,4)),VALUE(MID('Paste data'!J890,6,2)),VALUE(MID('Paste data'!J890,9,2)))+VALUE(MID('Paste data'!J890,12,2))/24+VALUE(MID('Paste data'!J890,15,2))/1440,""))),3)),"")</f>
      </c>
    </row>
    <row r="891" spans="1:8" x14ac:dyDescent="0.25">
      <c r="A891" s="11">
        <f>IF('Paste data'!A891="","",'Paste data'!A891)</f>
      </c>
      <c r="B891" s="4">
        <f>IF('Paste data'!A891="","",'Paste data'!F891)</f>
      </c>
      <c r="C891" s="4">
        <f>IF('Paste data'!A891="","",'Paste data'!G891)</f>
      </c>
      <c r="D891" s="4">
        <f>IF('Paste data'!A891="","",'Paste data'!D891)</f>
      </c>
      <c r="E891" s="12">
        <f>IFERROR(IF(OR('Paste data'!H891="",'Paste data'!I891=""),"",ROUND((IF(ISNUMBER('Paste data'!I891),'Paste data'!I891,IFERROR(DATE(VALUE(LEFT('Paste data'!I891,4)),VALUE(MID('Paste data'!I891,6,2)),VALUE(MID('Paste data'!I891,9,2)))+VALUE(MID('Paste data'!I891,12,2))/24+VALUE(MID('Paste data'!I891,15,2))/1440,"")))-(IF(ISNUMBER('Paste data'!H891),'Paste data'!H891,IFERROR(DATE(VALUE(LEFT('Paste data'!H891,4)),VALUE(MID('Paste data'!H891,6,2)),VALUE(MID('Paste data'!H891,9,2)))+VALUE(MID('Paste data'!H891,12,2))/24+VALUE(MID('Paste data'!H891,15,2))/1440,""))),2)),"")</f>
      </c>
      <c r="F891" s="12">
        <f>IFERROR(IF(OR('Paste data'!I891="",'Paste data'!J891=""),"",ROUND((IF(ISNUMBER('Paste data'!J891),'Paste data'!J891,IFERROR(DATE(VALUE(LEFT('Paste data'!J891,4)),VALUE(MID('Paste data'!J891,6,2)),VALUE(MID('Paste data'!J891,9,2)))+VALUE(MID('Paste data'!J891,12,2))/24+VALUE(MID('Paste data'!J891,15,2))/1440,"")))-(IF(ISNUMBER('Paste data'!I891),'Paste data'!I891,IFERROR(DATE(VALUE(LEFT('Paste data'!I891,4)),VALUE(MID('Paste data'!I891,6,2)),VALUE(MID('Paste data'!I891,9,2)))+VALUE(MID('Paste data'!I891,12,2))/24+VALUE(MID('Paste data'!I891,15,2))/1440,""))),2)),"")</f>
      </c>
      <c r="G891" s="12">
        <f>IFERROR(IF(OR('Paste data'!H891="",'Paste data'!J891=""),"",ROUND((IF(ISNUMBER('Paste data'!J891),'Paste data'!J891,IFERROR(DATE(VALUE(LEFT('Paste data'!J891,4)),VALUE(MID('Paste data'!J891,6,2)),VALUE(MID('Paste data'!J891,9,2)))+VALUE(MID('Paste data'!J891,12,2))/24+VALUE(MID('Paste data'!J891,15,2))/1440,"")))-(IF(ISNUMBER('Paste data'!H891),'Paste data'!H891,IFERROR(DATE(VALUE(LEFT('Paste data'!H891,4)),VALUE(MID('Paste data'!H891,6,2)),VALUE(MID('Paste data'!H891,9,2)))+VALUE(MID('Paste data'!H891,12,2))/24+VALUE(MID('Paste data'!H891,15,2))/1440,""))),2)),"")</f>
      </c>
      <c r="H891" s="11">
        <f>IFERROR(IF('Paste data'!J891="","",(IF(ISNUMBER('Paste data'!J891),'Paste data'!J891,IFERROR(DATE(VALUE(LEFT('Paste data'!J891,4)),VALUE(MID('Paste data'!J891,6,2)),VALUE(MID('Paste data'!J891,9,2)))+VALUE(MID('Paste data'!J891,12,2))/24+VALUE(MID('Paste data'!J891,15,2))/1440,"")))-WEEKDAY((IF(ISNUMBER('Paste data'!J891),'Paste data'!J891,IFERROR(DATE(VALUE(LEFT('Paste data'!J891,4)),VALUE(MID('Paste data'!J891,6,2)),VALUE(MID('Paste data'!J891,9,2)))+VALUE(MID('Paste data'!J891,12,2))/24+VALUE(MID('Paste data'!J891,15,2))/1440,""))),3)),"")</f>
      </c>
    </row>
    <row r="892" spans="1:8" x14ac:dyDescent="0.25">
      <c r="A892" s="11">
        <f>IF('Paste data'!A892="","",'Paste data'!A892)</f>
      </c>
      <c r="B892" s="4">
        <f>IF('Paste data'!A892="","",'Paste data'!F892)</f>
      </c>
      <c r="C892" s="4">
        <f>IF('Paste data'!A892="","",'Paste data'!G892)</f>
      </c>
      <c r="D892" s="4">
        <f>IF('Paste data'!A892="","",'Paste data'!D892)</f>
      </c>
      <c r="E892" s="12">
        <f>IFERROR(IF(OR('Paste data'!H892="",'Paste data'!I892=""),"",ROUND((IF(ISNUMBER('Paste data'!I892),'Paste data'!I892,IFERROR(DATE(VALUE(LEFT('Paste data'!I892,4)),VALUE(MID('Paste data'!I892,6,2)),VALUE(MID('Paste data'!I892,9,2)))+VALUE(MID('Paste data'!I892,12,2))/24+VALUE(MID('Paste data'!I892,15,2))/1440,"")))-(IF(ISNUMBER('Paste data'!H892),'Paste data'!H892,IFERROR(DATE(VALUE(LEFT('Paste data'!H892,4)),VALUE(MID('Paste data'!H892,6,2)),VALUE(MID('Paste data'!H892,9,2)))+VALUE(MID('Paste data'!H892,12,2))/24+VALUE(MID('Paste data'!H892,15,2))/1440,""))),2)),"")</f>
      </c>
      <c r="F892" s="12">
        <f>IFERROR(IF(OR('Paste data'!I892="",'Paste data'!J892=""),"",ROUND((IF(ISNUMBER('Paste data'!J892),'Paste data'!J892,IFERROR(DATE(VALUE(LEFT('Paste data'!J892,4)),VALUE(MID('Paste data'!J892,6,2)),VALUE(MID('Paste data'!J892,9,2)))+VALUE(MID('Paste data'!J892,12,2))/24+VALUE(MID('Paste data'!J892,15,2))/1440,"")))-(IF(ISNUMBER('Paste data'!I892),'Paste data'!I892,IFERROR(DATE(VALUE(LEFT('Paste data'!I892,4)),VALUE(MID('Paste data'!I892,6,2)),VALUE(MID('Paste data'!I892,9,2)))+VALUE(MID('Paste data'!I892,12,2))/24+VALUE(MID('Paste data'!I892,15,2))/1440,""))),2)),"")</f>
      </c>
      <c r="G892" s="12">
        <f>IFERROR(IF(OR('Paste data'!H892="",'Paste data'!J892=""),"",ROUND((IF(ISNUMBER('Paste data'!J892),'Paste data'!J892,IFERROR(DATE(VALUE(LEFT('Paste data'!J892,4)),VALUE(MID('Paste data'!J892,6,2)),VALUE(MID('Paste data'!J892,9,2)))+VALUE(MID('Paste data'!J892,12,2))/24+VALUE(MID('Paste data'!J892,15,2))/1440,"")))-(IF(ISNUMBER('Paste data'!H892),'Paste data'!H892,IFERROR(DATE(VALUE(LEFT('Paste data'!H892,4)),VALUE(MID('Paste data'!H892,6,2)),VALUE(MID('Paste data'!H892,9,2)))+VALUE(MID('Paste data'!H892,12,2))/24+VALUE(MID('Paste data'!H892,15,2))/1440,""))),2)),"")</f>
      </c>
      <c r="H892" s="11">
        <f>IFERROR(IF('Paste data'!J892="","",(IF(ISNUMBER('Paste data'!J892),'Paste data'!J892,IFERROR(DATE(VALUE(LEFT('Paste data'!J892,4)),VALUE(MID('Paste data'!J892,6,2)),VALUE(MID('Paste data'!J892,9,2)))+VALUE(MID('Paste data'!J892,12,2))/24+VALUE(MID('Paste data'!J892,15,2))/1440,"")))-WEEKDAY((IF(ISNUMBER('Paste data'!J892),'Paste data'!J892,IFERROR(DATE(VALUE(LEFT('Paste data'!J892,4)),VALUE(MID('Paste data'!J892,6,2)),VALUE(MID('Paste data'!J892,9,2)))+VALUE(MID('Paste data'!J892,12,2))/24+VALUE(MID('Paste data'!J892,15,2))/1440,""))),3)),"")</f>
      </c>
    </row>
    <row r="893" spans="1:8" x14ac:dyDescent="0.25">
      <c r="A893" s="11">
        <f>IF('Paste data'!A893="","",'Paste data'!A893)</f>
      </c>
      <c r="B893" s="4">
        <f>IF('Paste data'!A893="","",'Paste data'!F893)</f>
      </c>
      <c r="C893" s="4">
        <f>IF('Paste data'!A893="","",'Paste data'!G893)</f>
      </c>
      <c r="D893" s="4">
        <f>IF('Paste data'!A893="","",'Paste data'!D893)</f>
      </c>
      <c r="E893" s="12">
        <f>IFERROR(IF(OR('Paste data'!H893="",'Paste data'!I893=""),"",ROUND((IF(ISNUMBER('Paste data'!I893),'Paste data'!I893,IFERROR(DATE(VALUE(LEFT('Paste data'!I893,4)),VALUE(MID('Paste data'!I893,6,2)),VALUE(MID('Paste data'!I893,9,2)))+VALUE(MID('Paste data'!I893,12,2))/24+VALUE(MID('Paste data'!I893,15,2))/1440,"")))-(IF(ISNUMBER('Paste data'!H893),'Paste data'!H893,IFERROR(DATE(VALUE(LEFT('Paste data'!H893,4)),VALUE(MID('Paste data'!H893,6,2)),VALUE(MID('Paste data'!H893,9,2)))+VALUE(MID('Paste data'!H893,12,2))/24+VALUE(MID('Paste data'!H893,15,2))/1440,""))),2)),"")</f>
      </c>
      <c r="F893" s="12">
        <f>IFERROR(IF(OR('Paste data'!I893="",'Paste data'!J893=""),"",ROUND((IF(ISNUMBER('Paste data'!J893),'Paste data'!J893,IFERROR(DATE(VALUE(LEFT('Paste data'!J893,4)),VALUE(MID('Paste data'!J893,6,2)),VALUE(MID('Paste data'!J893,9,2)))+VALUE(MID('Paste data'!J893,12,2))/24+VALUE(MID('Paste data'!J893,15,2))/1440,"")))-(IF(ISNUMBER('Paste data'!I893),'Paste data'!I893,IFERROR(DATE(VALUE(LEFT('Paste data'!I893,4)),VALUE(MID('Paste data'!I893,6,2)),VALUE(MID('Paste data'!I893,9,2)))+VALUE(MID('Paste data'!I893,12,2))/24+VALUE(MID('Paste data'!I893,15,2))/1440,""))),2)),"")</f>
      </c>
      <c r="G893" s="12">
        <f>IFERROR(IF(OR('Paste data'!H893="",'Paste data'!J893=""),"",ROUND((IF(ISNUMBER('Paste data'!J893),'Paste data'!J893,IFERROR(DATE(VALUE(LEFT('Paste data'!J893,4)),VALUE(MID('Paste data'!J893,6,2)),VALUE(MID('Paste data'!J893,9,2)))+VALUE(MID('Paste data'!J893,12,2))/24+VALUE(MID('Paste data'!J893,15,2))/1440,"")))-(IF(ISNUMBER('Paste data'!H893),'Paste data'!H893,IFERROR(DATE(VALUE(LEFT('Paste data'!H893,4)),VALUE(MID('Paste data'!H893,6,2)),VALUE(MID('Paste data'!H893,9,2)))+VALUE(MID('Paste data'!H893,12,2))/24+VALUE(MID('Paste data'!H893,15,2))/1440,""))),2)),"")</f>
      </c>
      <c r="H893" s="11">
        <f>IFERROR(IF('Paste data'!J893="","",(IF(ISNUMBER('Paste data'!J893),'Paste data'!J893,IFERROR(DATE(VALUE(LEFT('Paste data'!J893,4)),VALUE(MID('Paste data'!J893,6,2)),VALUE(MID('Paste data'!J893,9,2)))+VALUE(MID('Paste data'!J893,12,2))/24+VALUE(MID('Paste data'!J893,15,2))/1440,"")))-WEEKDAY((IF(ISNUMBER('Paste data'!J893),'Paste data'!J893,IFERROR(DATE(VALUE(LEFT('Paste data'!J893,4)),VALUE(MID('Paste data'!J893,6,2)),VALUE(MID('Paste data'!J893,9,2)))+VALUE(MID('Paste data'!J893,12,2))/24+VALUE(MID('Paste data'!J893,15,2))/1440,""))),3)),"")</f>
      </c>
    </row>
    <row r="894" spans="1:8" x14ac:dyDescent="0.25">
      <c r="A894" s="11">
        <f>IF('Paste data'!A894="","",'Paste data'!A894)</f>
      </c>
      <c r="B894" s="4">
        <f>IF('Paste data'!A894="","",'Paste data'!F894)</f>
      </c>
      <c r="C894" s="4">
        <f>IF('Paste data'!A894="","",'Paste data'!G894)</f>
      </c>
      <c r="D894" s="4">
        <f>IF('Paste data'!A894="","",'Paste data'!D894)</f>
      </c>
      <c r="E894" s="12">
        <f>IFERROR(IF(OR('Paste data'!H894="",'Paste data'!I894=""),"",ROUND((IF(ISNUMBER('Paste data'!I894),'Paste data'!I894,IFERROR(DATE(VALUE(LEFT('Paste data'!I894,4)),VALUE(MID('Paste data'!I894,6,2)),VALUE(MID('Paste data'!I894,9,2)))+VALUE(MID('Paste data'!I894,12,2))/24+VALUE(MID('Paste data'!I894,15,2))/1440,"")))-(IF(ISNUMBER('Paste data'!H894),'Paste data'!H894,IFERROR(DATE(VALUE(LEFT('Paste data'!H894,4)),VALUE(MID('Paste data'!H894,6,2)),VALUE(MID('Paste data'!H894,9,2)))+VALUE(MID('Paste data'!H894,12,2))/24+VALUE(MID('Paste data'!H894,15,2))/1440,""))),2)),"")</f>
      </c>
      <c r="F894" s="12">
        <f>IFERROR(IF(OR('Paste data'!I894="",'Paste data'!J894=""),"",ROUND((IF(ISNUMBER('Paste data'!J894),'Paste data'!J894,IFERROR(DATE(VALUE(LEFT('Paste data'!J894,4)),VALUE(MID('Paste data'!J894,6,2)),VALUE(MID('Paste data'!J894,9,2)))+VALUE(MID('Paste data'!J894,12,2))/24+VALUE(MID('Paste data'!J894,15,2))/1440,"")))-(IF(ISNUMBER('Paste data'!I894),'Paste data'!I894,IFERROR(DATE(VALUE(LEFT('Paste data'!I894,4)),VALUE(MID('Paste data'!I894,6,2)),VALUE(MID('Paste data'!I894,9,2)))+VALUE(MID('Paste data'!I894,12,2))/24+VALUE(MID('Paste data'!I894,15,2))/1440,""))),2)),"")</f>
      </c>
      <c r="G894" s="12">
        <f>IFERROR(IF(OR('Paste data'!H894="",'Paste data'!J894=""),"",ROUND((IF(ISNUMBER('Paste data'!J894),'Paste data'!J894,IFERROR(DATE(VALUE(LEFT('Paste data'!J894,4)),VALUE(MID('Paste data'!J894,6,2)),VALUE(MID('Paste data'!J894,9,2)))+VALUE(MID('Paste data'!J894,12,2))/24+VALUE(MID('Paste data'!J894,15,2))/1440,"")))-(IF(ISNUMBER('Paste data'!H894),'Paste data'!H894,IFERROR(DATE(VALUE(LEFT('Paste data'!H894,4)),VALUE(MID('Paste data'!H894,6,2)),VALUE(MID('Paste data'!H894,9,2)))+VALUE(MID('Paste data'!H894,12,2))/24+VALUE(MID('Paste data'!H894,15,2))/1440,""))),2)),"")</f>
      </c>
      <c r="H894" s="11">
        <f>IFERROR(IF('Paste data'!J894="","",(IF(ISNUMBER('Paste data'!J894),'Paste data'!J894,IFERROR(DATE(VALUE(LEFT('Paste data'!J894,4)),VALUE(MID('Paste data'!J894,6,2)),VALUE(MID('Paste data'!J894,9,2)))+VALUE(MID('Paste data'!J894,12,2))/24+VALUE(MID('Paste data'!J894,15,2))/1440,"")))-WEEKDAY((IF(ISNUMBER('Paste data'!J894),'Paste data'!J894,IFERROR(DATE(VALUE(LEFT('Paste data'!J894,4)),VALUE(MID('Paste data'!J894,6,2)),VALUE(MID('Paste data'!J894,9,2)))+VALUE(MID('Paste data'!J894,12,2))/24+VALUE(MID('Paste data'!J894,15,2))/1440,""))),3)),"")</f>
      </c>
    </row>
    <row r="895" spans="1:8" x14ac:dyDescent="0.25">
      <c r="A895" s="11">
        <f>IF('Paste data'!A895="","",'Paste data'!A895)</f>
      </c>
      <c r="B895" s="4">
        <f>IF('Paste data'!A895="","",'Paste data'!F895)</f>
      </c>
      <c r="C895" s="4">
        <f>IF('Paste data'!A895="","",'Paste data'!G895)</f>
      </c>
      <c r="D895" s="4">
        <f>IF('Paste data'!A895="","",'Paste data'!D895)</f>
      </c>
      <c r="E895" s="12">
        <f>IFERROR(IF(OR('Paste data'!H895="",'Paste data'!I895=""),"",ROUND((IF(ISNUMBER('Paste data'!I895),'Paste data'!I895,IFERROR(DATE(VALUE(LEFT('Paste data'!I895,4)),VALUE(MID('Paste data'!I895,6,2)),VALUE(MID('Paste data'!I895,9,2)))+VALUE(MID('Paste data'!I895,12,2))/24+VALUE(MID('Paste data'!I895,15,2))/1440,"")))-(IF(ISNUMBER('Paste data'!H895),'Paste data'!H895,IFERROR(DATE(VALUE(LEFT('Paste data'!H895,4)),VALUE(MID('Paste data'!H895,6,2)),VALUE(MID('Paste data'!H895,9,2)))+VALUE(MID('Paste data'!H895,12,2))/24+VALUE(MID('Paste data'!H895,15,2))/1440,""))),2)),"")</f>
      </c>
      <c r="F895" s="12">
        <f>IFERROR(IF(OR('Paste data'!I895="",'Paste data'!J895=""),"",ROUND((IF(ISNUMBER('Paste data'!J895),'Paste data'!J895,IFERROR(DATE(VALUE(LEFT('Paste data'!J895,4)),VALUE(MID('Paste data'!J895,6,2)),VALUE(MID('Paste data'!J895,9,2)))+VALUE(MID('Paste data'!J895,12,2))/24+VALUE(MID('Paste data'!J895,15,2))/1440,"")))-(IF(ISNUMBER('Paste data'!I895),'Paste data'!I895,IFERROR(DATE(VALUE(LEFT('Paste data'!I895,4)),VALUE(MID('Paste data'!I895,6,2)),VALUE(MID('Paste data'!I895,9,2)))+VALUE(MID('Paste data'!I895,12,2))/24+VALUE(MID('Paste data'!I895,15,2))/1440,""))),2)),"")</f>
      </c>
      <c r="G895" s="12">
        <f>IFERROR(IF(OR('Paste data'!H895="",'Paste data'!J895=""),"",ROUND((IF(ISNUMBER('Paste data'!J895),'Paste data'!J895,IFERROR(DATE(VALUE(LEFT('Paste data'!J895,4)),VALUE(MID('Paste data'!J895,6,2)),VALUE(MID('Paste data'!J895,9,2)))+VALUE(MID('Paste data'!J895,12,2))/24+VALUE(MID('Paste data'!J895,15,2))/1440,"")))-(IF(ISNUMBER('Paste data'!H895),'Paste data'!H895,IFERROR(DATE(VALUE(LEFT('Paste data'!H895,4)),VALUE(MID('Paste data'!H895,6,2)),VALUE(MID('Paste data'!H895,9,2)))+VALUE(MID('Paste data'!H895,12,2))/24+VALUE(MID('Paste data'!H895,15,2))/1440,""))),2)),"")</f>
      </c>
      <c r="H895" s="11">
        <f>IFERROR(IF('Paste data'!J895="","",(IF(ISNUMBER('Paste data'!J895),'Paste data'!J895,IFERROR(DATE(VALUE(LEFT('Paste data'!J895,4)),VALUE(MID('Paste data'!J895,6,2)),VALUE(MID('Paste data'!J895,9,2)))+VALUE(MID('Paste data'!J895,12,2))/24+VALUE(MID('Paste data'!J895,15,2))/1440,"")))-WEEKDAY((IF(ISNUMBER('Paste data'!J895),'Paste data'!J895,IFERROR(DATE(VALUE(LEFT('Paste data'!J895,4)),VALUE(MID('Paste data'!J895,6,2)),VALUE(MID('Paste data'!J895,9,2)))+VALUE(MID('Paste data'!J895,12,2))/24+VALUE(MID('Paste data'!J895,15,2))/1440,""))),3)),"")</f>
      </c>
    </row>
    <row r="896" spans="1:8" x14ac:dyDescent="0.25">
      <c r="A896" s="11">
        <f>IF('Paste data'!A896="","",'Paste data'!A896)</f>
      </c>
      <c r="B896" s="4">
        <f>IF('Paste data'!A896="","",'Paste data'!F896)</f>
      </c>
      <c r="C896" s="4">
        <f>IF('Paste data'!A896="","",'Paste data'!G896)</f>
      </c>
      <c r="D896" s="4">
        <f>IF('Paste data'!A896="","",'Paste data'!D896)</f>
      </c>
      <c r="E896" s="12">
        <f>IFERROR(IF(OR('Paste data'!H896="",'Paste data'!I896=""),"",ROUND((IF(ISNUMBER('Paste data'!I896),'Paste data'!I896,IFERROR(DATE(VALUE(LEFT('Paste data'!I896,4)),VALUE(MID('Paste data'!I896,6,2)),VALUE(MID('Paste data'!I896,9,2)))+VALUE(MID('Paste data'!I896,12,2))/24+VALUE(MID('Paste data'!I896,15,2))/1440,"")))-(IF(ISNUMBER('Paste data'!H896),'Paste data'!H896,IFERROR(DATE(VALUE(LEFT('Paste data'!H896,4)),VALUE(MID('Paste data'!H896,6,2)),VALUE(MID('Paste data'!H896,9,2)))+VALUE(MID('Paste data'!H896,12,2))/24+VALUE(MID('Paste data'!H896,15,2))/1440,""))),2)),"")</f>
      </c>
      <c r="F896" s="12">
        <f>IFERROR(IF(OR('Paste data'!I896="",'Paste data'!J896=""),"",ROUND((IF(ISNUMBER('Paste data'!J896),'Paste data'!J896,IFERROR(DATE(VALUE(LEFT('Paste data'!J896,4)),VALUE(MID('Paste data'!J896,6,2)),VALUE(MID('Paste data'!J896,9,2)))+VALUE(MID('Paste data'!J896,12,2))/24+VALUE(MID('Paste data'!J896,15,2))/1440,"")))-(IF(ISNUMBER('Paste data'!I896),'Paste data'!I896,IFERROR(DATE(VALUE(LEFT('Paste data'!I896,4)),VALUE(MID('Paste data'!I896,6,2)),VALUE(MID('Paste data'!I896,9,2)))+VALUE(MID('Paste data'!I896,12,2))/24+VALUE(MID('Paste data'!I896,15,2))/1440,""))),2)),"")</f>
      </c>
      <c r="G896" s="12">
        <f>IFERROR(IF(OR('Paste data'!H896="",'Paste data'!J896=""),"",ROUND((IF(ISNUMBER('Paste data'!J896),'Paste data'!J896,IFERROR(DATE(VALUE(LEFT('Paste data'!J896,4)),VALUE(MID('Paste data'!J896,6,2)),VALUE(MID('Paste data'!J896,9,2)))+VALUE(MID('Paste data'!J896,12,2))/24+VALUE(MID('Paste data'!J896,15,2))/1440,"")))-(IF(ISNUMBER('Paste data'!H896),'Paste data'!H896,IFERROR(DATE(VALUE(LEFT('Paste data'!H896,4)),VALUE(MID('Paste data'!H896,6,2)),VALUE(MID('Paste data'!H896,9,2)))+VALUE(MID('Paste data'!H896,12,2))/24+VALUE(MID('Paste data'!H896,15,2))/1440,""))),2)),"")</f>
      </c>
      <c r="H896" s="11">
        <f>IFERROR(IF('Paste data'!J896="","",(IF(ISNUMBER('Paste data'!J896),'Paste data'!J896,IFERROR(DATE(VALUE(LEFT('Paste data'!J896,4)),VALUE(MID('Paste data'!J896,6,2)),VALUE(MID('Paste data'!J896,9,2)))+VALUE(MID('Paste data'!J896,12,2))/24+VALUE(MID('Paste data'!J896,15,2))/1440,"")))-WEEKDAY((IF(ISNUMBER('Paste data'!J896),'Paste data'!J896,IFERROR(DATE(VALUE(LEFT('Paste data'!J896,4)),VALUE(MID('Paste data'!J896,6,2)),VALUE(MID('Paste data'!J896,9,2)))+VALUE(MID('Paste data'!J896,12,2))/24+VALUE(MID('Paste data'!J896,15,2))/1440,""))),3)),"")</f>
      </c>
    </row>
    <row r="897" spans="1:8" x14ac:dyDescent="0.25">
      <c r="A897" s="11">
        <f>IF('Paste data'!A897="","",'Paste data'!A897)</f>
      </c>
      <c r="B897" s="4">
        <f>IF('Paste data'!A897="","",'Paste data'!F897)</f>
      </c>
      <c r="C897" s="4">
        <f>IF('Paste data'!A897="","",'Paste data'!G897)</f>
      </c>
      <c r="D897" s="4">
        <f>IF('Paste data'!A897="","",'Paste data'!D897)</f>
      </c>
      <c r="E897" s="12">
        <f>IFERROR(IF(OR('Paste data'!H897="",'Paste data'!I897=""),"",ROUND((IF(ISNUMBER('Paste data'!I897),'Paste data'!I897,IFERROR(DATE(VALUE(LEFT('Paste data'!I897,4)),VALUE(MID('Paste data'!I897,6,2)),VALUE(MID('Paste data'!I897,9,2)))+VALUE(MID('Paste data'!I897,12,2))/24+VALUE(MID('Paste data'!I897,15,2))/1440,"")))-(IF(ISNUMBER('Paste data'!H897),'Paste data'!H897,IFERROR(DATE(VALUE(LEFT('Paste data'!H897,4)),VALUE(MID('Paste data'!H897,6,2)),VALUE(MID('Paste data'!H897,9,2)))+VALUE(MID('Paste data'!H897,12,2))/24+VALUE(MID('Paste data'!H897,15,2))/1440,""))),2)),"")</f>
      </c>
      <c r="F897" s="12">
        <f>IFERROR(IF(OR('Paste data'!I897="",'Paste data'!J897=""),"",ROUND((IF(ISNUMBER('Paste data'!J897),'Paste data'!J897,IFERROR(DATE(VALUE(LEFT('Paste data'!J897,4)),VALUE(MID('Paste data'!J897,6,2)),VALUE(MID('Paste data'!J897,9,2)))+VALUE(MID('Paste data'!J897,12,2))/24+VALUE(MID('Paste data'!J897,15,2))/1440,"")))-(IF(ISNUMBER('Paste data'!I897),'Paste data'!I897,IFERROR(DATE(VALUE(LEFT('Paste data'!I897,4)),VALUE(MID('Paste data'!I897,6,2)),VALUE(MID('Paste data'!I897,9,2)))+VALUE(MID('Paste data'!I897,12,2))/24+VALUE(MID('Paste data'!I897,15,2))/1440,""))),2)),"")</f>
      </c>
      <c r="G897" s="12">
        <f>IFERROR(IF(OR('Paste data'!H897="",'Paste data'!J897=""),"",ROUND((IF(ISNUMBER('Paste data'!J897),'Paste data'!J897,IFERROR(DATE(VALUE(LEFT('Paste data'!J897,4)),VALUE(MID('Paste data'!J897,6,2)),VALUE(MID('Paste data'!J897,9,2)))+VALUE(MID('Paste data'!J897,12,2))/24+VALUE(MID('Paste data'!J897,15,2))/1440,"")))-(IF(ISNUMBER('Paste data'!H897),'Paste data'!H897,IFERROR(DATE(VALUE(LEFT('Paste data'!H897,4)),VALUE(MID('Paste data'!H897,6,2)),VALUE(MID('Paste data'!H897,9,2)))+VALUE(MID('Paste data'!H897,12,2))/24+VALUE(MID('Paste data'!H897,15,2))/1440,""))),2)),"")</f>
      </c>
      <c r="H897" s="11">
        <f>IFERROR(IF('Paste data'!J897="","",(IF(ISNUMBER('Paste data'!J897),'Paste data'!J897,IFERROR(DATE(VALUE(LEFT('Paste data'!J897,4)),VALUE(MID('Paste data'!J897,6,2)),VALUE(MID('Paste data'!J897,9,2)))+VALUE(MID('Paste data'!J897,12,2))/24+VALUE(MID('Paste data'!J897,15,2))/1440,"")))-WEEKDAY((IF(ISNUMBER('Paste data'!J897),'Paste data'!J897,IFERROR(DATE(VALUE(LEFT('Paste data'!J897,4)),VALUE(MID('Paste data'!J897,6,2)),VALUE(MID('Paste data'!J897,9,2)))+VALUE(MID('Paste data'!J897,12,2))/24+VALUE(MID('Paste data'!J897,15,2))/1440,""))),3)),"")</f>
      </c>
    </row>
    <row r="898" spans="1:8" x14ac:dyDescent="0.25">
      <c r="A898" s="11">
        <f>IF('Paste data'!A898="","",'Paste data'!A898)</f>
      </c>
      <c r="B898" s="4">
        <f>IF('Paste data'!A898="","",'Paste data'!F898)</f>
      </c>
      <c r="C898" s="4">
        <f>IF('Paste data'!A898="","",'Paste data'!G898)</f>
      </c>
      <c r="D898" s="4">
        <f>IF('Paste data'!A898="","",'Paste data'!D898)</f>
      </c>
      <c r="E898" s="12">
        <f>IFERROR(IF(OR('Paste data'!H898="",'Paste data'!I898=""),"",ROUND((IF(ISNUMBER('Paste data'!I898),'Paste data'!I898,IFERROR(DATE(VALUE(LEFT('Paste data'!I898,4)),VALUE(MID('Paste data'!I898,6,2)),VALUE(MID('Paste data'!I898,9,2)))+VALUE(MID('Paste data'!I898,12,2))/24+VALUE(MID('Paste data'!I898,15,2))/1440,"")))-(IF(ISNUMBER('Paste data'!H898),'Paste data'!H898,IFERROR(DATE(VALUE(LEFT('Paste data'!H898,4)),VALUE(MID('Paste data'!H898,6,2)),VALUE(MID('Paste data'!H898,9,2)))+VALUE(MID('Paste data'!H898,12,2))/24+VALUE(MID('Paste data'!H898,15,2))/1440,""))),2)),"")</f>
      </c>
      <c r="F898" s="12">
        <f>IFERROR(IF(OR('Paste data'!I898="",'Paste data'!J898=""),"",ROUND((IF(ISNUMBER('Paste data'!J898),'Paste data'!J898,IFERROR(DATE(VALUE(LEFT('Paste data'!J898,4)),VALUE(MID('Paste data'!J898,6,2)),VALUE(MID('Paste data'!J898,9,2)))+VALUE(MID('Paste data'!J898,12,2))/24+VALUE(MID('Paste data'!J898,15,2))/1440,"")))-(IF(ISNUMBER('Paste data'!I898),'Paste data'!I898,IFERROR(DATE(VALUE(LEFT('Paste data'!I898,4)),VALUE(MID('Paste data'!I898,6,2)),VALUE(MID('Paste data'!I898,9,2)))+VALUE(MID('Paste data'!I898,12,2))/24+VALUE(MID('Paste data'!I898,15,2))/1440,""))),2)),"")</f>
      </c>
      <c r="G898" s="12">
        <f>IFERROR(IF(OR('Paste data'!H898="",'Paste data'!J898=""),"",ROUND((IF(ISNUMBER('Paste data'!J898),'Paste data'!J898,IFERROR(DATE(VALUE(LEFT('Paste data'!J898,4)),VALUE(MID('Paste data'!J898,6,2)),VALUE(MID('Paste data'!J898,9,2)))+VALUE(MID('Paste data'!J898,12,2))/24+VALUE(MID('Paste data'!J898,15,2))/1440,"")))-(IF(ISNUMBER('Paste data'!H898),'Paste data'!H898,IFERROR(DATE(VALUE(LEFT('Paste data'!H898,4)),VALUE(MID('Paste data'!H898,6,2)),VALUE(MID('Paste data'!H898,9,2)))+VALUE(MID('Paste data'!H898,12,2))/24+VALUE(MID('Paste data'!H898,15,2))/1440,""))),2)),"")</f>
      </c>
      <c r="H898" s="11">
        <f>IFERROR(IF('Paste data'!J898="","",(IF(ISNUMBER('Paste data'!J898),'Paste data'!J898,IFERROR(DATE(VALUE(LEFT('Paste data'!J898,4)),VALUE(MID('Paste data'!J898,6,2)),VALUE(MID('Paste data'!J898,9,2)))+VALUE(MID('Paste data'!J898,12,2))/24+VALUE(MID('Paste data'!J898,15,2))/1440,"")))-WEEKDAY((IF(ISNUMBER('Paste data'!J898),'Paste data'!J898,IFERROR(DATE(VALUE(LEFT('Paste data'!J898,4)),VALUE(MID('Paste data'!J898,6,2)),VALUE(MID('Paste data'!J898,9,2)))+VALUE(MID('Paste data'!J898,12,2))/24+VALUE(MID('Paste data'!J898,15,2))/1440,""))),3)),"")</f>
      </c>
    </row>
    <row r="899" spans="1:8" x14ac:dyDescent="0.25">
      <c r="A899" s="11">
        <f>IF('Paste data'!A899="","",'Paste data'!A899)</f>
      </c>
      <c r="B899" s="4">
        <f>IF('Paste data'!A899="","",'Paste data'!F899)</f>
      </c>
      <c r="C899" s="4">
        <f>IF('Paste data'!A899="","",'Paste data'!G899)</f>
      </c>
      <c r="D899" s="4">
        <f>IF('Paste data'!A899="","",'Paste data'!D899)</f>
      </c>
      <c r="E899" s="12">
        <f>IFERROR(IF(OR('Paste data'!H899="",'Paste data'!I899=""),"",ROUND((IF(ISNUMBER('Paste data'!I899),'Paste data'!I899,IFERROR(DATE(VALUE(LEFT('Paste data'!I899,4)),VALUE(MID('Paste data'!I899,6,2)),VALUE(MID('Paste data'!I899,9,2)))+VALUE(MID('Paste data'!I899,12,2))/24+VALUE(MID('Paste data'!I899,15,2))/1440,"")))-(IF(ISNUMBER('Paste data'!H899),'Paste data'!H899,IFERROR(DATE(VALUE(LEFT('Paste data'!H899,4)),VALUE(MID('Paste data'!H899,6,2)),VALUE(MID('Paste data'!H899,9,2)))+VALUE(MID('Paste data'!H899,12,2))/24+VALUE(MID('Paste data'!H899,15,2))/1440,""))),2)),"")</f>
      </c>
      <c r="F899" s="12">
        <f>IFERROR(IF(OR('Paste data'!I899="",'Paste data'!J899=""),"",ROUND((IF(ISNUMBER('Paste data'!J899),'Paste data'!J899,IFERROR(DATE(VALUE(LEFT('Paste data'!J899,4)),VALUE(MID('Paste data'!J899,6,2)),VALUE(MID('Paste data'!J899,9,2)))+VALUE(MID('Paste data'!J899,12,2))/24+VALUE(MID('Paste data'!J899,15,2))/1440,"")))-(IF(ISNUMBER('Paste data'!I899),'Paste data'!I899,IFERROR(DATE(VALUE(LEFT('Paste data'!I899,4)),VALUE(MID('Paste data'!I899,6,2)),VALUE(MID('Paste data'!I899,9,2)))+VALUE(MID('Paste data'!I899,12,2))/24+VALUE(MID('Paste data'!I899,15,2))/1440,""))),2)),"")</f>
      </c>
      <c r="G899" s="12">
        <f>IFERROR(IF(OR('Paste data'!H899="",'Paste data'!J899=""),"",ROUND((IF(ISNUMBER('Paste data'!J899),'Paste data'!J899,IFERROR(DATE(VALUE(LEFT('Paste data'!J899,4)),VALUE(MID('Paste data'!J899,6,2)),VALUE(MID('Paste data'!J899,9,2)))+VALUE(MID('Paste data'!J899,12,2))/24+VALUE(MID('Paste data'!J899,15,2))/1440,"")))-(IF(ISNUMBER('Paste data'!H899),'Paste data'!H899,IFERROR(DATE(VALUE(LEFT('Paste data'!H899,4)),VALUE(MID('Paste data'!H899,6,2)),VALUE(MID('Paste data'!H899,9,2)))+VALUE(MID('Paste data'!H899,12,2))/24+VALUE(MID('Paste data'!H899,15,2))/1440,""))),2)),"")</f>
      </c>
      <c r="H899" s="11">
        <f>IFERROR(IF('Paste data'!J899="","",(IF(ISNUMBER('Paste data'!J899),'Paste data'!J899,IFERROR(DATE(VALUE(LEFT('Paste data'!J899,4)),VALUE(MID('Paste data'!J899,6,2)),VALUE(MID('Paste data'!J899,9,2)))+VALUE(MID('Paste data'!J899,12,2))/24+VALUE(MID('Paste data'!J899,15,2))/1440,"")))-WEEKDAY((IF(ISNUMBER('Paste data'!J899),'Paste data'!J899,IFERROR(DATE(VALUE(LEFT('Paste data'!J899,4)),VALUE(MID('Paste data'!J899,6,2)),VALUE(MID('Paste data'!J899,9,2)))+VALUE(MID('Paste data'!J899,12,2))/24+VALUE(MID('Paste data'!J899,15,2))/1440,""))),3)),"")</f>
      </c>
    </row>
    <row r="900" spans="1:8" x14ac:dyDescent="0.25">
      <c r="A900" s="11">
        <f>IF('Paste data'!A900="","",'Paste data'!A900)</f>
      </c>
      <c r="B900" s="4">
        <f>IF('Paste data'!A900="","",'Paste data'!F900)</f>
      </c>
      <c r="C900" s="4">
        <f>IF('Paste data'!A900="","",'Paste data'!G900)</f>
      </c>
      <c r="D900" s="4">
        <f>IF('Paste data'!A900="","",'Paste data'!D900)</f>
      </c>
      <c r="E900" s="12">
        <f>IFERROR(IF(OR('Paste data'!H900="",'Paste data'!I900=""),"",ROUND((IF(ISNUMBER('Paste data'!I900),'Paste data'!I900,IFERROR(DATE(VALUE(LEFT('Paste data'!I900,4)),VALUE(MID('Paste data'!I900,6,2)),VALUE(MID('Paste data'!I900,9,2)))+VALUE(MID('Paste data'!I900,12,2))/24+VALUE(MID('Paste data'!I900,15,2))/1440,"")))-(IF(ISNUMBER('Paste data'!H900),'Paste data'!H900,IFERROR(DATE(VALUE(LEFT('Paste data'!H900,4)),VALUE(MID('Paste data'!H900,6,2)),VALUE(MID('Paste data'!H900,9,2)))+VALUE(MID('Paste data'!H900,12,2))/24+VALUE(MID('Paste data'!H900,15,2))/1440,""))),2)),"")</f>
      </c>
      <c r="F900" s="12">
        <f>IFERROR(IF(OR('Paste data'!I900="",'Paste data'!J900=""),"",ROUND((IF(ISNUMBER('Paste data'!J900),'Paste data'!J900,IFERROR(DATE(VALUE(LEFT('Paste data'!J900,4)),VALUE(MID('Paste data'!J900,6,2)),VALUE(MID('Paste data'!J900,9,2)))+VALUE(MID('Paste data'!J900,12,2))/24+VALUE(MID('Paste data'!J900,15,2))/1440,"")))-(IF(ISNUMBER('Paste data'!I900),'Paste data'!I900,IFERROR(DATE(VALUE(LEFT('Paste data'!I900,4)),VALUE(MID('Paste data'!I900,6,2)),VALUE(MID('Paste data'!I900,9,2)))+VALUE(MID('Paste data'!I900,12,2))/24+VALUE(MID('Paste data'!I900,15,2))/1440,""))),2)),"")</f>
      </c>
      <c r="G900" s="12">
        <f>IFERROR(IF(OR('Paste data'!H900="",'Paste data'!J900=""),"",ROUND((IF(ISNUMBER('Paste data'!J900),'Paste data'!J900,IFERROR(DATE(VALUE(LEFT('Paste data'!J900,4)),VALUE(MID('Paste data'!J900,6,2)),VALUE(MID('Paste data'!J900,9,2)))+VALUE(MID('Paste data'!J900,12,2))/24+VALUE(MID('Paste data'!J900,15,2))/1440,"")))-(IF(ISNUMBER('Paste data'!H900),'Paste data'!H900,IFERROR(DATE(VALUE(LEFT('Paste data'!H900,4)),VALUE(MID('Paste data'!H900,6,2)),VALUE(MID('Paste data'!H900,9,2)))+VALUE(MID('Paste data'!H900,12,2))/24+VALUE(MID('Paste data'!H900,15,2))/1440,""))),2)),"")</f>
      </c>
      <c r="H900" s="11">
        <f>IFERROR(IF('Paste data'!J900="","",(IF(ISNUMBER('Paste data'!J900),'Paste data'!J900,IFERROR(DATE(VALUE(LEFT('Paste data'!J900,4)),VALUE(MID('Paste data'!J900,6,2)),VALUE(MID('Paste data'!J900,9,2)))+VALUE(MID('Paste data'!J900,12,2))/24+VALUE(MID('Paste data'!J900,15,2))/1440,"")))-WEEKDAY((IF(ISNUMBER('Paste data'!J900),'Paste data'!J900,IFERROR(DATE(VALUE(LEFT('Paste data'!J900,4)),VALUE(MID('Paste data'!J900,6,2)),VALUE(MID('Paste data'!J900,9,2)))+VALUE(MID('Paste data'!J900,12,2))/24+VALUE(MID('Paste data'!J900,15,2))/1440,""))),3)),"")</f>
      </c>
    </row>
    <row r="901" spans="1:8" x14ac:dyDescent="0.25">
      <c r="A901" s="11">
        <f>IF('Paste data'!A901="","",'Paste data'!A901)</f>
      </c>
      <c r="B901" s="4">
        <f>IF('Paste data'!A901="","",'Paste data'!F901)</f>
      </c>
      <c r="C901" s="4">
        <f>IF('Paste data'!A901="","",'Paste data'!G901)</f>
      </c>
      <c r="D901" s="4">
        <f>IF('Paste data'!A901="","",'Paste data'!D901)</f>
      </c>
      <c r="E901" s="12">
        <f>IFERROR(IF(OR('Paste data'!H901="",'Paste data'!I901=""),"",ROUND((IF(ISNUMBER('Paste data'!I901),'Paste data'!I901,IFERROR(DATE(VALUE(LEFT('Paste data'!I901,4)),VALUE(MID('Paste data'!I901,6,2)),VALUE(MID('Paste data'!I901,9,2)))+VALUE(MID('Paste data'!I901,12,2))/24+VALUE(MID('Paste data'!I901,15,2))/1440,"")))-(IF(ISNUMBER('Paste data'!H901),'Paste data'!H901,IFERROR(DATE(VALUE(LEFT('Paste data'!H901,4)),VALUE(MID('Paste data'!H901,6,2)),VALUE(MID('Paste data'!H901,9,2)))+VALUE(MID('Paste data'!H901,12,2))/24+VALUE(MID('Paste data'!H901,15,2))/1440,""))),2)),"")</f>
      </c>
      <c r="F901" s="12">
        <f>IFERROR(IF(OR('Paste data'!I901="",'Paste data'!J901=""),"",ROUND((IF(ISNUMBER('Paste data'!J901),'Paste data'!J901,IFERROR(DATE(VALUE(LEFT('Paste data'!J901,4)),VALUE(MID('Paste data'!J901,6,2)),VALUE(MID('Paste data'!J901,9,2)))+VALUE(MID('Paste data'!J901,12,2))/24+VALUE(MID('Paste data'!J901,15,2))/1440,"")))-(IF(ISNUMBER('Paste data'!I901),'Paste data'!I901,IFERROR(DATE(VALUE(LEFT('Paste data'!I901,4)),VALUE(MID('Paste data'!I901,6,2)),VALUE(MID('Paste data'!I901,9,2)))+VALUE(MID('Paste data'!I901,12,2))/24+VALUE(MID('Paste data'!I901,15,2))/1440,""))),2)),"")</f>
      </c>
      <c r="G901" s="12">
        <f>IFERROR(IF(OR('Paste data'!H901="",'Paste data'!J901=""),"",ROUND((IF(ISNUMBER('Paste data'!J901),'Paste data'!J901,IFERROR(DATE(VALUE(LEFT('Paste data'!J901,4)),VALUE(MID('Paste data'!J901,6,2)),VALUE(MID('Paste data'!J901,9,2)))+VALUE(MID('Paste data'!J901,12,2))/24+VALUE(MID('Paste data'!J901,15,2))/1440,"")))-(IF(ISNUMBER('Paste data'!H901),'Paste data'!H901,IFERROR(DATE(VALUE(LEFT('Paste data'!H901,4)),VALUE(MID('Paste data'!H901,6,2)),VALUE(MID('Paste data'!H901,9,2)))+VALUE(MID('Paste data'!H901,12,2))/24+VALUE(MID('Paste data'!H901,15,2))/1440,""))),2)),"")</f>
      </c>
      <c r="H901" s="11">
        <f>IFERROR(IF('Paste data'!J901="","",(IF(ISNUMBER('Paste data'!J901),'Paste data'!J901,IFERROR(DATE(VALUE(LEFT('Paste data'!J901,4)),VALUE(MID('Paste data'!J901,6,2)),VALUE(MID('Paste data'!J901,9,2)))+VALUE(MID('Paste data'!J901,12,2))/24+VALUE(MID('Paste data'!J901,15,2))/1440,"")))-WEEKDAY((IF(ISNUMBER('Paste data'!J901),'Paste data'!J901,IFERROR(DATE(VALUE(LEFT('Paste data'!J901,4)),VALUE(MID('Paste data'!J901,6,2)),VALUE(MID('Paste data'!J901,9,2)))+VALUE(MID('Paste data'!J901,12,2))/24+VALUE(MID('Paste data'!J901,15,2))/1440,""))),3)),"")</f>
      </c>
    </row>
    <row r="902" spans="1:8" x14ac:dyDescent="0.25">
      <c r="A902" s="11">
        <f>IF('Paste data'!A902="","",'Paste data'!A902)</f>
      </c>
      <c r="B902" s="4">
        <f>IF('Paste data'!A902="","",'Paste data'!F902)</f>
      </c>
      <c r="C902" s="4">
        <f>IF('Paste data'!A902="","",'Paste data'!G902)</f>
      </c>
      <c r="D902" s="4">
        <f>IF('Paste data'!A902="","",'Paste data'!D902)</f>
      </c>
      <c r="E902" s="12">
        <f>IFERROR(IF(OR('Paste data'!H902="",'Paste data'!I902=""),"",ROUND((IF(ISNUMBER('Paste data'!I902),'Paste data'!I902,IFERROR(DATE(VALUE(LEFT('Paste data'!I902,4)),VALUE(MID('Paste data'!I902,6,2)),VALUE(MID('Paste data'!I902,9,2)))+VALUE(MID('Paste data'!I902,12,2))/24+VALUE(MID('Paste data'!I902,15,2))/1440,"")))-(IF(ISNUMBER('Paste data'!H902),'Paste data'!H902,IFERROR(DATE(VALUE(LEFT('Paste data'!H902,4)),VALUE(MID('Paste data'!H902,6,2)),VALUE(MID('Paste data'!H902,9,2)))+VALUE(MID('Paste data'!H902,12,2))/24+VALUE(MID('Paste data'!H902,15,2))/1440,""))),2)),"")</f>
      </c>
      <c r="F902" s="12">
        <f>IFERROR(IF(OR('Paste data'!I902="",'Paste data'!J902=""),"",ROUND((IF(ISNUMBER('Paste data'!J902),'Paste data'!J902,IFERROR(DATE(VALUE(LEFT('Paste data'!J902,4)),VALUE(MID('Paste data'!J902,6,2)),VALUE(MID('Paste data'!J902,9,2)))+VALUE(MID('Paste data'!J902,12,2))/24+VALUE(MID('Paste data'!J902,15,2))/1440,"")))-(IF(ISNUMBER('Paste data'!I902),'Paste data'!I902,IFERROR(DATE(VALUE(LEFT('Paste data'!I902,4)),VALUE(MID('Paste data'!I902,6,2)),VALUE(MID('Paste data'!I902,9,2)))+VALUE(MID('Paste data'!I902,12,2))/24+VALUE(MID('Paste data'!I902,15,2))/1440,""))),2)),"")</f>
      </c>
      <c r="G902" s="12">
        <f>IFERROR(IF(OR('Paste data'!H902="",'Paste data'!J902=""),"",ROUND((IF(ISNUMBER('Paste data'!J902),'Paste data'!J902,IFERROR(DATE(VALUE(LEFT('Paste data'!J902,4)),VALUE(MID('Paste data'!J902,6,2)),VALUE(MID('Paste data'!J902,9,2)))+VALUE(MID('Paste data'!J902,12,2))/24+VALUE(MID('Paste data'!J902,15,2))/1440,"")))-(IF(ISNUMBER('Paste data'!H902),'Paste data'!H902,IFERROR(DATE(VALUE(LEFT('Paste data'!H902,4)),VALUE(MID('Paste data'!H902,6,2)),VALUE(MID('Paste data'!H902,9,2)))+VALUE(MID('Paste data'!H902,12,2))/24+VALUE(MID('Paste data'!H902,15,2))/1440,""))),2)),"")</f>
      </c>
      <c r="H902" s="11">
        <f>IFERROR(IF('Paste data'!J902="","",(IF(ISNUMBER('Paste data'!J902),'Paste data'!J902,IFERROR(DATE(VALUE(LEFT('Paste data'!J902,4)),VALUE(MID('Paste data'!J902,6,2)),VALUE(MID('Paste data'!J902,9,2)))+VALUE(MID('Paste data'!J902,12,2))/24+VALUE(MID('Paste data'!J902,15,2))/1440,"")))-WEEKDAY((IF(ISNUMBER('Paste data'!J902),'Paste data'!J902,IFERROR(DATE(VALUE(LEFT('Paste data'!J902,4)),VALUE(MID('Paste data'!J902,6,2)),VALUE(MID('Paste data'!J902,9,2)))+VALUE(MID('Paste data'!J902,12,2))/24+VALUE(MID('Paste data'!J902,15,2))/1440,""))),3)),"")</f>
      </c>
    </row>
    <row r="903" spans="1:8" x14ac:dyDescent="0.25">
      <c r="A903" s="11">
        <f>IF('Paste data'!A903="","",'Paste data'!A903)</f>
      </c>
      <c r="B903" s="4">
        <f>IF('Paste data'!A903="","",'Paste data'!F903)</f>
      </c>
      <c r="C903" s="4">
        <f>IF('Paste data'!A903="","",'Paste data'!G903)</f>
      </c>
      <c r="D903" s="4">
        <f>IF('Paste data'!A903="","",'Paste data'!D903)</f>
      </c>
      <c r="E903" s="12">
        <f>IFERROR(IF(OR('Paste data'!H903="",'Paste data'!I903=""),"",ROUND((IF(ISNUMBER('Paste data'!I903),'Paste data'!I903,IFERROR(DATE(VALUE(LEFT('Paste data'!I903,4)),VALUE(MID('Paste data'!I903,6,2)),VALUE(MID('Paste data'!I903,9,2)))+VALUE(MID('Paste data'!I903,12,2))/24+VALUE(MID('Paste data'!I903,15,2))/1440,"")))-(IF(ISNUMBER('Paste data'!H903),'Paste data'!H903,IFERROR(DATE(VALUE(LEFT('Paste data'!H903,4)),VALUE(MID('Paste data'!H903,6,2)),VALUE(MID('Paste data'!H903,9,2)))+VALUE(MID('Paste data'!H903,12,2))/24+VALUE(MID('Paste data'!H903,15,2))/1440,""))),2)),"")</f>
      </c>
      <c r="F903" s="12">
        <f>IFERROR(IF(OR('Paste data'!I903="",'Paste data'!J903=""),"",ROUND((IF(ISNUMBER('Paste data'!J903),'Paste data'!J903,IFERROR(DATE(VALUE(LEFT('Paste data'!J903,4)),VALUE(MID('Paste data'!J903,6,2)),VALUE(MID('Paste data'!J903,9,2)))+VALUE(MID('Paste data'!J903,12,2))/24+VALUE(MID('Paste data'!J903,15,2))/1440,"")))-(IF(ISNUMBER('Paste data'!I903),'Paste data'!I903,IFERROR(DATE(VALUE(LEFT('Paste data'!I903,4)),VALUE(MID('Paste data'!I903,6,2)),VALUE(MID('Paste data'!I903,9,2)))+VALUE(MID('Paste data'!I903,12,2))/24+VALUE(MID('Paste data'!I903,15,2))/1440,""))),2)),"")</f>
      </c>
      <c r="G903" s="12">
        <f>IFERROR(IF(OR('Paste data'!H903="",'Paste data'!J903=""),"",ROUND((IF(ISNUMBER('Paste data'!J903),'Paste data'!J903,IFERROR(DATE(VALUE(LEFT('Paste data'!J903,4)),VALUE(MID('Paste data'!J903,6,2)),VALUE(MID('Paste data'!J903,9,2)))+VALUE(MID('Paste data'!J903,12,2))/24+VALUE(MID('Paste data'!J903,15,2))/1440,"")))-(IF(ISNUMBER('Paste data'!H903),'Paste data'!H903,IFERROR(DATE(VALUE(LEFT('Paste data'!H903,4)),VALUE(MID('Paste data'!H903,6,2)),VALUE(MID('Paste data'!H903,9,2)))+VALUE(MID('Paste data'!H903,12,2))/24+VALUE(MID('Paste data'!H903,15,2))/1440,""))),2)),"")</f>
      </c>
      <c r="H903" s="11">
        <f>IFERROR(IF('Paste data'!J903="","",(IF(ISNUMBER('Paste data'!J903),'Paste data'!J903,IFERROR(DATE(VALUE(LEFT('Paste data'!J903,4)),VALUE(MID('Paste data'!J903,6,2)),VALUE(MID('Paste data'!J903,9,2)))+VALUE(MID('Paste data'!J903,12,2))/24+VALUE(MID('Paste data'!J903,15,2))/1440,"")))-WEEKDAY((IF(ISNUMBER('Paste data'!J903),'Paste data'!J903,IFERROR(DATE(VALUE(LEFT('Paste data'!J903,4)),VALUE(MID('Paste data'!J903,6,2)),VALUE(MID('Paste data'!J903,9,2)))+VALUE(MID('Paste data'!J903,12,2))/24+VALUE(MID('Paste data'!J903,15,2))/1440,""))),3)),"")</f>
      </c>
    </row>
    <row r="904" spans="1:8" x14ac:dyDescent="0.25">
      <c r="A904" s="11">
        <f>IF('Paste data'!A904="","",'Paste data'!A904)</f>
      </c>
      <c r="B904" s="4">
        <f>IF('Paste data'!A904="","",'Paste data'!F904)</f>
      </c>
      <c r="C904" s="4">
        <f>IF('Paste data'!A904="","",'Paste data'!G904)</f>
      </c>
      <c r="D904" s="4">
        <f>IF('Paste data'!A904="","",'Paste data'!D904)</f>
      </c>
      <c r="E904" s="12">
        <f>IFERROR(IF(OR('Paste data'!H904="",'Paste data'!I904=""),"",ROUND((IF(ISNUMBER('Paste data'!I904),'Paste data'!I904,IFERROR(DATE(VALUE(LEFT('Paste data'!I904,4)),VALUE(MID('Paste data'!I904,6,2)),VALUE(MID('Paste data'!I904,9,2)))+VALUE(MID('Paste data'!I904,12,2))/24+VALUE(MID('Paste data'!I904,15,2))/1440,"")))-(IF(ISNUMBER('Paste data'!H904),'Paste data'!H904,IFERROR(DATE(VALUE(LEFT('Paste data'!H904,4)),VALUE(MID('Paste data'!H904,6,2)),VALUE(MID('Paste data'!H904,9,2)))+VALUE(MID('Paste data'!H904,12,2))/24+VALUE(MID('Paste data'!H904,15,2))/1440,""))),2)),"")</f>
      </c>
      <c r="F904" s="12">
        <f>IFERROR(IF(OR('Paste data'!I904="",'Paste data'!J904=""),"",ROUND((IF(ISNUMBER('Paste data'!J904),'Paste data'!J904,IFERROR(DATE(VALUE(LEFT('Paste data'!J904,4)),VALUE(MID('Paste data'!J904,6,2)),VALUE(MID('Paste data'!J904,9,2)))+VALUE(MID('Paste data'!J904,12,2))/24+VALUE(MID('Paste data'!J904,15,2))/1440,"")))-(IF(ISNUMBER('Paste data'!I904),'Paste data'!I904,IFERROR(DATE(VALUE(LEFT('Paste data'!I904,4)),VALUE(MID('Paste data'!I904,6,2)),VALUE(MID('Paste data'!I904,9,2)))+VALUE(MID('Paste data'!I904,12,2))/24+VALUE(MID('Paste data'!I904,15,2))/1440,""))),2)),"")</f>
      </c>
      <c r="G904" s="12">
        <f>IFERROR(IF(OR('Paste data'!H904="",'Paste data'!J904=""),"",ROUND((IF(ISNUMBER('Paste data'!J904),'Paste data'!J904,IFERROR(DATE(VALUE(LEFT('Paste data'!J904,4)),VALUE(MID('Paste data'!J904,6,2)),VALUE(MID('Paste data'!J904,9,2)))+VALUE(MID('Paste data'!J904,12,2))/24+VALUE(MID('Paste data'!J904,15,2))/1440,"")))-(IF(ISNUMBER('Paste data'!H904),'Paste data'!H904,IFERROR(DATE(VALUE(LEFT('Paste data'!H904,4)),VALUE(MID('Paste data'!H904,6,2)),VALUE(MID('Paste data'!H904,9,2)))+VALUE(MID('Paste data'!H904,12,2))/24+VALUE(MID('Paste data'!H904,15,2))/1440,""))),2)),"")</f>
      </c>
      <c r="H904" s="11">
        <f>IFERROR(IF('Paste data'!J904="","",(IF(ISNUMBER('Paste data'!J904),'Paste data'!J904,IFERROR(DATE(VALUE(LEFT('Paste data'!J904,4)),VALUE(MID('Paste data'!J904,6,2)),VALUE(MID('Paste data'!J904,9,2)))+VALUE(MID('Paste data'!J904,12,2))/24+VALUE(MID('Paste data'!J904,15,2))/1440,"")))-WEEKDAY((IF(ISNUMBER('Paste data'!J904),'Paste data'!J904,IFERROR(DATE(VALUE(LEFT('Paste data'!J904,4)),VALUE(MID('Paste data'!J904,6,2)),VALUE(MID('Paste data'!J904,9,2)))+VALUE(MID('Paste data'!J904,12,2))/24+VALUE(MID('Paste data'!J904,15,2))/1440,""))),3)),"")</f>
      </c>
    </row>
    <row r="905" spans="1:8" x14ac:dyDescent="0.25">
      <c r="A905" s="11">
        <f>IF('Paste data'!A905="","",'Paste data'!A905)</f>
      </c>
      <c r="B905" s="4">
        <f>IF('Paste data'!A905="","",'Paste data'!F905)</f>
      </c>
      <c r="C905" s="4">
        <f>IF('Paste data'!A905="","",'Paste data'!G905)</f>
      </c>
      <c r="D905" s="4">
        <f>IF('Paste data'!A905="","",'Paste data'!D905)</f>
      </c>
      <c r="E905" s="12">
        <f>IFERROR(IF(OR('Paste data'!H905="",'Paste data'!I905=""),"",ROUND((IF(ISNUMBER('Paste data'!I905),'Paste data'!I905,IFERROR(DATE(VALUE(LEFT('Paste data'!I905,4)),VALUE(MID('Paste data'!I905,6,2)),VALUE(MID('Paste data'!I905,9,2)))+VALUE(MID('Paste data'!I905,12,2))/24+VALUE(MID('Paste data'!I905,15,2))/1440,"")))-(IF(ISNUMBER('Paste data'!H905),'Paste data'!H905,IFERROR(DATE(VALUE(LEFT('Paste data'!H905,4)),VALUE(MID('Paste data'!H905,6,2)),VALUE(MID('Paste data'!H905,9,2)))+VALUE(MID('Paste data'!H905,12,2))/24+VALUE(MID('Paste data'!H905,15,2))/1440,""))),2)),"")</f>
      </c>
      <c r="F905" s="12">
        <f>IFERROR(IF(OR('Paste data'!I905="",'Paste data'!J905=""),"",ROUND((IF(ISNUMBER('Paste data'!J905),'Paste data'!J905,IFERROR(DATE(VALUE(LEFT('Paste data'!J905,4)),VALUE(MID('Paste data'!J905,6,2)),VALUE(MID('Paste data'!J905,9,2)))+VALUE(MID('Paste data'!J905,12,2))/24+VALUE(MID('Paste data'!J905,15,2))/1440,"")))-(IF(ISNUMBER('Paste data'!I905),'Paste data'!I905,IFERROR(DATE(VALUE(LEFT('Paste data'!I905,4)),VALUE(MID('Paste data'!I905,6,2)),VALUE(MID('Paste data'!I905,9,2)))+VALUE(MID('Paste data'!I905,12,2))/24+VALUE(MID('Paste data'!I905,15,2))/1440,""))),2)),"")</f>
      </c>
      <c r="G905" s="12">
        <f>IFERROR(IF(OR('Paste data'!H905="",'Paste data'!J905=""),"",ROUND((IF(ISNUMBER('Paste data'!J905),'Paste data'!J905,IFERROR(DATE(VALUE(LEFT('Paste data'!J905,4)),VALUE(MID('Paste data'!J905,6,2)),VALUE(MID('Paste data'!J905,9,2)))+VALUE(MID('Paste data'!J905,12,2))/24+VALUE(MID('Paste data'!J905,15,2))/1440,"")))-(IF(ISNUMBER('Paste data'!H905),'Paste data'!H905,IFERROR(DATE(VALUE(LEFT('Paste data'!H905,4)),VALUE(MID('Paste data'!H905,6,2)),VALUE(MID('Paste data'!H905,9,2)))+VALUE(MID('Paste data'!H905,12,2))/24+VALUE(MID('Paste data'!H905,15,2))/1440,""))),2)),"")</f>
      </c>
      <c r="H905" s="11">
        <f>IFERROR(IF('Paste data'!J905="","",(IF(ISNUMBER('Paste data'!J905),'Paste data'!J905,IFERROR(DATE(VALUE(LEFT('Paste data'!J905,4)),VALUE(MID('Paste data'!J905,6,2)),VALUE(MID('Paste data'!J905,9,2)))+VALUE(MID('Paste data'!J905,12,2))/24+VALUE(MID('Paste data'!J905,15,2))/1440,"")))-WEEKDAY((IF(ISNUMBER('Paste data'!J905),'Paste data'!J905,IFERROR(DATE(VALUE(LEFT('Paste data'!J905,4)),VALUE(MID('Paste data'!J905,6,2)),VALUE(MID('Paste data'!J905,9,2)))+VALUE(MID('Paste data'!J905,12,2))/24+VALUE(MID('Paste data'!J905,15,2))/1440,""))),3)),"")</f>
      </c>
    </row>
    <row r="906" spans="1:8" x14ac:dyDescent="0.25">
      <c r="A906" s="11">
        <f>IF('Paste data'!A906="","",'Paste data'!A906)</f>
      </c>
      <c r="B906" s="4">
        <f>IF('Paste data'!A906="","",'Paste data'!F906)</f>
      </c>
      <c r="C906" s="4">
        <f>IF('Paste data'!A906="","",'Paste data'!G906)</f>
      </c>
      <c r="D906" s="4">
        <f>IF('Paste data'!A906="","",'Paste data'!D906)</f>
      </c>
      <c r="E906" s="12">
        <f>IFERROR(IF(OR('Paste data'!H906="",'Paste data'!I906=""),"",ROUND((IF(ISNUMBER('Paste data'!I906),'Paste data'!I906,IFERROR(DATE(VALUE(LEFT('Paste data'!I906,4)),VALUE(MID('Paste data'!I906,6,2)),VALUE(MID('Paste data'!I906,9,2)))+VALUE(MID('Paste data'!I906,12,2))/24+VALUE(MID('Paste data'!I906,15,2))/1440,"")))-(IF(ISNUMBER('Paste data'!H906),'Paste data'!H906,IFERROR(DATE(VALUE(LEFT('Paste data'!H906,4)),VALUE(MID('Paste data'!H906,6,2)),VALUE(MID('Paste data'!H906,9,2)))+VALUE(MID('Paste data'!H906,12,2))/24+VALUE(MID('Paste data'!H906,15,2))/1440,""))),2)),"")</f>
      </c>
      <c r="F906" s="12">
        <f>IFERROR(IF(OR('Paste data'!I906="",'Paste data'!J906=""),"",ROUND((IF(ISNUMBER('Paste data'!J906),'Paste data'!J906,IFERROR(DATE(VALUE(LEFT('Paste data'!J906,4)),VALUE(MID('Paste data'!J906,6,2)),VALUE(MID('Paste data'!J906,9,2)))+VALUE(MID('Paste data'!J906,12,2))/24+VALUE(MID('Paste data'!J906,15,2))/1440,"")))-(IF(ISNUMBER('Paste data'!I906),'Paste data'!I906,IFERROR(DATE(VALUE(LEFT('Paste data'!I906,4)),VALUE(MID('Paste data'!I906,6,2)),VALUE(MID('Paste data'!I906,9,2)))+VALUE(MID('Paste data'!I906,12,2))/24+VALUE(MID('Paste data'!I906,15,2))/1440,""))),2)),"")</f>
      </c>
      <c r="G906" s="12">
        <f>IFERROR(IF(OR('Paste data'!H906="",'Paste data'!J906=""),"",ROUND((IF(ISNUMBER('Paste data'!J906),'Paste data'!J906,IFERROR(DATE(VALUE(LEFT('Paste data'!J906,4)),VALUE(MID('Paste data'!J906,6,2)),VALUE(MID('Paste data'!J906,9,2)))+VALUE(MID('Paste data'!J906,12,2))/24+VALUE(MID('Paste data'!J906,15,2))/1440,"")))-(IF(ISNUMBER('Paste data'!H906),'Paste data'!H906,IFERROR(DATE(VALUE(LEFT('Paste data'!H906,4)),VALUE(MID('Paste data'!H906,6,2)),VALUE(MID('Paste data'!H906,9,2)))+VALUE(MID('Paste data'!H906,12,2))/24+VALUE(MID('Paste data'!H906,15,2))/1440,""))),2)),"")</f>
      </c>
      <c r="H906" s="11">
        <f>IFERROR(IF('Paste data'!J906="","",(IF(ISNUMBER('Paste data'!J906),'Paste data'!J906,IFERROR(DATE(VALUE(LEFT('Paste data'!J906,4)),VALUE(MID('Paste data'!J906,6,2)),VALUE(MID('Paste data'!J906,9,2)))+VALUE(MID('Paste data'!J906,12,2))/24+VALUE(MID('Paste data'!J906,15,2))/1440,"")))-WEEKDAY((IF(ISNUMBER('Paste data'!J906),'Paste data'!J906,IFERROR(DATE(VALUE(LEFT('Paste data'!J906,4)),VALUE(MID('Paste data'!J906,6,2)),VALUE(MID('Paste data'!J906,9,2)))+VALUE(MID('Paste data'!J906,12,2))/24+VALUE(MID('Paste data'!J906,15,2))/1440,""))),3)),"")</f>
      </c>
    </row>
    <row r="907" spans="1:8" x14ac:dyDescent="0.25">
      <c r="A907" s="11">
        <f>IF('Paste data'!A907="","",'Paste data'!A907)</f>
      </c>
      <c r="B907" s="4">
        <f>IF('Paste data'!A907="","",'Paste data'!F907)</f>
      </c>
      <c r="C907" s="4">
        <f>IF('Paste data'!A907="","",'Paste data'!G907)</f>
      </c>
      <c r="D907" s="4">
        <f>IF('Paste data'!A907="","",'Paste data'!D907)</f>
      </c>
      <c r="E907" s="12">
        <f>IFERROR(IF(OR('Paste data'!H907="",'Paste data'!I907=""),"",ROUND((IF(ISNUMBER('Paste data'!I907),'Paste data'!I907,IFERROR(DATE(VALUE(LEFT('Paste data'!I907,4)),VALUE(MID('Paste data'!I907,6,2)),VALUE(MID('Paste data'!I907,9,2)))+VALUE(MID('Paste data'!I907,12,2))/24+VALUE(MID('Paste data'!I907,15,2))/1440,"")))-(IF(ISNUMBER('Paste data'!H907),'Paste data'!H907,IFERROR(DATE(VALUE(LEFT('Paste data'!H907,4)),VALUE(MID('Paste data'!H907,6,2)),VALUE(MID('Paste data'!H907,9,2)))+VALUE(MID('Paste data'!H907,12,2))/24+VALUE(MID('Paste data'!H907,15,2))/1440,""))),2)),"")</f>
      </c>
      <c r="F907" s="12">
        <f>IFERROR(IF(OR('Paste data'!I907="",'Paste data'!J907=""),"",ROUND((IF(ISNUMBER('Paste data'!J907),'Paste data'!J907,IFERROR(DATE(VALUE(LEFT('Paste data'!J907,4)),VALUE(MID('Paste data'!J907,6,2)),VALUE(MID('Paste data'!J907,9,2)))+VALUE(MID('Paste data'!J907,12,2))/24+VALUE(MID('Paste data'!J907,15,2))/1440,"")))-(IF(ISNUMBER('Paste data'!I907),'Paste data'!I907,IFERROR(DATE(VALUE(LEFT('Paste data'!I907,4)),VALUE(MID('Paste data'!I907,6,2)),VALUE(MID('Paste data'!I907,9,2)))+VALUE(MID('Paste data'!I907,12,2))/24+VALUE(MID('Paste data'!I907,15,2))/1440,""))),2)),"")</f>
      </c>
      <c r="G907" s="12">
        <f>IFERROR(IF(OR('Paste data'!H907="",'Paste data'!J907=""),"",ROUND((IF(ISNUMBER('Paste data'!J907),'Paste data'!J907,IFERROR(DATE(VALUE(LEFT('Paste data'!J907,4)),VALUE(MID('Paste data'!J907,6,2)),VALUE(MID('Paste data'!J907,9,2)))+VALUE(MID('Paste data'!J907,12,2))/24+VALUE(MID('Paste data'!J907,15,2))/1440,"")))-(IF(ISNUMBER('Paste data'!H907),'Paste data'!H907,IFERROR(DATE(VALUE(LEFT('Paste data'!H907,4)),VALUE(MID('Paste data'!H907,6,2)),VALUE(MID('Paste data'!H907,9,2)))+VALUE(MID('Paste data'!H907,12,2))/24+VALUE(MID('Paste data'!H907,15,2))/1440,""))),2)),"")</f>
      </c>
      <c r="H907" s="11">
        <f>IFERROR(IF('Paste data'!J907="","",(IF(ISNUMBER('Paste data'!J907),'Paste data'!J907,IFERROR(DATE(VALUE(LEFT('Paste data'!J907,4)),VALUE(MID('Paste data'!J907,6,2)),VALUE(MID('Paste data'!J907,9,2)))+VALUE(MID('Paste data'!J907,12,2))/24+VALUE(MID('Paste data'!J907,15,2))/1440,"")))-WEEKDAY((IF(ISNUMBER('Paste data'!J907),'Paste data'!J907,IFERROR(DATE(VALUE(LEFT('Paste data'!J907,4)),VALUE(MID('Paste data'!J907,6,2)),VALUE(MID('Paste data'!J907,9,2)))+VALUE(MID('Paste data'!J907,12,2))/24+VALUE(MID('Paste data'!J907,15,2))/1440,""))),3)),"")</f>
      </c>
    </row>
    <row r="908" spans="1:8" x14ac:dyDescent="0.25">
      <c r="A908" s="11">
        <f>IF('Paste data'!A908="","",'Paste data'!A908)</f>
      </c>
      <c r="B908" s="4">
        <f>IF('Paste data'!A908="","",'Paste data'!F908)</f>
      </c>
      <c r="C908" s="4">
        <f>IF('Paste data'!A908="","",'Paste data'!G908)</f>
      </c>
      <c r="D908" s="4">
        <f>IF('Paste data'!A908="","",'Paste data'!D908)</f>
      </c>
      <c r="E908" s="12">
        <f>IFERROR(IF(OR('Paste data'!H908="",'Paste data'!I908=""),"",ROUND((IF(ISNUMBER('Paste data'!I908),'Paste data'!I908,IFERROR(DATE(VALUE(LEFT('Paste data'!I908,4)),VALUE(MID('Paste data'!I908,6,2)),VALUE(MID('Paste data'!I908,9,2)))+VALUE(MID('Paste data'!I908,12,2))/24+VALUE(MID('Paste data'!I908,15,2))/1440,"")))-(IF(ISNUMBER('Paste data'!H908),'Paste data'!H908,IFERROR(DATE(VALUE(LEFT('Paste data'!H908,4)),VALUE(MID('Paste data'!H908,6,2)),VALUE(MID('Paste data'!H908,9,2)))+VALUE(MID('Paste data'!H908,12,2))/24+VALUE(MID('Paste data'!H908,15,2))/1440,""))),2)),"")</f>
      </c>
      <c r="F908" s="12">
        <f>IFERROR(IF(OR('Paste data'!I908="",'Paste data'!J908=""),"",ROUND((IF(ISNUMBER('Paste data'!J908),'Paste data'!J908,IFERROR(DATE(VALUE(LEFT('Paste data'!J908,4)),VALUE(MID('Paste data'!J908,6,2)),VALUE(MID('Paste data'!J908,9,2)))+VALUE(MID('Paste data'!J908,12,2))/24+VALUE(MID('Paste data'!J908,15,2))/1440,"")))-(IF(ISNUMBER('Paste data'!I908),'Paste data'!I908,IFERROR(DATE(VALUE(LEFT('Paste data'!I908,4)),VALUE(MID('Paste data'!I908,6,2)),VALUE(MID('Paste data'!I908,9,2)))+VALUE(MID('Paste data'!I908,12,2))/24+VALUE(MID('Paste data'!I908,15,2))/1440,""))),2)),"")</f>
      </c>
      <c r="G908" s="12">
        <f>IFERROR(IF(OR('Paste data'!H908="",'Paste data'!J908=""),"",ROUND((IF(ISNUMBER('Paste data'!J908),'Paste data'!J908,IFERROR(DATE(VALUE(LEFT('Paste data'!J908,4)),VALUE(MID('Paste data'!J908,6,2)),VALUE(MID('Paste data'!J908,9,2)))+VALUE(MID('Paste data'!J908,12,2))/24+VALUE(MID('Paste data'!J908,15,2))/1440,"")))-(IF(ISNUMBER('Paste data'!H908),'Paste data'!H908,IFERROR(DATE(VALUE(LEFT('Paste data'!H908,4)),VALUE(MID('Paste data'!H908,6,2)),VALUE(MID('Paste data'!H908,9,2)))+VALUE(MID('Paste data'!H908,12,2))/24+VALUE(MID('Paste data'!H908,15,2))/1440,""))),2)),"")</f>
      </c>
      <c r="H908" s="11">
        <f>IFERROR(IF('Paste data'!J908="","",(IF(ISNUMBER('Paste data'!J908),'Paste data'!J908,IFERROR(DATE(VALUE(LEFT('Paste data'!J908,4)),VALUE(MID('Paste data'!J908,6,2)),VALUE(MID('Paste data'!J908,9,2)))+VALUE(MID('Paste data'!J908,12,2))/24+VALUE(MID('Paste data'!J908,15,2))/1440,"")))-WEEKDAY((IF(ISNUMBER('Paste data'!J908),'Paste data'!J908,IFERROR(DATE(VALUE(LEFT('Paste data'!J908,4)),VALUE(MID('Paste data'!J908,6,2)),VALUE(MID('Paste data'!J908,9,2)))+VALUE(MID('Paste data'!J908,12,2))/24+VALUE(MID('Paste data'!J908,15,2))/1440,""))),3)),"")</f>
      </c>
    </row>
    <row r="909" spans="1:8" x14ac:dyDescent="0.25">
      <c r="A909" s="11">
        <f>IF('Paste data'!A909="","",'Paste data'!A909)</f>
      </c>
      <c r="B909" s="4">
        <f>IF('Paste data'!A909="","",'Paste data'!F909)</f>
      </c>
      <c r="C909" s="4">
        <f>IF('Paste data'!A909="","",'Paste data'!G909)</f>
      </c>
      <c r="D909" s="4">
        <f>IF('Paste data'!A909="","",'Paste data'!D909)</f>
      </c>
      <c r="E909" s="12">
        <f>IFERROR(IF(OR('Paste data'!H909="",'Paste data'!I909=""),"",ROUND((IF(ISNUMBER('Paste data'!I909),'Paste data'!I909,IFERROR(DATE(VALUE(LEFT('Paste data'!I909,4)),VALUE(MID('Paste data'!I909,6,2)),VALUE(MID('Paste data'!I909,9,2)))+VALUE(MID('Paste data'!I909,12,2))/24+VALUE(MID('Paste data'!I909,15,2))/1440,"")))-(IF(ISNUMBER('Paste data'!H909),'Paste data'!H909,IFERROR(DATE(VALUE(LEFT('Paste data'!H909,4)),VALUE(MID('Paste data'!H909,6,2)),VALUE(MID('Paste data'!H909,9,2)))+VALUE(MID('Paste data'!H909,12,2))/24+VALUE(MID('Paste data'!H909,15,2))/1440,""))),2)),"")</f>
      </c>
      <c r="F909" s="12">
        <f>IFERROR(IF(OR('Paste data'!I909="",'Paste data'!J909=""),"",ROUND((IF(ISNUMBER('Paste data'!J909),'Paste data'!J909,IFERROR(DATE(VALUE(LEFT('Paste data'!J909,4)),VALUE(MID('Paste data'!J909,6,2)),VALUE(MID('Paste data'!J909,9,2)))+VALUE(MID('Paste data'!J909,12,2))/24+VALUE(MID('Paste data'!J909,15,2))/1440,"")))-(IF(ISNUMBER('Paste data'!I909),'Paste data'!I909,IFERROR(DATE(VALUE(LEFT('Paste data'!I909,4)),VALUE(MID('Paste data'!I909,6,2)),VALUE(MID('Paste data'!I909,9,2)))+VALUE(MID('Paste data'!I909,12,2))/24+VALUE(MID('Paste data'!I909,15,2))/1440,""))),2)),"")</f>
      </c>
      <c r="G909" s="12">
        <f>IFERROR(IF(OR('Paste data'!H909="",'Paste data'!J909=""),"",ROUND((IF(ISNUMBER('Paste data'!J909),'Paste data'!J909,IFERROR(DATE(VALUE(LEFT('Paste data'!J909,4)),VALUE(MID('Paste data'!J909,6,2)),VALUE(MID('Paste data'!J909,9,2)))+VALUE(MID('Paste data'!J909,12,2))/24+VALUE(MID('Paste data'!J909,15,2))/1440,"")))-(IF(ISNUMBER('Paste data'!H909),'Paste data'!H909,IFERROR(DATE(VALUE(LEFT('Paste data'!H909,4)),VALUE(MID('Paste data'!H909,6,2)),VALUE(MID('Paste data'!H909,9,2)))+VALUE(MID('Paste data'!H909,12,2))/24+VALUE(MID('Paste data'!H909,15,2))/1440,""))),2)),"")</f>
      </c>
      <c r="H909" s="11">
        <f>IFERROR(IF('Paste data'!J909="","",(IF(ISNUMBER('Paste data'!J909),'Paste data'!J909,IFERROR(DATE(VALUE(LEFT('Paste data'!J909,4)),VALUE(MID('Paste data'!J909,6,2)),VALUE(MID('Paste data'!J909,9,2)))+VALUE(MID('Paste data'!J909,12,2))/24+VALUE(MID('Paste data'!J909,15,2))/1440,"")))-WEEKDAY((IF(ISNUMBER('Paste data'!J909),'Paste data'!J909,IFERROR(DATE(VALUE(LEFT('Paste data'!J909,4)),VALUE(MID('Paste data'!J909,6,2)),VALUE(MID('Paste data'!J909,9,2)))+VALUE(MID('Paste data'!J909,12,2))/24+VALUE(MID('Paste data'!J909,15,2))/1440,""))),3)),"")</f>
      </c>
    </row>
    <row r="910" spans="1:8" x14ac:dyDescent="0.25">
      <c r="A910" s="11">
        <f>IF('Paste data'!A910="","",'Paste data'!A910)</f>
      </c>
      <c r="B910" s="4">
        <f>IF('Paste data'!A910="","",'Paste data'!F910)</f>
      </c>
      <c r="C910" s="4">
        <f>IF('Paste data'!A910="","",'Paste data'!G910)</f>
      </c>
      <c r="D910" s="4">
        <f>IF('Paste data'!A910="","",'Paste data'!D910)</f>
      </c>
      <c r="E910" s="12">
        <f>IFERROR(IF(OR('Paste data'!H910="",'Paste data'!I910=""),"",ROUND((IF(ISNUMBER('Paste data'!I910),'Paste data'!I910,IFERROR(DATE(VALUE(LEFT('Paste data'!I910,4)),VALUE(MID('Paste data'!I910,6,2)),VALUE(MID('Paste data'!I910,9,2)))+VALUE(MID('Paste data'!I910,12,2))/24+VALUE(MID('Paste data'!I910,15,2))/1440,"")))-(IF(ISNUMBER('Paste data'!H910),'Paste data'!H910,IFERROR(DATE(VALUE(LEFT('Paste data'!H910,4)),VALUE(MID('Paste data'!H910,6,2)),VALUE(MID('Paste data'!H910,9,2)))+VALUE(MID('Paste data'!H910,12,2))/24+VALUE(MID('Paste data'!H910,15,2))/1440,""))),2)),"")</f>
      </c>
      <c r="F910" s="12">
        <f>IFERROR(IF(OR('Paste data'!I910="",'Paste data'!J910=""),"",ROUND((IF(ISNUMBER('Paste data'!J910),'Paste data'!J910,IFERROR(DATE(VALUE(LEFT('Paste data'!J910,4)),VALUE(MID('Paste data'!J910,6,2)),VALUE(MID('Paste data'!J910,9,2)))+VALUE(MID('Paste data'!J910,12,2))/24+VALUE(MID('Paste data'!J910,15,2))/1440,"")))-(IF(ISNUMBER('Paste data'!I910),'Paste data'!I910,IFERROR(DATE(VALUE(LEFT('Paste data'!I910,4)),VALUE(MID('Paste data'!I910,6,2)),VALUE(MID('Paste data'!I910,9,2)))+VALUE(MID('Paste data'!I910,12,2))/24+VALUE(MID('Paste data'!I910,15,2))/1440,""))),2)),"")</f>
      </c>
      <c r="G910" s="12">
        <f>IFERROR(IF(OR('Paste data'!H910="",'Paste data'!J910=""),"",ROUND((IF(ISNUMBER('Paste data'!J910),'Paste data'!J910,IFERROR(DATE(VALUE(LEFT('Paste data'!J910,4)),VALUE(MID('Paste data'!J910,6,2)),VALUE(MID('Paste data'!J910,9,2)))+VALUE(MID('Paste data'!J910,12,2))/24+VALUE(MID('Paste data'!J910,15,2))/1440,"")))-(IF(ISNUMBER('Paste data'!H910),'Paste data'!H910,IFERROR(DATE(VALUE(LEFT('Paste data'!H910,4)),VALUE(MID('Paste data'!H910,6,2)),VALUE(MID('Paste data'!H910,9,2)))+VALUE(MID('Paste data'!H910,12,2))/24+VALUE(MID('Paste data'!H910,15,2))/1440,""))),2)),"")</f>
      </c>
      <c r="H910" s="11">
        <f>IFERROR(IF('Paste data'!J910="","",(IF(ISNUMBER('Paste data'!J910),'Paste data'!J910,IFERROR(DATE(VALUE(LEFT('Paste data'!J910,4)),VALUE(MID('Paste data'!J910,6,2)),VALUE(MID('Paste data'!J910,9,2)))+VALUE(MID('Paste data'!J910,12,2))/24+VALUE(MID('Paste data'!J910,15,2))/1440,"")))-WEEKDAY((IF(ISNUMBER('Paste data'!J910),'Paste data'!J910,IFERROR(DATE(VALUE(LEFT('Paste data'!J910,4)),VALUE(MID('Paste data'!J910,6,2)),VALUE(MID('Paste data'!J910,9,2)))+VALUE(MID('Paste data'!J910,12,2))/24+VALUE(MID('Paste data'!J910,15,2))/1440,""))),3)),"")</f>
      </c>
    </row>
    <row r="911" spans="1:8" x14ac:dyDescent="0.25">
      <c r="A911" s="11">
        <f>IF('Paste data'!A911="","",'Paste data'!A911)</f>
      </c>
      <c r="B911" s="4">
        <f>IF('Paste data'!A911="","",'Paste data'!F911)</f>
      </c>
      <c r="C911" s="4">
        <f>IF('Paste data'!A911="","",'Paste data'!G911)</f>
      </c>
      <c r="D911" s="4">
        <f>IF('Paste data'!A911="","",'Paste data'!D911)</f>
      </c>
      <c r="E911" s="12">
        <f>IFERROR(IF(OR('Paste data'!H911="",'Paste data'!I911=""),"",ROUND((IF(ISNUMBER('Paste data'!I911),'Paste data'!I911,IFERROR(DATE(VALUE(LEFT('Paste data'!I911,4)),VALUE(MID('Paste data'!I911,6,2)),VALUE(MID('Paste data'!I911,9,2)))+VALUE(MID('Paste data'!I911,12,2))/24+VALUE(MID('Paste data'!I911,15,2))/1440,"")))-(IF(ISNUMBER('Paste data'!H911),'Paste data'!H911,IFERROR(DATE(VALUE(LEFT('Paste data'!H911,4)),VALUE(MID('Paste data'!H911,6,2)),VALUE(MID('Paste data'!H911,9,2)))+VALUE(MID('Paste data'!H911,12,2))/24+VALUE(MID('Paste data'!H911,15,2))/1440,""))),2)),"")</f>
      </c>
      <c r="F911" s="12">
        <f>IFERROR(IF(OR('Paste data'!I911="",'Paste data'!J911=""),"",ROUND((IF(ISNUMBER('Paste data'!J911),'Paste data'!J911,IFERROR(DATE(VALUE(LEFT('Paste data'!J911,4)),VALUE(MID('Paste data'!J911,6,2)),VALUE(MID('Paste data'!J911,9,2)))+VALUE(MID('Paste data'!J911,12,2))/24+VALUE(MID('Paste data'!J911,15,2))/1440,"")))-(IF(ISNUMBER('Paste data'!I911),'Paste data'!I911,IFERROR(DATE(VALUE(LEFT('Paste data'!I911,4)),VALUE(MID('Paste data'!I911,6,2)),VALUE(MID('Paste data'!I911,9,2)))+VALUE(MID('Paste data'!I911,12,2))/24+VALUE(MID('Paste data'!I911,15,2))/1440,""))),2)),"")</f>
      </c>
      <c r="G911" s="12">
        <f>IFERROR(IF(OR('Paste data'!H911="",'Paste data'!J911=""),"",ROUND((IF(ISNUMBER('Paste data'!J911),'Paste data'!J911,IFERROR(DATE(VALUE(LEFT('Paste data'!J911,4)),VALUE(MID('Paste data'!J911,6,2)),VALUE(MID('Paste data'!J911,9,2)))+VALUE(MID('Paste data'!J911,12,2))/24+VALUE(MID('Paste data'!J911,15,2))/1440,"")))-(IF(ISNUMBER('Paste data'!H911),'Paste data'!H911,IFERROR(DATE(VALUE(LEFT('Paste data'!H911,4)),VALUE(MID('Paste data'!H911,6,2)),VALUE(MID('Paste data'!H911,9,2)))+VALUE(MID('Paste data'!H911,12,2))/24+VALUE(MID('Paste data'!H911,15,2))/1440,""))),2)),"")</f>
      </c>
      <c r="H911" s="11">
        <f>IFERROR(IF('Paste data'!J911="","",(IF(ISNUMBER('Paste data'!J911),'Paste data'!J911,IFERROR(DATE(VALUE(LEFT('Paste data'!J911,4)),VALUE(MID('Paste data'!J911,6,2)),VALUE(MID('Paste data'!J911,9,2)))+VALUE(MID('Paste data'!J911,12,2))/24+VALUE(MID('Paste data'!J911,15,2))/1440,"")))-WEEKDAY((IF(ISNUMBER('Paste data'!J911),'Paste data'!J911,IFERROR(DATE(VALUE(LEFT('Paste data'!J911,4)),VALUE(MID('Paste data'!J911,6,2)),VALUE(MID('Paste data'!J911,9,2)))+VALUE(MID('Paste data'!J911,12,2))/24+VALUE(MID('Paste data'!J911,15,2))/1440,""))),3)),"")</f>
      </c>
    </row>
    <row r="912" spans="1:8" x14ac:dyDescent="0.25">
      <c r="A912" s="11">
        <f>IF('Paste data'!A912="","",'Paste data'!A912)</f>
      </c>
      <c r="B912" s="4">
        <f>IF('Paste data'!A912="","",'Paste data'!F912)</f>
      </c>
      <c r="C912" s="4">
        <f>IF('Paste data'!A912="","",'Paste data'!G912)</f>
      </c>
      <c r="D912" s="4">
        <f>IF('Paste data'!A912="","",'Paste data'!D912)</f>
      </c>
      <c r="E912" s="12">
        <f>IFERROR(IF(OR('Paste data'!H912="",'Paste data'!I912=""),"",ROUND((IF(ISNUMBER('Paste data'!I912),'Paste data'!I912,IFERROR(DATE(VALUE(LEFT('Paste data'!I912,4)),VALUE(MID('Paste data'!I912,6,2)),VALUE(MID('Paste data'!I912,9,2)))+VALUE(MID('Paste data'!I912,12,2))/24+VALUE(MID('Paste data'!I912,15,2))/1440,"")))-(IF(ISNUMBER('Paste data'!H912),'Paste data'!H912,IFERROR(DATE(VALUE(LEFT('Paste data'!H912,4)),VALUE(MID('Paste data'!H912,6,2)),VALUE(MID('Paste data'!H912,9,2)))+VALUE(MID('Paste data'!H912,12,2))/24+VALUE(MID('Paste data'!H912,15,2))/1440,""))),2)),"")</f>
      </c>
      <c r="F912" s="12">
        <f>IFERROR(IF(OR('Paste data'!I912="",'Paste data'!J912=""),"",ROUND((IF(ISNUMBER('Paste data'!J912),'Paste data'!J912,IFERROR(DATE(VALUE(LEFT('Paste data'!J912,4)),VALUE(MID('Paste data'!J912,6,2)),VALUE(MID('Paste data'!J912,9,2)))+VALUE(MID('Paste data'!J912,12,2))/24+VALUE(MID('Paste data'!J912,15,2))/1440,"")))-(IF(ISNUMBER('Paste data'!I912),'Paste data'!I912,IFERROR(DATE(VALUE(LEFT('Paste data'!I912,4)),VALUE(MID('Paste data'!I912,6,2)),VALUE(MID('Paste data'!I912,9,2)))+VALUE(MID('Paste data'!I912,12,2))/24+VALUE(MID('Paste data'!I912,15,2))/1440,""))),2)),"")</f>
      </c>
      <c r="G912" s="12">
        <f>IFERROR(IF(OR('Paste data'!H912="",'Paste data'!J912=""),"",ROUND((IF(ISNUMBER('Paste data'!J912),'Paste data'!J912,IFERROR(DATE(VALUE(LEFT('Paste data'!J912,4)),VALUE(MID('Paste data'!J912,6,2)),VALUE(MID('Paste data'!J912,9,2)))+VALUE(MID('Paste data'!J912,12,2))/24+VALUE(MID('Paste data'!J912,15,2))/1440,"")))-(IF(ISNUMBER('Paste data'!H912),'Paste data'!H912,IFERROR(DATE(VALUE(LEFT('Paste data'!H912,4)),VALUE(MID('Paste data'!H912,6,2)),VALUE(MID('Paste data'!H912,9,2)))+VALUE(MID('Paste data'!H912,12,2))/24+VALUE(MID('Paste data'!H912,15,2))/1440,""))),2)),"")</f>
      </c>
      <c r="H912" s="11">
        <f>IFERROR(IF('Paste data'!J912="","",(IF(ISNUMBER('Paste data'!J912),'Paste data'!J912,IFERROR(DATE(VALUE(LEFT('Paste data'!J912,4)),VALUE(MID('Paste data'!J912,6,2)),VALUE(MID('Paste data'!J912,9,2)))+VALUE(MID('Paste data'!J912,12,2))/24+VALUE(MID('Paste data'!J912,15,2))/1440,"")))-WEEKDAY((IF(ISNUMBER('Paste data'!J912),'Paste data'!J912,IFERROR(DATE(VALUE(LEFT('Paste data'!J912,4)),VALUE(MID('Paste data'!J912,6,2)),VALUE(MID('Paste data'!J912,9,2)))+VALUE(MID('Paste data'!J912,12,2))/24+VALUE(MID('Paste data'!J912,15,2))/1440,""))),3)),"")</f>
      </c>
    </row>
    <row r="913" spans="1:8" x14ac:dyDescent="0.25">
      <c r="A913" s="11">
        <f>IF('Paste data'!A913="","",'Paste data'!A913)</f>
      </c>
      <c r="B913" s="4">
        <f>IF('Paste data'!A913="","",'Paste data'!F913)</f>
      </c>
      <c r="C913" s="4">
        <f>IF('Paste data'!A913="","",'Paste data'!G913)</f>
      </c>
      <c r="D913" s="4">
        <f>IF('Paste data'!A913="","",'Paste data'!D913)</f>
      </c>
      <c r="E913" s="12">
        <f>IFERROR(IF(OR('Paste data'!H913="",'Paste data'!I913=""),"",ROUND((IF(ISNUMBER('Paste data'!I913),'Paste data'!I913,IFERROR(DATE(VALUE(LEFT('Paste data'!I913,4)),VALUE(MID('Paste data'!I913,6,2)),VALUE(MID('Paste data'!I913,9,2)))+VALUE(MID('Paste data'!I913,12,2))/24+VALUE(MID('Paste data'!I913,15,2))/1440,"")))-(IF(ISNUMBER('Paste data'!H913),'Paste data'!H913,IFERROR(DATE(VALUE(LEFT('Paste data'!H913,4)),VALUE(MID('Paste data'!H913,6,2)),VALUE(MID('Paste data'!H913,9,2)))+VALUE(MID('Paste data'!H913,12,2))/24+VALUE(MID('Paste data'!H913,15,2))/1440,""))),2)),"")</f>
      </c>
      <c r="F913" s="12">
        <f>IFERROR(IF(OR('Paste data'!I913="",'Paste data'!J913=""),"",ROUND((IF(ISNUMBER('Paste data'!J913),'Paste data'!J913,IFERROR(DATE(VALUE(LEFT('Paste data'!J913,4)),VALUE(MID('Paste data'!J913,6,2)),VALUE(MID('Paste data'!J913,9,2)))+VALUE(MID('Paste data'!J913,12,2))/24+VALUE(MID('Paste data'!J913,15,2))/1440,"")))-(IF(ISNUMBER('Paste data'!I913),'Paste data'!I913,IFERROR(DATE(VALUE(LEFT('Paste data'!I913,4)),VALUE(MID('Paste data'!I913,6,2)),VALUE(MID('Paste data'!I913,9,2)))+VALUE(MID('Paste data'!I913,12,2))/24+VALUE(MID('Paste data'!I913,15,2))/1440,""))),2)),"")</f>
      </c>
      <c r="G913" s="12">
        <f>IFERROR(IF(OR('Paste data'!H913="",'Paste data'!J913=""),"",ROUND((IF(ISNUMBER('Paste data'!J913),'Paste data'!J913,IFERROR(DATE(VALUE(LEFT('Paste data'!J913,4)),VALUE(MID('Paste data'!J913,6,2)),VALUE(MID('Paste data'!J913,9,2)))+VALUE(MID('Paste data'!J913,12,2))/24+VALUE(MID('Paste data'!J913,15,2))/1440,"")))-(IF(ISNUMBER('Paste data'!H913),'Paste data'!H913,IFERROR(DATE(VALUE(LEFT('Paste data'!H913,4)),VALUE(MID('Paste data'!H913,6,2)),VALUE(MID('Paste data'!H913,9,2)))+VALUE(MID('Paste data'!H913,12,2))/24+VALUE(MID('Paste data'!H913,15,2))/1440,""))),2)),"")</f>
      </c>
      <c r="H913" s="11">
        <f>IFERROR(IF('Paste data'!J913="","",(IF(ISNUMBER('Paste data'!J913),'Paste data'!J913,IFERROR(DATE(VALUE(LEFT('Paste data'!J913,4)),VALUE(MID('Paste data'!J913,6,2)),VALUE(MID('Paste data'!J913,9,2)))+VALUE(MID('Paste data'!J913,12,2))/24+VALUE(MID('Paste data'!J913,15,2))/1440,"")))-WEEKDAY((IF(ISNUMBER('Paste data'!J913),'Paste data'!J913,IFERROR(DATE(VALUE(LEFT('Paste data'!J913,4)),VALUE(MID('Paste data'!J913,6,2)),VALUE(MID('Paste data'!J913,9,2)))+VALUE(MID('Paste data'!J913,12,2))/24+VALUE(MID('Paste data'!J913,15,2))/1440,""))),3)),"")</f>
      </c>
    </row>
    <row r="914" spans="1:8" x14ac:dyDescent="0.25">
      <c r="A914" s="11">
        <f>IF('Paste data'!A914="","",'Paste data'!A914)</f>
      </c>
      <c r="B914" s="4">
        <f>IF('Paste data'!A914="","",'Paste data'!F914)</f>
      </c>
      <c r="C914" s="4">
        <f>IF('Paste data'!A914="","",'Paste data'!G914)</f>
      </c>
      <c r="D914" s="4">
        <f>IF('Paste data'!A914="","",'Paste data'!D914)</f>
      </c>
      <c r="E914" s="12">
        <f>IFERROR(IF(OR('Paste data'!H914="",'Paste data'!I914=""),"",ROUND((IF(ISNUMBER('Paste data'!I914),'Paste data'!I914,IFERROR(DATE(VALUE(LEFT('Paste data'!I914,4)),VALUE(MID('Paste data'!I914,6,2)),VALUE(MID('Paste data'!I914,9,2)))+VALUE(MID('Paste data'!I914,12,2))/24+VALUE(MID('Paste data'!I914,15,2))/1440,"")))-(IF(ISNUMBER('Paste data'!H914),'Paste data'!H914,IFERROR(DATE(VALUE(LEFT('Paste data'!H914,4)),VALUE(MID('Paste data'!H914,6,2)),VALUE(MID('Paste data'!H914,9,2)))+VALUE(MID('Paste data'!H914,12,2))/24+VALUE(MID('Paste data'!H914,15,2))/1440,""))),2)),"")</f>
      </c>
      <c r="F914" s="12">
        <f>IFERROR(IF(OR('Paste data'!I914="",'Paste data'!J914=""),"",ROUND((IF(ISNUMBER('Paste data'!J914),'Paste data'!J914,IFERROR(DATE(VALUE(LEFT('Paste data'!J914,4)),VALUE(MID('Paste data'!J914,6,2)),VALUE(MID('Paste data'!J914,9,2)))+VALUE(MID('Paste data'!J914,12,2))/24+VALUE(MID('Paste data'!J914,15,2))/1440,"")))-(IF(ISNUMBER('Paste data'!I914),'Paste data'!I914,IFERROR(DATE(VALUE(LEFT('Paste data'!I914,4)),VALUE(MID('Paste data'!I914,6,2)),VALUE(MID('Paste data'!I914,9,2)))+VALUE(MID('Paste data'!I914,12,2))/24+VALUE(MID('Paste data'!I914,15,2))/1440,""))),2)),"")</f>
      </c>
      <c r="G914" s="12">
        <f>IFERROR(IF(OR('Paste data'!H914="",'Paste data'!J914=""),"",ROUND((IF(ISNUMBER('Paste data'!J914),'Paste data'!J914,IFERROR(DATE(VALUE(LEFT('Paste data'!J914,4)),VALUE(MID('Paste data'!J914,6,2)),VALUE(MID('Paste data'!J914,9,2)))+VALUE(MID('Paste data'!J914,12,2))/24+VALUE(MID('Paste data'!J914,15,2))/1440,"")))-(IF(ISNUMBER('Paste data'!H914),'Paste data'!H914,IFERROR(DATE(VALUE(LEFT('Paste data'!H914,4)),VALUE(MID('Paste data'!H914,6,2)),VALUE(MID('Paste data'!H914,9,2)))+VALUE(MID('Paste data'!H914,12,2))/24+VALUE(MID('Paste data'!H914,15,2))/1440,""))),2)),"")</f>
      </c>
      <c r="H914" s="11">
        <f>IFERROR(IF('Paste data'!J914="","",(IF(ISNUMBER('Paste data'!J914),'Paste data'!J914,IFERROR(DATE(VALUE(LEFT('Paste data'!J914,4)),VALUE(MID('Paste data'!J914,6,2)),VALUE(MID('Paste data'!J914,9,2)))+VALUE(MID('Paste data'!J914,12,2))/24+VALUE(MID('Paste data'!J914,15,2))/1440,"")))-WEEKDAY((IF(ISNUMBER('Paste data'!J914),'Paste data'!J914,IFERROR(DATE(VALUE(LEFT('Paste data'!J914,4)),VALUE(MID('Paste data'!J914,6,2)),VALUE(MID('Paste data'!J914,9,2)))+VALUE(MID('Paste data'!J914,12,2))/24+VALUE(MID('Paste data'!J914,15,2))/1440,""))),3)),"")</f>
      </c>
    </row>
    <row r="915" spans="1:8" x14ac:dyDescent="0.25">
      <c r="A915" s="11">
        <f>IF('Paste data'!A915="","",'Paste data'!A915)</f>
      </c>
      <c r="B915" s="4">
        <f>IF('Paste data'!A915="","",'Paste data'!F915)</f>
      </c>
      <c r="C915" s="4">
        <f>IF('Paste data'!A915="","",'Paste data'!G915)</f>
      </c>
      <c r="D915" s="4">
        <f>IF('Paste data'!A915="","",'Paste data'!D915)</f>
      </c>
      <c r="E915" s="12">
        <f>IFERROR(IF(OR('Paste data'!H915="",'Paste data'!I915=""),"",ROUND((IF(ISNUMBER('Paste data'!I915),'Paste data'!I915,IFERROR(DATE(VALUE(LEFT('Paste data'!I915,4)),VALUE(MID('Paste data'!I915,6,2)),VALUE(MID('Paste data'!I915,9,2)))+VALUE(MID('Paste data'!I915,12,2))/24+VALUE(MID('Paste data'!I915,15,2))/1440,"")))-(IF(ISNUMBER('Paste data'!H915),'Paste data'!H915,IFERROR(DATE(VALUE(LEFT('Paste data'!H915,4)),VALUE(MID('Paste data'!H915,6,2)),VALUE(MID('Paste data'!H915,9,2)))+VALUE(MID('Paste data'!H915,12,2))/24+VALUE(MID('Paste data'!H915,15,2))/1440,""))),2)),"")</f>
      </c>
      <c r="F915" s="12">
        <f>IFERROR(IF(OR('Paste data'!I915="",'Paste data'!J915=""),"",ROUND((IF(ISNUMBER('Paste data'!J915),'Paste data'!J915,IFERROR(DATE(VALUE(LEFT('Paste data'!J915,4)),VALUE(MID('Paste data'!J915,6,2)),VALUE(MID('Paste data'!J915,9,2)))+VALUE(MID('Paste data'!J915,12,2))/24+VALUE(MID('Paste data'!J915,15,2))/1440,"")))-(IF(ISNUMBER('Paste data'!I915),'Paste data'!I915,IFERROR(DATE(VALUE(LEFT('Paste data'!I915,4)),VALUE(MID('Paste data'!I915,6,2)),VALUE(MID('Paste data'!I915,9,2)))+VALUE(MID('Paste data'!I915,12,2))/24+VALUE(MID('Paste data'!I915,15,2))/1440,""))),2)),"")</f>
      </c>
      <c r="G915" s="12">
        <f>IFERROR(IF(OR('Paste data'!H915="",'Paste data'!J915=""),"",ROUND((IF(ISNUMBER('Paste data'!J915),'Paste data'!J915,IFERROR(DATE(VALUE(LEFT('Paste data'!J915,4)),VALUE(MID('Paste data'!J915,6,2)),VALUE(MID('Paste data'!J915,9,2)))+VALUE(MID('Paste data'!J915,12,2))/24+VALUE(MID('Paste data'!J915,15,2))/1440,"")))-(IF(ISNUMBER('Paste data'!H915),'Paste data'!H915,IFERROR(DATE(VALUE(LEFT('Paste data'!H915,4)),VALUE(MID('Paste data'!H915,6,2)),VALUE(MID('Paste data'!H915,9,2)))+VALUE(MID('Paste data'!H915,12,2))/24+VALUE(MID('Paste data'!H915,15,2))/1440,""))),2)),"")</f>
      </c>
      <c r="H915" s="11">
        <f>IFERROR(IF('Paste data'!J915="","",(IF(ISNUMBER('Paste data'!J915),'Paste data'!J915,IFERROR(DATE(VALUE(LEFT('Paste data'!J915,4)),VALUE(MID('Paste data'!J915,6,2)),VALUE(MID('Paste data'!J915,9,2)))+VALUE(MID('Paste data'!J915,12,2))/24+VALUE(MID('Paste data'!J915,15,2))/1440,"")))-WEEKDAY((IF(ISNUMBER('Paste data'!J915),'Paste data'!J915,IFERROR(DATE(VALUE(LEFT('Paste data'!J915,4)),VALUE(MID('Paste data'!J915,6,2)),VALUE(MID('Paste data'!J915,9,2)))+VALUE(MID('Paste data'!J915,12,2))/24+VALUE(MID('Paste data'!J915,15,2))/1440,""))),3)),"")</f>
      </c>
    </row>
    <row r="916" spans="1:8" x14ac:dyDescent="0.25">
      <c r="A916" s="11">
        <f>IF('Paste data'!A916="","",'Paste data'!A916)</f>
      </c>
      <c r="B916" s="4">
        <f>IF('Paste data'!A916="","",'Paste data'!F916)</f>
      </c>
      <c r="C916" s="4">
        <f>IF('Paste data'!A916="","",'Paste data'!G916)</f>
      </c>
      <c r="D916" s="4">
        <f>IF('Paste data'!A916="","",'Paste data'!D916)</f>
      </c>
      <c r="E916" s="12">
        <f>IFERROR(IF(OR('Paste data'!H916="",'Paste data'!I916=""),"",ROUND((IF(ISNUMBER('Paste data'!I916),'Paste data'!I916,IFERROR(DATE(VALUE(LEFT('Paste data'!I916,4)),VALUE(MID('Paste data'!I916,6,2)),VALUE(MID('Paste data'!I916,9,2)))+VALUE(MID('Paste data'!I916,12,2))/24+VALUE(MID('Paste data'!I916,15,2))/1440,"")))-(IF(ISNUMBER('Paste data'!H916),'Paste data'!H916,IFERROR(DATE(VALUE(LEFT('Paste data'!H916,4)),VALUE(MID('Paste data'!H916,6,2)),VALUE(MID('Paste data'!H916,9,2)))+VALUE(MID('Paste data'!H916,12,2))/24+VALUE(MID('Paste data'!H916,15,2))/1440,""))),2)),"")</f>
      </c>
      <c r="F916" s="12">
        <f>IFERROR(IF(OR('Paste data'!I916="",'Paste data'!J916=""),"",ROUND((IF(ISNUMBER('Paste data'!J916),'Paste data'!J916,IFERROR(DATE(VALUE(LEFT('Paste data'!J916,4)),VALUE(MID('Paste data'!J916,6,2)),VALUE(MID('Paste data'!J916,9,2)))+VALUE(MID('Paste data'!J916,12,2))/24+VALUE(MID('Paste data'!J916,15,2))/1440,"")))-(IF(ISNUMBER('Paste data'!I916),'Paste data'!I916,IFERROR(DATE(VALUE(LEFT('Paste data'!I916,4)),VALUE(MID('Paste data'!I916,6,2)),VALUE(MID('Paste data'!I916,9,2)))+VALUE(MID('Paste data'!I916,12,2))/24+VALUE(MID('Paste data'!I916,15,2))/1440,""))),2)),"")</f>
      </c>
      <c r="G916" s="12">
        <f>IFERROR(IF(OR('Paste data'!H916="",'Paste data'!J916=""),"",ROUND((IF(ISNUMBER('Paste data'!J916),'Paste data'!J916,IFERROR(DATE(VALUE(LEFT('Paste data'!J916,4)),VALUE(MID('Paste data'!J916,6,2)),VALUE(MID('Paste data'!J916,9,2)))+VALUE(MID('Paste data'!J916,12,2))/24+VALUE(MID('Paste data'!J916,15,2))/1440,"")))-(IF(ISNUMBER('Paste data'!H916),'Paste data'!H916,IFERROR(DATE(VALUE(LEFT('Paste data'!H916,4)),VALUE(MID('Paste data'!H916,6,2)),VALUE(MID('Paste data'!H916,9,2)))+VALUE(MID('Paste data'!H916,12,2))/24+VALUE(MID('Paste data'!H916,15,2))/1440,""))),2)),"")</f>
      </c>
      <c r="H916" s="11">
        <f>IFERROR(IF('Paste data'!J916="","",(IF(ISNUMBER('Paste data'!J916),'Paste data'!J916,IFERROR(DATE(VALUE(LEFT('Paste data'!J916,4)),VALUE(MID('Paste data'!J916,6,2)),VALUE(MID('Paste data'!J916,9,2)))+VALUE(MID('Paste data'!J916,12,2))/24+VALUE(MID('Paste data'!J916,15,2))/1440,"")))-WEEKDAY((IF(ISNUMBER('Paste data'!J916),'Paste data'!J916,IFERROR(DATE(VALUE(LEFT('Paste data'!J916,4)),VALUE(MID('Paste data'!J916,6,2)),VALUE(MID('Paste data'!J916,9,2)))+VALUE(MID('Paste data'!J916,12,2))/24+VALUE(MID('Paste data'!J916,15,2))/1440,""))),3)),"")</f>
      </c>
    </row>
    <row r="917" spans="1:8" x14ac:dyDescent="0.25">
      <c r="A917" s="11">
        <f>IF('Paste data'!A917="","",'Paste data'!A917)</f>
      </c>
      <c r="B917" s="4">
        <f>IF('Paste data'!A917="","",'Paste data'!F917)</f>
      </c>
      <c r="C917" s="4">
        <f>IF('Paste data'!A917="","",'Paste data'!G917)</f>
      </c>
      <c r="D917" s="4">
        <f>IF('Paste data'!A917="","",'Paste data'!D917)</f>
      </c>
      <c r="E917" s="12">
        <f>IFERROR(IF(OR('Paste data'!H917="",'Paste data'!I917=""),"",ROUND((IF(ISNUMBER('Paste data'!I917),'Paste data'!I917,IFERROR(DATE(VALUE(LEFT('Paste data'!I917,4)),VALUE(MID('Paste data'!I917,6,2)),VALUE(MID('Paste data'!I917,9,2)))+VALUE(MID('Paste data'!I917,12,2))/24+VALUE(MID('Paste data'!I917,15,2))/1440,"")))-(IF(ISNUMBER('Paste data'!H917),'Paste data'!H917,IFERROR(DATE(VALUE(LEFT('Paste data'!H917,4)),VALUE(MID('Paste data'!H917,6,2)),VALUE(MID('Paste data'!H917,9,2)))+VALUE(MID('Paste data'!H917,12,2))/24+VALUE(MID('Paste data'!H917,15,2))/1440,""))),2)),"")</f>
      </c>
      <c r="F917" s="12">
        <f>IFERROR(IF(OR('Paste data'!I917="",'Paste data'!J917=""),"",ROUND((IF(ISNUMBER('Paste data'!J917),'Paste data'!J917,IFERROR(DATE(VALUE(LEFT('Paste data'!J917,4)),VALUE(MID('Paste data'!J917,6,2)),VALUE(MID('Paste data'!J917,9,2)))+VALUE(MID('Paste data'!J917,12,2))/24+VALUE(MID('Paste data'!J917,15,2))/1440,"")))-(IF(ISNUMBER('Paste data'!I917),'Paste data'!I917,IFERROR(DATE(VALUE(LEFT('Paste data'!I917,4)),VALUE(MID('Paste data'!I917,6,2)),VALUE(MID('Paste data'!I917,9,2)))+VALUE(MID('Paste data'!I917,12,2))/24+VALUE(MID('Paste data'!I917,15,2))/1440,""))),2)),"")</f>
      </c>
      <c r="G917" s="12">
        <f>IFERROR(IF(OR('Paste data'!H917="",'Paste data'!J917=""),"",ROUND((IF(ISNUMBER('Paste data'!J917),'Paste data'!J917,IFERROR(DATE(VALUE(LEFT('Paste data'!J917,4)),VALUE(MID('Paste data'!J917,6,2)),VALUE(MID('Paste data'!J917,9,2)))+VALUE(MID('Paste data'!J917,12,2))/24+VALUE(MID('Paste data'!J917,15,2))/1440,"")))-(IF(ISNUMBER('Paste data'!H917),'Paste data'!H917,IFERROR(DATE(VALUE(LEFT('Paste data'!H917,4)),VALUE(MID('Paste data'!H917,6,2)),VALUE(MID('Paste data'!H917,9,2)))+VALUE(MID('Paste data'!H917,12,2))/24+VALUE(MID('Paste data'!H917,15,2))/1440,""))),2)),"")</f>
      </c>
      <c r="H917" s="11">
        <f>IFERROR(IF('Paste data'!J917="","",(IF(ISNUMBER('Paste data'!J917),'Paste data'!J917,IFERROR(DATE(VALUE(LEFT('Paste data'!J917,4)),VALUE(MID('Paste data'!J917,6,2)),VALUE(MID('Paste data'!J917,9,2)))+VALUE(MID('Paste data'!J917,12,2))/24+VALUE(MID('Paste data'!J917,15,2))/1440,"")))-WEEKDAY((IF(ISNUMBER('Paste data'!J917),'Paste data'!J917,IFERROR(DATE(VALUE(LEFT('Paste data'!J917,4)),VALUE(MID('Paste data'!J917,6,2)),VALUE(MID('Paste data'!J917,9,2)))+VALUE(MID('Paste data'!J917,12,2))/24+VALUE(MID('Paste data'!J917,15,2))/1440,""))),3)),"")</f>
      </c>
    </row>
    <row r="918" spans="1:8" x14ac:dyDescent="0.25">
      <c r="A918" s="11">
        <f>IF('Paste data'!A918="","",'Paste data'!A918)</f>
      </c>
      <c r="B918" s="4">
        <f>IF('Paste data'!A918="","",'Paste data'!F918)</f>
      </c>
      <c r="C918" s="4">
        <f>IF('Paste data'!A918="","",'Paste data'!G918)</f>
      </c>
      <c r="D918" s="4">
        <f>IF('Paste data'!A918="","",'Paste data'!D918)</f>
      </c>
      <c r="E918" s="12">
        <f>IFERROR(IF(OR('Paste data'!H918="",'Paste data'!I918=""),"",ROUND((IF(ISNUMBER('Paste data'!I918),'Paste data'!I918,IFERROR(DATE(VALUE(LEFT('Paste data'!I918,4)),VALUE(MID('Paste data'!I918,6,2)),VALUE(MID('Paste data'!I918,9,2)))+VALUE(MID('Paste data'!I918,12,2))/24+VALUE(MID('Paste data'!I918,15,2))/1440,"")))-(IF(ISNUMBER('Paste data'!H918),'Paste data'!H918,IFERROR(DATE(VALUE(LEFT('Paste data'!H918,4)),VALUE(MID('Paste data'!H918,6,2)),VALUE(MID('Paste data'!H918,9,2)))+VALUE(MID('Paste data'!H918,12,2))/24+VALUE(MID('Paste data'!H918,15,2))/1440,""))),2)),"")</f>
      </c>
      <c r="F918" s="12">
        <f>IFERROR(IF(OR('Paste data'!I918="",'Paste data'!J918=""),"",ROUND((IF(ISNUMBER('Paste data'!J918),'Paste data'!J918,IFERROR(DATE(VALUE(LEFT('Paste data'!J918,4)),VALUE(MID('Paste data'!J918,6,2)),VALUE(MID('Paste data'!J918,9,2)))+VALUE(MID('Paste data'!J918,12,2))/24+VALUE(MID('Paste data'!J918,15,2))/1440,"")))-(IF(ISNUMBER('Paste data'!I918),'Paste data'!I918,IFERROR(DATE(VALUE(LEFT('Paste data'!I918,4)),VALUE(MID('Paste data'!I918,6,2)),VALUE(MID('Paste data'!I918,9,2)))+VALUE(MID('Paste data'!I918,12,2))/24+VALUE(MID('Paste data'!I918,15,2))/1440,""))),2)),"")</f>
      </c>
      <c r="G918" s="12">
        <f>IFERROR(IF(OR('Paste data'!H918="",'Paste data'!J918=""),"",ROUND((IF(ISNUMBER('Paste data'!J918),'Paste data'!J918,IFERROR(DATE(VALUE(LEFT('Paste data'!J918,4)),VALUE(MID('Paste data'!J918,6,2)),VALUE(MID('Paste data'!J918,9,2)))+VALUE(MID('Paste data'!J918,12,2))/24+VALUE(MID('Paste data'!J918,15,2))/1440,"")))-(IF(ISNUMBER('Paste data'!H918),'Paste data'!H918,IFERROR(DATE(VALUE(LEFT('Paste data'!H918,4)),VALUE(MID('Paste data'!H918,6,2)),VALUE(MID('Paste data'!H918,9,2)))+VALUE(MID('Paste data'!H918,12,2))/24+VALUE(MID('Paste data'!H918,15,2))/1440,""))),2)),"")</f>
      </c>
      <c r="H918" s="11">
        <f>IFERROR(IF('Paste data'!J918="","",(IF(ISNUMBER('Paste data'!J918),'Paste data'!J918,IFERROR(DATE(VALUE(LEFT('Paste data'!J918,4)),VALUE(MID('Paste data'!J918,6,2)),VALUE(MID('Paste data'!J918,9,2)))+VALUE(MID('Paste data'!J918,12,2))/24+VALUE(MID('Paste data'!J918,15,2))/1440,"")))-WEEKDAY((IF(ISNUMBER('Paste data'!J918),'Paste data'!J918,IFERROR(DATE(VALUE(LEFT('Paste data'!J918,4)),VALUE(MID('Paste data'!J918,6,2)),VALUE(MID('Paste data'!J918,9,2)))+VALUE(MID('Paste data'!J918,12,2))/24+VALUE(MID('Paste data'!J918,15,2))/1440,""))),3)),"")</f>
      </c>
    </row>
    <row r="919" spans="1:8" x14ac:dyDescent="0.25">
      <c r="A919" s="11">
        <f>IF('Paste data'!A919="","",'Paste data'!A919)</f>
      </c>
      <c r="B919" s="4">
        <f>IF('Paste data'!A919="","",'Paste data'!F919)</f>
      </c>
      <c r="C919" s="4">
        <f>IF('Paste data'!A919="","",'Paste data'!G919)</f>
      </c>
      <c r="D919" s="4">
        <f>IF('Paste data'!A919="","",'Paste data'!D919)</f>
      </c>
      <c r="E919" s="12">
        <f>IFERROR(IF(OR('Paste data'!H919="",'Paste data'!I919=""),"",ROUND((IF(ISNUMBER('Paste data'!I919),'Paste data'!I919,IFERROR(DATE(VALUE(LEFT('Paste data'!I919,4)),VALUE(MID('Paste data'!I919,6,2)),VALUE(MID('Paste data'!I919,9,2)))+VALUE(MID('Paste data'!I919,12,2))/24+VALUE(MID('Paste data'!I919,15,2))/1440,"")))-(IF(ISNUMBER('Paste data'!H919),'Paste data'!H919,IFERROR(DATE(VALUE(LEFT('Paste data'!H919,4)),VALUE(MID('Paste data'!H919,6,2)),VALUE(MID('Paste data'!H919,9,2)))+VALUE(MID('Paste data'!H919,12,2))/24+VALUE(MID('Paste data'!H919,15,2))/1440,""))),2)),"")</f>
      </c>
      <c r="F919" s="12">
        <f>IFERROR(IF(OR('Paste data'!I919="",'Paste data'!J919=""),"",ROUND((IF(ISNUMBER('Paste data'!J919),'Paste data'!J919,IFERROR(DATE(VALUE(LEFT('Paste data'!J919,4)),VALUE(MID('Paste data'!J919,6,2)),VALUE(MID('Paste data'!J919,9,2)))+VALUE(MID('Paste data'!J919,12,2))/24+VALUE(MID('Paste data'!J919,15,2))/1440,"")))-(IF(ISNUMBER('Paste data'!I919),'Paste data'!I919,IFERROR(DATE(VALUE(LEFT('Paste data'!I919,4)),VALUE(MID('Paste data'!I919,6,2)),VALUE(MID('Paste data'!I919,9,2)))+VALUE(MID('Paste data'!I919,12,2))/24+VALUE(MID('Paste data'!I919,15,2))/1440,""))),2)),"")</f>
      </c>
      <c r="G919" s="12">
        <f>IFERROR(IF(OR('Paste data'!H919="",'Paste data'!J919=""),"",ROUND((IF(ISNUMBER('Paste data'!J919),'Paste data'!J919,IFERROR(DATE(VALUE(LEFT('Paste data'!J919,4)),VALUE(MID('Paste data'!J919,6,2)),VALUE(MID('Paste data'!J919,9,2)))+VALUE(MID('Paste data'!J919,12,2))/24+VALUE(MID('Paste data'!J919,15,2))/1440,"")))-(IF(ISNUMBER('Paste data'!H919),'Paste data'!H919,IFERROR(DATE(VALUE(LEFT('Paste data'!H919,4)),VALUE(MID('Paste data'!H919,6,2)),VALUE(MID('Paste data'!H919,9,2)))+VALUE(MID('Paste data'!H919,12,2))/24+VALUE(MID('Paste data'!H919,15,2))/1440,""))),2)),"")</f>
      </c>
      <c r="H919" s="11">
        <f>IFERROR(IF('Paste data'!J919="","",(IF(ISNUMBER('Paste data'!J919),'Paste data'!J919,IFERROR(DATE(VALUE(LEFT('Paste data'!J919,4)),VALUE(MID('Paste data'!J919,6,2)),VALUE(MID('Paste data'!J919,9,2)))+VALUE(MID('Paste data'!J919,12,2))/24+VALUE(MID('Paste data'!J919,15,2))/1440,"")))-WEEKDAY((IF(ISNUMBER('Paste data'!J919),'Paste data'!J919,IFERROR(DATE(VALUE(LEFT('Paste data'!J919,4)),VALUE(MID('Paste data'!J919,6,2)),VALUE(MID('Paste data'!J919,9,2)))+VALUE(MID('Paste data'!J919,12,2))/24+VALUE(MID('Paste data'!J919,15,2))/1440,""))),3)),"")</f>
      </c>
    </row>
    <row r="920" spans="1:8" x14ac:dyDescent="0.25">
      <c r="A920" s="11">
        <f>IF('Paste data'!A920="","",'Paste data'!A920)</f>
      </c>
      <c r="B920" s="4">
        <f>IF('Paste data'!A920="","",'Paste data'!F920)</f>
      </c>
      <c r="C920" s="4">
        <f>IF('Paste data'!A920="","",'Paste data'!G920)</f>
      </c>
      <c r="D920" s="4">
        <f>IF('Paste data'!A920="","",'Paste data'!D920)</f>
      </c>
      <c r="E920" s="12">
        <f>IFERROR(IF(OR('Paste data'!H920="",'Paste data'!I920=""),"",ROUND((IF(ISNUMBER('Paste data'!I920),'Paste data'!I920,IFERROR(DATE(VALUE(LEFT('Paste data'!I920,4)),VALUE(MID('Paste data'!I920,6,2)),VALUE(MID('Paste data'!I920,9,2)))+VALUE(MID('Paste data'!I920,12,2))/24+VALUE(MID('Paste data'!I920,15,2))/1440,"")))-(IF(ISNUMBER('Paste data'!H920),'Paste data'!H920,IFERROR(DATE(VALUE(LEFT('Paste data'!H920,4)),VALUE(MID('Paste data'!H920,6,2)),VALUE(MID('Paste data'!H920,9,2)))+VALUE(MID('Paste data'!H920,12,2))/24+VALUE(MID('Paste data'!H920,15,2))/1440,""))),2)),"")</f>
      </c>
      <c r="F920" s="12">
        <f>IFERROR(IF(OR('Paste data'!I920="",'Paste data'!J920=""),"",ROUND((IF(ISNUMBER('Paste data'!J920),'Paste data'!J920,IFERROR(DATE(VALUE(LEFT('Paste data'!J920,4)),VALUE(MID('Paste data'!J920,6,2)),VALUE(MID('Paste data'!J920,9,2)))+VALUE(MID('Paste data'!J920,12,2))/24+VALUE(MID('Paste data'!J920,15,2))/1440,"")))-(IF(ISNUMBER('Paste data'!I920),'Paste data'!I920,IFERROR(DATE(VALUE(LEFT('Paste data'!I920,4)),VALUE(MID('Paste data'!I920,6,2)),VALUE(MID('Paste data'!I920,9,2)))+VALUE(MID('Paste data'!I920,12,2))/24+VALUE(MID('Paste data'!I920,15,2))/1440,""))),2)),"")</f>
      </c>
      <c r="G920" s="12">
        <f>IFERROR(IF(OR('Paste data'!H920="",'Paste data'!J920=""),"",ROUND((IF(ISNUMBER('Paste data'!J920),'Paste data'!J920,IFERROR(DATE(VALUE(LEFT('Paste data'!J920,4)),VALUE(MID('Paste data'!J920,6,2)),VALUE(MID('Paste data'!J920,9,2)))+VALUE(MID('Paste data'!J920,12,2))/24+VALUE(MID('Paste data'!J920,15,2))/1440,"")))-(IF(ISNUMBER('Paste data'!H920),'Paste data'!H920,IFERROR(DATE(VALUE(LEFT('Paste data'!H920,4)),VALUE(MID('Paste data'!H920,6,2)),VALUE(MID('Paste data'!H920,9,2)))+VALUE(MID('Paste data'!H920,12,2))/24+VALUE(MID('Paste data'!H920,15,2))/1440,""))),2)),"")</f>
      </c>
      <c r="H920" s="11">
        <f>IFERROR(IF('Paste data'!J920="","",(IF(ISNUMBER('Paste data'!J920),'Paste data'!J920,IFERROR(DATE(VALUE(LEFT('Paste data'!J920,4)),VALUE(MID('Paste data'!J920,6,2)),VALUE(MID('Paste data'!J920,9,2)))+VALUE(MID('Paste data'!J920,12,2))/24+VALUE(MID('Paste data'!J920,15,2))/1440,"")))-WEEKDAY((IF(ISNUMBER('Paste data'!J920),'Paste data'!J920,IFERROR(DATE(VALUE(LEFT('Paste data'!J920,4)),VALUE(MID('Paste data'!J920,6,2)),VALUE(MID('Paste data'!J920,9,2)))+VALUE(MID('Paste data'!J920,12,2))/24+VALUE(MID('Paste data'!J920,15,2))/1440,""))),3)),"")</f>
      </c>
    </row>
    <row r="921" spans="1:8" x14ac:dyDescent="0.25">
      <c r="A921" s="11">
        <f>IF('Paste data'!A921="","",'Paste data'!A921)</f>
      </c>
      <c r="B921" s="4">
        <f>IF('Paste data'!A921="","",'Paste data'!F921)</f>
      </c>
      <c r="C921" s="4">
        <f>IF('Paste data'!A921="","",'Paste data'!G921)</f>
      </c>
      <c r="D921" s="4">
        <f>IF('Paste data'!A921="","",'Paste data'!D921)</f>
      </c>
      <c r="E921" s="12">
        <f>IFERROR(IF(OR('Paste data'!H921="",'Paste data'!I921=""),"",ROUND((IF(ISNUMBER('Paste data'!I921),'Paste data'!I921,IFERROR(DATE(VALUE(LEFT('Paste data'!I921,4)),VALUE(MID('Paste data'!I921,6,2)),VALUE(MID('Paste data'!I921,9,2)))+VALUE(MID('Paste data'!I921,12,2))/24+VALUE(MID('Paste data'!I921,15,2))/1440,"")))-(IF(ISNUMBER('Paste data'!H921),'Paste data'!H921,IFERROR(DATE(VALUE(LEFT('Paste data'!H921,4)),VALUE(MID('Paste data'!H921,6,2)),VALUE(MID('Paste data'!H921,9,2)))+VALUE(MID('Paste data'!H921,12,2))/24+VALUE(MID('Paste data'!H921,15,2))/1440,""))),2)),"")</f>
      </c>
      <c r="F921" s="12">
        <f>IFERROR(IF(OR('Paste data'!I921="",'Paste data'!J921=""),"",ROUND((IF(ISNUMBER('Paste data'!J921),'Paste data'!J921,IFERROR(DATE(VALUE(LEFT('Paste data'!J921,4)),VALUE(MID('Paste data'!J921,6,2)),VALUE(MID('Paste data'!J921,9,2)))+VALUE(MID('Paste data'!J921,12,2))/24+VALUE(MID('Paste data'!J921,15,2))/1440,"")))-(IF(ISNUMBER('Paste data'!I921),'Paste data'!I921,IFERROR(DATE(VALUE(LEFT('Paste data'!I921,4)),VALUE(MID('Paste data'!I921,6,2)),VALUE(MID('Paste data'!I921,9,2)))+VALUE(MID('Paste data'!I921,12,2))/24+VALUE(MID('Paste data'!I921,15,2))/1440,""))),2)),"")</f>
      </c>
      <c r="G921" s="12">
        <f>IFERROR(IF(OR('Paste data'!H921="",'Paste data'!J921=""),"",ROUND((IF(ISNUMBER('Paste data'!J921),'Paste data'!J921,IFERROR(DATE(VALUE(LEFT('Paste data'!J921,4)),VALUE(MID('Paste data'!J921,6,2)),VALUE(MID('Paste data'!J921,9,2)))+VALUE(MID('Paste data'!J921,12,2))/24+VALUE(MID('Paste data'!J921,15,2))/1440,"")))-(IF(ISNUMBER('Paste data'!H921),'Paste data'!H921,IFERROR(DATE(VALUE(LEFT('Paste data'!H921,4)),VALUE(MID('Paste data'!H921,6,2)),VALUE(MID('Paste data'!H921,9,2)))+VALUE(MID('Paste data'!H921,12,2))/24+VALUE(MID('Paste data'!H921,15,2))/1440,""))),2)),"")</f>
      </c>
      <c r="H921" s="11">
        <f>IFERROR(IF('Paste data'!J921="","",(IF(ISNUMBER('Paste data'!J921),'Paste data'!J921,IFERROR(DATE(VALUE(LEFT('Paste data'!J921,4)),VALUE(MID('Paste data'!J921,6,2)),VALUE(MID('Paste data'!J921,9,2)))+VALUE(MID('Paste data'!J921,12,2))/24+VALUE(MID('Paste data'!J921,15,2))/1440,"")))-WEEKDAY((IF(ISNUMBER('Paste data'!J921),'Paste data'!J921,IFERROR(DATE(VALUE(LEFT('Paste data'!J921,4)),VALUE(MID('Paste data'!J921,6,2)),VALUE(MID('Paste data'!J921,9,2)))+VALUE(MID('Paste data'!J921,12,2))/24+VALUE(MID('Paste data'!J921,15,2))/1440,""))),3)),"")</f>
      </c>
    </row>
    <row r="922" spans="1:8" x14ac:dyDescent="0.25">
      <c r="A922" s="11">
        <f>IF('Paste data'!A922="","",'Paste data'!A922)</f>
      </c>
      <c r="B922" s="4">
        <f>IF('Paste data'!A922="","",'Paste data'!F922)</f>
      </c>
      <c r="C922" s="4">
        <f>IF('Paste data'!A922="","",'Paste data'!G922)</f>
      </c>
      <c r="D922" s="4">
        <f>IF('Paste data'!A922="","",'Paste data'!D922)</f>
      </c>
      <c r="E922" s="12">
        <f>IFERROR(IF(OR('Paste data'!H922="",'Paste data'!I922=""),"",ROUND((IF(ISNUMBER('Paste data'!I922),'Paste data'!I922,IFERROR(DATE(VALUE(LEFT('Paste data'!I922,4)),VALUE(MID('Paste data'!I922,6,2)),VALUE(MID('Paste data'!I922,9,2)))+VALUE(MID('Paste data'!I922,12,2))/24+VALUE(MID('Paste data'!I922,15,2))/1440,"")))-(IF(ISNUMBER('Paste data'!H922),'Paste data'!H922,IFERROR(DATE(VALUE(LEFT('Paste data'!H922,4)),VALUE(MID('Paste data'!H922,6,2)),VALUE(MID('Paste data'!H922,9,2)))+VALUE(MID('Paste data'!H922,12,2))/24+VALUE(MID('Paste data'!H922,15,2))/1440,""))),2)),"")</f>
      </c>
      <c r="F922" s="12">
        <f>IFERROR(IF(OR('Paste data'!I922="",'Paste data'!J922=""),"",ROUND((IF(ISNUMBER('Paste data'!J922),'Paste data'!J922,IFERROR(DATE(VALUE(LEFT('Paste data'!J922,4)),VALUE(MID('Paste data'!J922,6,2)),VALUE(MID('Paste data'!J922,9,2)))+VALUE(MID('Paste data'!J922,12,2))/24+VALUE(MID('Paste data'!J922,15,2))/1440,"")))-(IF(ISNUMBER('Paste data'!I922),'Paste data'!I922,IFERROR(DATE(VALUE(LEFT('Paste data'!I922,4)),VALUE(MID('Paste data'!I922,6,2)),VALUE(MID('Paste data'!I922,9,2)))+VALUE(MID('Paste data'!I922,12,2))/24+VALUE(MID('Paste data'!I922,15,2))/1440,""))),2)),"")</f>
      </c>
      <c r="G922" s="12">
        <f>IFERROR(IF(OR('Paste data'!H922="",'Paste data'!J922=""),"",ROUND((IF(ISNUMBER('Paste data'!J922),'Paste data'!J922,IFERROR(DATE(VALUE(LEFT('Paste data'!J922,4)),VALUE(MID('Paste data'!J922,6,2)),VALUE(MID('Paste data'!J922,9,2)))+VALUE(MID('Paste data'!J922,12,2))/24+VALUE(MID('Paste data'!J922,15,2))/1440,"")))-(IF(ISNUMBER('Paste data'!H922),'Paste data'!H922,IFERROR(DATE(VALUE(LEFT('Paste data'!H922,4)),VALUE(MID('Paste data'!H922,6,2)),VALUE(MID('Paste data'!H922,9,2)))+VALUE(MID('Paste data'!H922,12,2))/24+VALUE(MID('Paste data'!H922,15,2))/1440,""))),2)),"")</f>
      </c>
      <c r="H922" s="11">
        <f>IFERROR(IF('Paste data'!J922="","",(IF(ISNUMBER('Paste data'!J922),'Paste data'!J922,IFERROR(DATE(VALUE(LEFT('Paste data'!J922,4)),VALUE(MID('Paste data'!J922,6,2)),VALUE(MID('Paste data'!J922,9,2)))+VALUE(MID('Paste data'!J922,12,2))/24+VALUE(MID('Paste data'!J922,15,2))/1440,"")))-WEEKDAY((IF(ISNUMBER('Paste data'!J922),'Paste data'!J922,IFERROR(DATE(VALUE(LEFT('Paste data'!J922,4)),VALUE(MID('Paste data'!J922,6,2)),VALUE(MID('Paste data'!J922,9,2)))+VALUE(MID('Paste data'!J922,12,2))/24+VALUE(MID('Paste data'!J922,15,2))/1440,""))),3)),"")</f>
      </c>
    </row>
    <row r="923" spans="1:8" x14ac:dyDescent="0.25">
      <c r="A923" s="11">
        <f>IF('Paste data'!A923="","",'Paste data'!A923)</f>
      </c>
      <c r="B923" s="4">
        <f>IF('Paste data'!A923="","",'Paste data'!F923)</f>
      </c>
      <c r="C923" s="4">
        <f>IF('Paste data'!A923="","",'Paste data'!G923)</f>
      </c>
      <c r="D923" s="4">
        <f>IF('Paste data'!A923="","",'Paste data'!D923)</f>
      </c>
      <c r="E923" s="12">
        <f>IFERROR(IF(OR('Paste data'!H923="",'Paste data'!I923=""),"",ROUND((IF(ISNUMBER('Paste data'!I923),'Paste data'!I923,IFERROR(DATE(VALUE(LEFT('Paste data'!I923,4)),VALUE(MID('Paste data'!I923,6,2)),VALUE(MID('Paste data'!I923,9,2)))+VALUE(MID('Paste data'!I923,12,2))/24+VALUE(MID('Paste data'!I923,15,2))/1440,"")))-(IF(ISNUMBER('Paste data'!H923),'Paste data'!H923,IFERROR(DATE(VALUE(LEFT('Paste data'!H923,4)),VALUE(MID('Paste data'!H923,6,2)),VALUE(MID('Paste data'!H923,9,2)))+VALUE(MID('Paste data'!H923,12,2))/24+VALUE(MID('Paste data'!H923,15,2))/1440,""))),2)),"")</f>
      </c>
      <c r="F923" s="12">
        <f>IFERROR(IF(OR('Paste data'!I923="",'Paste data'!J923=""),"",ROUND((IF(ISNUMBER('Paste data'!J923),'Paste data'!J923,IFERROR(DATE(VALUE(LEFT('Paste data'!J923,4)),VALUE(MID('Paste data'!J923,6,2)),VALUE(MID('Paste data'!J923,9,2)))+VALUE(MID('Paste data'!J923,12,2))/24+VALUE(MID('Paste data'!J923,15,2))/1440,"")))-(IF(ISNUMBER('Paste data'!I923),'Paste data'!I923,IFERROR(DATE(VALUE(LEFT('Paste data'!I923,4)),VALUE(MID('Paste data'!I923,6,2)),VALUE(MID('Paste data'!I923,9,2)))+VALUE(MID('Paste data'!I923,12,2))/24+VALUE(MID('Paste data'!I923,15,2))/1440,""))),2)),"")</f>
      </c>
      <c r="G923" s="12">
        <f>IFERROR(IF(OR('Paste data'!H923="",'Paste data'!J923=""),"",ROUND((IF(ISNUMBER('Paste data'!J923),'Paste data'!J923,IFERROR(DATE(VALUE(LEFT('Paste data'!J923,4)),VALUE(MID('Paste data'!J923,6,2)),VALUE(MID('Paste data'!J923,9,2)))+VALUE(MID('Paste data'!J923,12,2))/24+VALUE(MID('Paste data'!J923,15,2))/1440,"")))-(IF(ISNUMBER('Paste data'!H923),'Paste data'!H923,IFERROR(DATE(VALUE(LEFT('Paste data'!H923,4)),VALUE(MID('Paste data'!H923,6,2)),VALUE(MID('Paste data'!H923,9,2)))+VALUE(MID('Paste data'!H923,12,2))/24+VALUE(MID('Paste data'!H923,15,2))/1440,""))),2)),"")</f>
      </c>
      <c r="H923" s="11">
        <f>IFERROR(IF('Paste data'!J923="","",(IF(ISNUMBER('Paste data'!J923),'Paste data'!J923,IFERROR(DATE(VALUE(LEFT('Paste data'!J923,4)),VALUE(MID('Paste data'!J923,6,2)),VALUE(MID('Paste data'!J923,9,2)))+VALUE(MID('Paste data'!J923,12,2))/24+VALUE(MID('Paste data'!J923,15,2))/1440,"")))-WEEKDAY((IF(ISNUMBER('Paste data'!J923),'Paste data'!J923,IFERROR(DATE(VALUE(LEFT('Paste data'!J923,4)),VALUE(MID('Paste data'!J923,6,2)),VALUE(MID('Paste data'!J923,9,2)))+VALUE(MID('Paste data'!J923,12,2))/24+VALUE(MID('Paste data'!J923,15,2))/1440,""))),3)),"")</f>
      </c>
    </row>
    <row r="924" spans="1:8" x14ac:dyDescent="0.25">
      <c r="A924" s="11">
        <f>IF('Paste data'!A924="","",'Paste data'!A924)</f>
      </c>
      <c r="B924" s="4">
        <f>IF('Paste data'!A924="","",'Paste data'!F924)</f>
      </c>
      <c r="C924" s="4">
        <f>IF('Paste data'!A924="","",'Paste data'!G924)</f>
      </c>
      <c r="D924" s="4">
        <f>IF('Paste data'!A924="","",'Paste data'!D924)</f>
      </c>
      <c r="E924" s="12">
        <f>IFERROR(IF(OR('Paste data'!H924="",'Paste data'!I924=""),"",ROUND((IF(ISNUMBER('Paste data'!I924),'Paste data'!I924,IFERROR(DATE(VALUE(LEFT('Paste data'!I924,4)),VALUE(MID('Paste data'!I924,6,2)),VALUE(MID('Paste data'!I924,9,2)))+VALUE(MID('Paste data'!I924,12,2))/24+VALUE(MID('Paste data'!I924,15,2))/1440,"")))-(IF(ISNUMBER('Paste data'!H924),'Paste data'!H924,IFERROR(DATE(VALUE(LEFT('Paste data'!H924,4)),VALUE(MID('Paste data'!H924,6,2)),VALUE(MID('Paste data'!H924,9,2)))+VALUE(MID('Paste data'!H924,12,2))/24+VALUE(MID('Paste data'!H924,15,2))/1440,""))),2)),"")</f>
      </c>
      <c r="F924" s="12">
        <f>IFERROR(IF(OR('Paste data'!I924="",'Paste data'!J924=""),"",ROUND((IF(ISNUMBER('Paste data'!J924),'Paste data'!J924,IFERROR(DATE(VALUE(LEFT('Paste data'!J924,4)),VALUE(MID('Paste data'!J924,6,2)),VALUE(MID('Paste data'!J924,9,2)))+VALUE(MID('Paste data'!J924,12,2))/24+VALUE(MID('Paste data'!J924,15,2))/1440,"")))-(IF(ISNUMBER('Paste data'!I924),'Paste data'!I924,IFERROR(DATE(VALUE(LEFT('Paste data'!I924,4)),VALUE(MID('Paste data'!I924,6,2)),VALUE(MID('Paste data'!I924,9,2)))+VALUE(MID('Paste data'!I924,12,2))/24+VALUE(MID('Paste data'!I924,15,2))/1440,""))),2)),"")</f>
      </c>
      <c r="G924" s="12">
        <f>IFERROR(IF(OR('Paste data'!H924="",'Paste data'!J924=""),"",ROUND((IF(ISNUMBER('Paste data'!J924),'Paste data'!J924,IFERROR(DATE(VALUE(LEFT('Paste data'!J924,4)),VALUE(MID('Paste data'!J924,6,2)),VALUE(MID('Paste data'!J924,9,2)))+VALUE(MID('Paste data'!J924,12,2))/24+VALUE(MID('Paste data'!J924,15,2))/1440,"")))-(IF(ISNUMBER('Paste data'!H924),'Paste data'!H924,IFERROR(DATE(VALUE(LEFT('Paste data'!H924,4)),VALUE(MID('Paste data'!H924,6,2)),VALUE(MID('Paste data'!H924,9,2)))+VALUE(MID('Paste data'!H924,12,2))/24+VALUE(MID('Paste data'!H924,15,2))/1440,""))),2)),"")</f>
      </c>
      <c r="H924" s="11">
        <f>IFERROR(IF('Paste data'!J924="","",(IF(ISNUMBER('Paste data'!J924),'Paste data'!J924,IFERROR(DATE(VALUE(LEFT('Paste data'!J924,4)),VALUE(MID('Paste data'!J924,6,2)),VALUE(MID('Paste data'!J924,9,2)))+VALUE(MID('Paste data'!J924,12,2))/24+VALUE(MID('Paste data'!J924,15,2))/1440,"")))-WEEKDAY((IF(ISNUMBER('Paste data'!J924),'Paste data'!J924,IFERROR(DATE(VALUE(LEFT('Paste data'!J924,4)),VALUE(MID('Paste data'!J924,6,2)),VALUE(MID('Paste data'!J924,9,2)))+VALUE(MID('Paste data'!J924,12,2))/24+VALUE(MID('Paste data'!J924,15,2))/1440,""))),3)),"")</f>
      </c>
    </row>
    <row r="925" spans="1:8" x14ac:dyDescent="0.25">
      <c r="A925" s="11">
        <f>IF('Paste data'!A925="","",'Paste data'!A925)</f>
      </c>
      <c r="B925" s="4">
        <f>IF('Paste data'!A925="","",'Paste data'!F925)</f>
      </c>
      <c r="C925" s="4">
        <f>IF('Paste data'!A925="","",'Paste data'!G925)</f>
      </c>
      <c r="D925" s="4">
        <f>IF('Paste data'!A925="","",'Paste data'!D925)</f>
      </c>
      <c r="E925" s="12">
        <f>IFERROR(IF(OR('Paste data'!H925="",'Paste data'!I925=""),"",ROUND((IF(ISNUMBER('Paste data'!I925),'Paste data'!I925,IFERROR(DATE(VALUE(LEFT('Paste data'!I925,4)),VALUE(MID('Paste data'!I925,6,2)),VALUE(MID('Paste data'!I925,9,2)))+VALUE(MID('Paste data'!I925,12,2))/24+VALUE(MID('Paste data'!I925,15,2))/1440,"")))-(IF(ISNUMBER('Paste data'!H925),'Paste data'!H925,IFERROR(DATE(VALUE(LEFT('Paste data'!H925,4)),VALUE(MID('Paste data'!H925,6,2)),VALUE(MID('Paste data'!H925,9,2)))+VALUE(MID('Paste data'!H925,12,2))/24+VALUE(MID('Paste data'!H925,15,2))/1440,""))),2)),"")</f>
      </c>
      <c r="F925" s="12">
        <f>IFERROR(IF(OR('Paste data'!I925="",'Paste data'!J925=""),"",ROUND((IF(ISNUMBER('Paste data'!J925),'Paste data'!J925,IFERROR(DATE(VALUE(LEFT('Paste data'!J925,4)),VALUE(MID('Paste data'!J925,6,2)),VALUE(MID('Paste data'!J925,9,2)))+VALUE(MID('Paste data'!J925,12,2))/24+VALUE(MID('Paste data'!J925,15,2))/1440,"")))-(IF(ISNUMBER('Paste data'!I925),'Paste data'!I925,IFERROR(DATE(VALUE(LEFT('Paste data'!I925,4)),VALUE(MID('Paste data'!I925,6,2)),VALUE(MID('Paste data'!I925,9,2)))+VALUE(MID('Paste data'!I925,12,2))/24+VALUE(MID('Paste data'!I925,15,2))/1440,""))),2)),"")</f>
      </c>
      <c r="G925" s="12">
        <f>IFERROR(IF(OR('Paste data'!H925="",'Paste data'!J925=""),"",ROUND((IF(ISNUMBER('Paste data'!J925),'Paste data'!J925,IFERROR(DATE(VALUE(LEFT('Paste data'!J925,4)),VALUE(MID('Paste data'!J925,6,2)),VALUE(MID('Paste data'!J925,9,2)))+VALUE(MID('Paste data'!J925,12,2))/24+VALUE(MID('Paste data'!J925,15,2))/1440,"")))-(IF(ISNUMBER('Paste data'!H925),'Paste data'!H925,IFERROR(DATE(VALUE(LEFT('Paste data'!H925,4)),VALUE(MID('Paste data'!H925,6,2)),VALUE(MID('Paste data'!H925,9,2)))+VALUE(MID('Paste data'!H925,12,2))/24+VALUE(MID('Paste data'!H925,15,2))/1440,""))),2)),"")</f>
      </c>
      <c r="H925" s="11">
        <f>IFERROR(IF('Paste data'!J925="","",(IF(ISNUMBER('Paste data'!J925),'Paste data'!J925,IFERROR(DATE(VALUE(LEFT('Paste data'!J925,4)),VALUE(MID('Paste data'!J925,6,2)),VALUE(MID('Paste data'!J925,9,2)))+VALUE(MID('Paste data'!J925,12,2))/24+VALUE(MID('Paste data'!J925,15,2))/1440,"")))-WEEKDAY((IF(ISNUMBER('Paste data'!J925),'Paste data'!J925,IFERROR(DATE(VALUE(LEFT('Paste data'!J925,4)),VALUE(MID('Paste data'!J925,6,2)),VALUE(MID('Paste data'!J925,9,2)))+VALUE(MID('Paste data'!J925,12,2))/24+VALUE(MID('Paste data'!J925,15,2))/1440,""))),3)),"")</f>
      </c>
    </row>
    <row r="926" spans="1:8" x14ac:dyDescent="0.25">
      <c r="A926" s="11">
        <f>IF('Paste data'!A926="","",'Paste data'!A926)</f>
      </c>
      <c r="B926" s="4">
        <f>IF('Paste data'!A926="","",'Paste data'!F926)</f>
      </c>
      <c r="C926" s="4">
        <f>IF('Paste data'!A926="","",'Paste data'!G926)</f>
      </c>
      <c r="D926" s="4">
        <f>IF('Paste data'!A926="","",'Paste data'!D926)</f>
      </c>
      <c r="E926" s="12">
        <f>IFERROR(IF(OR('Paste data'!H926="",'Paste data'!I926=""),"",ROUND((IF(ISNUMBER('Paste data'!I926),'Paste data'!I926,IFERROR(DATE(VALUE(LEFT('Paste data'!I926,4)),VALUE(MID('Paste data'!I926,6,2)),VALUE(MID('Paste data'!I926,9,2)))+VALUE(MID('Paste data'!I926,12,2))/24+VALUE(MID('Paste data'!I926,15,2))/1440,"")))-(IF(ISNUMBER('Paste data'!H926),'Paste data'!H926,IFERROR(DATE(VALUE(LEFT('Paste data'!H926,4)),VALUE(MID('Paste data'!H926,6,2)),VALUE(MID('Paste data'!H926,9,2)))+VALUE(MID('Paste data'!H926,12,2))/24+VALUE(MID('Paste data'!H926,15,2))/1440,""))),2)),"")</f>
      </c>
      <c r="F926" s="12">
        <f>IFERROR(IF(OR('Paste data'!I926="",'Paste data'!J926=""),"",ROUND((IF(ISNUMBER('Paste data'!J926),'Paste data'!J926,IFERROR(DATE(VALUE(LEFT('Paste data'!J926,4)),VALUE(MID('Paste data'!J926,6,2)),VALUE(MID('Paste data'!J926,9,2)))+VALUE(MID('Paste data'!J926,12,2))/24+VALUE(MID('Paste data'!J926,15,2))/1440,"")))-(IF(ISNUMBER('Paste data'!I926),'Paste data'!I926,IFERROR(DATE(VALUE(LEFT('Paste data'!I926,4)),VALUE(MID('Paste data'!I926,6,2)),VALUE(MID('Paste data'!I926,9,2)))+VALUE(MID('Paste data'!I926,12,2))/24+VALUE(MID('Paste data'!I926,15,2))/1440,""))),2)),"")</f>
      </c>
      <c r="G926" s="12">
        <f>IFERROR(IF(OR('Paste data'!H926="",'Paste data'!J926=""),"",ROUND((IF(ISNUMBER('Paste data'!J926),'Paste data'!J926,IFERROR(DATE(VALUE(LEFT('Paste data'!J926,4)),VALUE(MID('Paste data'!J926,6,2)),VALUE(MID('Paste data'!J926,9,2)))+VALUE(MID('Paste data'!J926,12,2))/24+VALUE(MID('Paste data'!J926,15,2))/1440,"")))-(IF(ISNUMBER('Paste data'!H926),'Paste data'!H926,IFERROR(DATE(VALUE(LEFT('Paste data'!H926,4)),VALUE(MID('Paste data'!H926,6,2)),VALUE(MID('Paste data'!H926,9,2)))+VALUE(MID('Paste data'!H926,12,2))/24+VALUE(MID('Paste data'!H926,15,2))/1440,""))),2)),"")</f>
      </c>
      <c r="H926" s="11">
        <f>IFERROR(IF('Paste data'!J926="","",(IF(ISNUMBER('Paste data'!J926),'Paste data'!J926,IFERROR(DATE(VALUE(LEFT('Paste data'!J926,4)),VALUE(MID('Paste data'!J926,6,2)),VALUE(MID('Paste data'!J926,9,2)))+VALUE(MID('Paste data'!J926,12,2))/24+VALUE(MID('Paste data'!J926,15,2))/1440,"")))-WEEKDAY((IF(ISNUMBER('Paste data'!J926),'Paste data'!J926,IFERROR(DATE(VALUE(LEFT('Paste data'!J926,4)),VALUE(MID('Paste data'!J926,6,2)),VALUE(MID('Paste data'!J926,9,2)))+VALUE(MID('Paste data'!J926,12,2))/24+VALUE(MID('Paste data'!J926,15,2))/1440,""))),3)),"")</f>
      </c>
    </row>
    <row r="927" spans="1:8" x14ac:dyDescent="0.25">
      <c r="A927" s="11">
        <f>IF('Paste data'!A927="","",'Paste data'!A927)</f>
      </c>
      <c r="B927" s="4">
        <f>IF('Paste data'!A927="","",'Paste data'!F927)</f>
      </c>
      <c r="C927" s="4">
        <f>IF('Paste data'!A927="","",'Paste data'!G927)</f>
      </c>
      <c r="D927" s="4">
        <f>IF('Paste data'!A927="","",'Paste data'!D927)</f>
      </c>
      <c r="E927" s="12">
        <f>IFERROR(IF(OR('Paste data'!H927="",'Paste data'!I927=""),"",ROUND((IF(ISNUMBER('Paste data'!I927),'Paste data'!I927,IFERROR(DATE(VALUE(LEFT('Paste data'!I927,4)),VALUE(MID('Paste data'!I927,6,2)),VALUE(MID('Paste data'!I927,9,2)))+VALUE(MID('Paste data'!I927,12,2))/24+VALUE(MID('Paste data'!I927,15,2))/1440,"")))-(IF(ISNUMBER('Paste data'!H927),'Paste data'!H927,IFERROR(DATE(VALUE(LEFT('Paste data'!H927,4)),VALUE(MID('Paste data'!H927,6,2)),VALUE(MID('Paste data'!H927,9,2)))+VALUE(MID('Paste data'!H927,12,2))/24+VALUE(MID('Paste data'!H927,15,2))/1440,""))),2)),"")</f>
      </c>
      <c r="F927" s="12">
        <f>IFERROR(IF(OR('Paste data'!I927="",'Paste data'!J927=""),"",ROUND((IF(ISNUMBER('Paste data'!J927),'Paste data'!J927,IFERROR(DATE(VALUE(LEFT('Paste data'!J927,4)),VALUE(MID('Paste data'!J927,6,2)),VALUE(MID('Paste data'!J927,9,2)))+VALUE(MID('Paste data'!J927,12,2))/24+VALUE(MID('Paste data'!J927,15,2))/1440,"")))-(IF(ISNUMBER('Paste data'!I927),'Paste data'!I927,IFERROR(DATE(VALUE(LEFT('Paste data'!I927,4)),VALUE(MID('Paste data'!I927,6,2)),VALUE(MID('Paste data'!I927,9,2)))+VALUE(MID('Paste data'!I927,12,2))/24+VALUE(MID('Paste data'!I927,15,2))/1440,""))),2)),"")</f>
      </c>
      <c r="G927" s="12">
        <f>IFERROR(IF(OR('Paste data'!H927="",'Paste data'!J927=""),"",ROUND((IF(ISNUMBER('Paste data'!J927),'Paste data'!J927,IFERROR(DATE(VALUE(LEFT('Paste data'!J927,4)),VALUE(MID('Paste data'!J927,6,2)),VALUE(MID('Paste data'!J927,9,2)))+VALUE(MID('Paste data'!J927,12,2))/24+VALUE(MID('Paste data'!J927,15,2))/1440,"")))-(IF(ISNUMBER('Paste data'!H927),'Paste data'!H927,IFERROR(DATE(VALUE(LEFT('Paste data'!H927,4)),VALUE(MID('Paste data'!H927,6,2)),VALUE(MID('Paste data'!H927,9,2)))+VALUE(MID('Paste data'!H927,12,2))/24+VALUE(MID('Paste data'!H927,15,2))/1440,""))),2)),"")</f>
      </c>
      <c r="H927" s="11">
        <f>IFERROR(IF('Paste data'!J927="","",(IF(ISNUMBER('Paste data'!J927),'Paste data'!J927,IFERROR(DATE(VALUE(LEFT('Paste data'!J927,4)),VALUE(MID('Paste data'!J927,6,2)),VALUE(MID('Paste data'!J927,9,2)))+VALUE(MID('Paste data'!J927,12,2))/24+VALUE(MID('Paste data'!J927,15,2))/1440,"")))-WEEKDAY((IF(ISNUMBER('Paste data'!J927),'Paste data'!J927,IFERROR(DATE(VALUE(LEFT('Paste data'!J927,4)),VALUE(MID('Paste data'!J927,6,2)),VALUE(MID('Paste data'!J927,9,2)))+VALUE(MID('Paste data'!J927,12,2))/24+VALUE(MID('Paste data'!J927,15,2))/1440,""))),3)),"")</f>
      </c>
    </row>
    <row r="928" spans="1:8" x14ac:dyDescent="0.25">
      <c r="A928" s="11">
        <f>IF('Paste data'!A928="","",'Paste data'!A928)</f>
      </c>
      <c r="B928" s="4">
        <f>IF('Paste data'!A928="","",'Paste data'!F928)</f>
      </c>
      <c r="C928" s="4">
        <f>IF('Paste data'!A928="","",'Paste data'!G928)</f>
      </c>
      <c r="D928" s="4">
        <f>IF('Paste data'!A928="","",'Paste data'!D928)</f>
      </c>
      <c r="E928" s="12">
        <f>IFERROR(IF(OR('Paste data'!H928="",'Paste data'!I928=""),"",ROUND((IF(ISNUMBER('Paste data'!I928),'Paste data'!I928,IFERROR(DATE(VALUE(LEFT('Paste data'!I928,4)),VALUE(MID('Paste data'!I928,6,2)),VALUE(MID('Paste data'!I928,9,2)))+VALUE(MID('Paste data'!I928,12,2))/24+VALUE(MID('Paste data'!I928,15,2))/1440,"")))-(IF(ISNUMBER('Paste data'!H928),'Paste data'!H928,IFERROR(DATE(VALUE(LEFT('Paste data'!H928,4)),VALUE(MID('Paste data'!H928,6,2)),VALUE(MID('Paste data'!H928,9,2)))+VALUE(MID('Paste data'!H928,12,2))/24+VALUE(MID('Paste data'!H928,15,2))/1440,""))),2)),"")</f>
      </c>
      <c r="F928" s="12">
        <f>IFERROR(IF(OR('Paste data'!I928="",'Paste data'!J928=""),"",ROUND((IF(ISNUMBER('Paste data'!J928),'Paste data'!J928,IFERROR(DATE(VALUE(LEFT('Paste data'!J928,4)),VALUE(MID('Paste data'!J928,6,2)),VALUE(MID('Paste data'!J928,9,2)))+VALUE(MID('Paste data'!J928,12,2))/24+VALUE(MID('Paste data'!J928,15,2))/1440,"")))-(IF(ISNUMBER('Paste data'!I928),'Paste data'!I928,IFERROR(DATE(VALUE(LEFT('Paste data'!I928,4)),VALUE(MID('Paste data'!I928,6,2)),VALUE(MID('Paste data'!I928,9,2)))+VALUE(MID('Paste data'!I928,12,2))/24+VALUE(MID('Paste data'!I928,15,2))/1440,""))),2)),"")</f>
      </c>
      <c r="G928" s="12">
        <f>IFERROR(IF(OR('Paste data'!H928="",'Paste data'!J928=""),"",ROUND((IF(ISNUMBER('Paste data'!J928),'Paste data'!J928,IFERROR(DATE(VALUE(LEFT('Paste data'!J928,4)),VALUE(MID('Paste data'!J928,6,2)),VALUE(MID('Paste data'!J928,9,2)))+VALUE(MID('Paste data'!J928,12,2))/24+VALUE(MID('Paste data'!J928,15,2))/1440,"")))-(IF(ISNUMBER('Paste data'!H928),'Paste data'!H928,IFERROR(DATE(VALUE(LEFT('Paste data'!H928,4)),VALUE(MID('Paste data'!H928,6,2)),VALUE(MID('Paste data'!H928,9,2)))+VALUE(MID('Paste data'!H928,12,2))/24+VALUE(MID('Paste data'!H928,15,2))/1440,""))),2)),"")</f>
      </c>
      <c r="H928" s="11">
        <f>IFERROR(IF('Paste data'!J928="","",(IF(ISNUMBER('Paste data'!J928),'Paste data'!J928,IFERROR(DATE(VALUE(LEFT('Paste data'!J928,4)),VALUE(MID('Paste data'!J928,6,2)),VALUE(MID('Paste data'!J928,9,2)))+VALUE(MID('Paste data'!J928,12,2))/24+VALUE(MID('Paste data'!J928,15,2))/1440,"")))-WEEKDAY((IF(ISNUMBER('Paste data'!J928),'Paste data'!J928,IFERROR(DATE(VALUE(LEFT('Paste data'!J928,4)),VALUE(MID('Paste data'!J928,6,2)),VALUE(MID('Paste data'!J928,9,2)))+VALUE(MID('Paste data'!J928,12,2))/24+VALUE(MID('Paste data'!J928,15,2))/1440,""))),3)),"")</f>
      </c>
    </row>
    <row r="929" spans="1:8" x14ac:dyDescent="0.25">
      <c r="A929" s="11">
        <f>IF('Paste data'!A929="","",'Paste data'!A929)</f>
      </c>
      <c r="B929" s="4">
        <f>IF('Paste data'!A929="","",'Paste data'!F929)</f>
      </c>
      <c r="C929" s="4">
        <f>IF('Paste data'!A929="","",'Paste data'!G929)</f>
      </c>
      <c r="D929" s="4">
        <f>IF('Paste data'!A929="","",'Paste data'!D929)</f>
      </c>
      <c r="E929" s="12">
        <f>IFERROR(IF(OR('Paste data'!H929="",'Paste data'!I929=""),"",ROUND((IF(ISNUMBER('Paste data'!I929),'Paste data'!I929,IFERROR(DATE(VALUE(LEFT('Paste data'!I929,4)),VALUE(MID('Paste data'!I929,6,2)),VALUE(MID('Paste data'!I929,9,2)))+VALUE(MID('Paste data'!I929,12,2))/24+VALUE(MID('Paste data'!I929,15,2))/1440,"")))-(IF(ISNUMBER('Paste data'!H929),'Paste data'!H929,IFERROR(DATE(VALUE(LEFT('Paste data'!H929,4)),VALUE(MID('Paste data'!H929,6,2)),VALUE(MID('Paste data'!H929,9,2)))+VALUE(MID('Paste data'!H929,12,2))/24+VALUE(MID('Paste data'!H929,15,2))/1440,""))),2)),"")</f>
      </c>
      <c r="F929" s="12">
        <f>IFERROR(IF(OR('Paste data'!I929="",'Paste data'!J929=""),"",ROUND((IF(ISNUMBER('Paste data'!J929),'Paste data'!J929,IFERROR(DATE(VALUE(LEFT('Paste data'!J929,4)),VALUE(MID('Paste data'!J929,6,2)),VALUE(MID('Paste data'!J929,9,2)))+VALUE(MID('Paste data'!J929,12,2))/24+VALUE(MID('Paste data'!J929,15,2))/1440,"")))-(IF(ISNUMBER('Paste data'!I929),'Paste data'!I929,IFERROR(DATE(VALUE(LEFT('Paste data'!I929,4)),VALUE(MID('Paste data'!I929,6,2)),VALUE(MID('Paste data'!I929,9,2)))+VALUE(MID('Paste data'!I929,12,2))/24+VALUE(MID('Paste data'!I929,15,2))/1440,""))),2)),"")</f>
      </c>
      <c r="G929" s="12">
        <f>IFERROR(IF(OR('Paste data'!H929="",'Paste data'!J929=""),"",ROUND((IF(ISNUMBER('Paste data'!J929),'Paste data'!J929,IFERROR(DATE(VALUE(LEFT('Paste data'!J929,4)),VALUE(MID('Paste data'!J929,6,2)),VALUE(MID('Paste data'!J929,9,2)))+VALUE(MID('Paste data'!J929,12,2))/24+VALUE(MID('Paste data'!J929,15,2))/1440,"")))-(IF(ISNUMBER('Paste data'!H929),'Paste data'!H929,IFERROR(DATE(VALUE(LEFT('Paste data'!H929,4)),VALUE(MID('Paste data'!H929,6,2)),VALUE(MID('Paste data'!H929,9,2)))+VALUE(MID('Paste data'!H929,12,2))/24+VALUE(MID('Paste data'!H929,15,2))/1440,""))),2)),"")</f>
      </c>
      <c r="H929" s="11">
        <f>IFERROR(IF('Paste data'!J929="","",(IF(ISNUMBER('Paste data'!J929),'Paste data'!J929,IFERROR(DATE(VALUE(LEFT('Paste data'!J929,4)),VALUE(MID('Paste data'!J929,6,2)),VALUE(MID('Paste data'!J929,9,2)))+VALUE(MID('Paste data'!J929,12,2))/24+VALUE(MID('Paste data'!J929,15,2))/1440,"")))-WEEKDAY((IF(ISNUMBER('Paste data'!J929),'Paste data'!J929,IFERROR(DATE(VALUE(LEFT('Paste data'!J929,4)),VALUE(MID('Paste data'!J929,6,2)),VALUE(MID('Paste data'!J929,9,2)))+VALUE(MID('Paste data'!J929,12,2))/24+VALUE(MID('Paste data'!J929,15,2))/1440,""))),3)),"")</f>
      </c>
    </row>
    <row r="930" spans="1:8" x14ac:dyDescent="0.25">
      <c r="A930" s="11">
        <f>IF('Paste data'!A930="","",'Paste data'!A930)</f>
      </c>
      <c r="B930" s="4">
        <f>IF('Paste data'!A930="","",'Paste data'!F930)</f>
      </c>
      <c r="C930" s="4">
        <f>IF('Paste data'!A930="","",'Paste data'!G930)</f>
      </c>
      <c r="D930" s="4">
        <f>IF('Paste data'!A930="","",'Paste data'!D930)</f>
      </c>
      <c r="E930" s="12">
        <f>IFERROR(IF(OR('Paste data'!H930="",'Paste data'!I930=""),"",ROUND((IF(ISNUMBER('Paste data'!I930),'Paste data'!I930,IFERROR(DATE(VALUE(LEFT('Paste data'!I930,4)),VALUE(MID('Paste data'!I930,6,2)),VALUE(MID('Paste data'!I930,9,2)))+VALUE(MID('Paste data'!I930,12,2))/24+VALUE(MID('Paste data'!I930,15,2))/1440,"")))-(IF(ISNUMBER('Paste data'!H930),'Paste data'!H930,IFERROR(DATE(VALUE(LEFT('Paste data'!H930,4)),VALUE(MID('Paste data'!H930,6,2)),VALUE(MID('Paste data'!H930,9,2)))+VALUE(MID('Paste data'!H930,12,2))/24+VALUE(MID('Paste data'!H930,15,2))/1440,""))),2)),"")</f>
      </c>
      <c r="F930" s="12">
        <f>IFERROR(IF(OR('Paste data'!I930="",'Paste data'!J930=""),"",ROUND((IF(ISNUMBER('Paste data'!J930),'Paste data'!J930,IFERROR(DATE(VALUE(LEFT('Paste data'!J930,4)),VALUE(MID('Paste data'!J930,6,2)),VALUE(MID('Paste data'!J930,9,2)))+VALUE(MID('Paste data'!J930,12,2))/24+VALUE(MID('Paste data'!J930,15,2))/1440,"")))-(IF(ISNUMBER('Paste data'!I930),'Paste data'!I930,IFERROR(DATE(VALUE(LEFT('Paste data'!I930,4)),VALUE(MID('Paste data'!I930,6,2)),VALUE(MID('Paste data'!I930,9,2)))+VALUE(MID('Paste data'!I930,12,2))/24+VALUE(MID('Paste data'!I930,15,2))/1440,""))),2)),"")</f>
      </c>
      <c r="G930" s="12">
        <f>IFERROR(IF(OR('Paste data'!H930="",'Paste data'!J930=""),"",ROUND((IF(ISNUMBER('Paste data'!J930),'Paste data'!J930,IFERROR(DATE(VALUE(LEFT('Paste data'!J930,4)),VALUE(MID('Paste data'!J930,6,2)),VALUE(MID('Paste data'!J930,9,2)))+VALUE(MID('Paste data'!J930,12,2))/24+VALUE(MID('Paste data'!J930,15,2))/1440,"")))-(IF(ISNUMBER('Paste data'!H930),'Paste data'!H930,IFERROR(DATE(VALUE(LEFT('Paste data'!H930,4)),VALUE(MID('Paste data'!H930,6,2)),VALUE(MID('Paste data'!H930,9,2)))+VALUE(MID('Paste data'!H930,12,2))/24+VALUE(MID('Paste data'!H930,15,2))/1440,""))),2)),"")</f>
      </c>
      <c r="H930" s="11">
        <f>IFERROR(IF('Paste data'!J930="","",(IF(ISNUMBER('Paste data'!J930),'Paste data'!J930,IFERROR(DATE(VALUE(LEFT('Paste data'!J930,4)),VALUE(MID('Paste data'!J930,6,2)),VALUE(MID('Paste data'!J930,9,2)))+VALUE(MID('Paste data'!J930,12,2))/24+VALUE(MID('Paste data'!J930,15,2))/1440,"")))-WEEKDAY((IF(ISNUMBER('Paste data'!J930),'Paste data'!J930,IFERROR(DATE(VALUE(LEFT('Paste data'!J930,4)),VALUE(MID('Paste data'!J930,6,2)),VALUE(MID('Paste data'!J930,9,2)))+VALUE(MID('Paste data'!J930,12,2))/24+VALUE(MID('Paste data'!J930,15,2))/1440,""))),3)),"")</f>
      </c>
    </row>
    <row r="931" spans="1:8" x14ac:dyDescent="0.25">
      <c r="A931" s="11">
        <f>IF('Paste data'!A931="","",'Paste data'!A931)</f>
      </c>
      <c r="B931" s="4">
        <f>IF('Paste data'!A931="","",'Paste data'!F931)</f>
      </c>
      <c r="C931" s="4">
        <f>IF('Paste data'!A931="","",'Paste data'!G931)</f>
      </c>
      <c r="D931" s="4">
        <f>IF('Paste data'!A931="","",'Paste data'!D931)</f>
      </c>
      <c r="E931" s="12">
        <f>IFERROR(IF(OR('Paste data'!H931="",'Paste data'!I931=""),"",ROUND((IF(ISNUMBER('Paste data'!I931),'Paste data'!I931,IFERROR(DATE(VALUE(LEFT('Paste data'!I931,4)),VALUE(MID('Paste data'!I931,6,2)),VALUE(MID('Paste data'!I931,9,2)))+VALUE(MID('Paste data'!I931,12,2))/24+VALUE(MID('Paste data'!I931,15,2))/1440,"")))-(IF(ISNUMBER('Paste data'!H931),'Paste data'!H931,IFERROR(DATE(VALUE(LEFT('Paste data'!H931,4)),VALUE(MID('Paste data'!H931,6,2)),VALUE(MID('Paste data'!H931,9,2)))+VALUE(MID('Paste data'!H931,12,2))/24+VALUE(MID('Paste data'!H931,15,2))/1440,""))),2)),"")</f>
      </c>
      <c r="F931" s="12">
        <f>IFERROR(IF(OR('Paste data'!I931="",'Paste data'!J931=""),"",ROUND((IF(ISNUMBER('Paste data'!J931),'Paste data'!J931,IFERROR(DATE(VALUE(LEFT('Paste data'!J931,4)),VALUE(MID('Paste data'!J931,6,2)),VALUE(MID('Paste data'!J931,9,2)))+VALUE(MID('Paste data'!J931,12,2))/24+VALUE(MID('Paste data'!J931,15,2))/1440,"")))-(IF(ISNUMBER('Paste data'!I931),'Paste data'!I931,IFERROR(DATE(VALUE(LEFT('Paste data'!I931,4)),VALUE(MID('Paste data'!I931,6,2)),VALUE(MID('Paste data'!I931,9,2)))+VALUE(MID('Paste data'!I931,12,2))/24+VALUE(MID('Paste data'!I931,15,2))/1440,""))),2)),"")</f>
      </c>
      <c r="G931" s="12">
        <f>IFERROR(IF(OR('Paste data'!H931="",'Paste data'!J931=""),"",ROUND((IF(ISNUMBER('Paste data'!J931),'Paste data'!J931,IFERROR(DATE(VALUE(LEFT('Paste data'!J931,4)),VALUE(MID('Paste data'!J931,6,2)),VALUE(MID('Paste data'!J931,9,2)))+VALUE(MID('Paste data'!J931,12,2))/24+VALUE(MID('Paste data'!J931,15,2))/1440,"")))-(IF(ISNUMBER('Paste data'!H931),'Paste data'!H931,IFERROR(DATE(VALUE(LEFT('Paste data'!H931,4)),VALUE(MID('Paste data'!H931,6,2)),VALUE(MID('Paste data'!H931,9,2)))+VALUE(MID('Paste data'!H931,12,2))/24+VALUE(MID('Paste data'!H931,15,2))/1440,""))),2)),"")</f>
      </c>
      <c r="H931" s="11">
        <f>IFERROR(IF('Paste data'!J931="","",(IF(ISNUMBER('Paste data'!J931),'Paste data'!J931,IFERROR(DATE(VALUE(LEFT('Paste data'!J931,4)),VALUE(MID('Paste data'!J931,6,2)),VALUE(MID('Paste data'!J931,9,2)))+VALUE(MID('Paste data'!J931,12,2))/24+VALUE(MID('Paste data'!J931,15,2))/1440,"")))-WEEKDAY((IF(ISNUMBER('Paste data'!J931),'Paste data'!J931,IFERROR(DATE(VALUE(LEFT('Paste data'!J931,4)),VALUE(MID('Paste data'!J931,6,2)),VALUE(MID('Paste data'!J931,9,2)))+VALUE(MID('Paste data'!J931,12,2))/24+VALUE(MID('Paste data'!J931,15,2))/1440,""))),3)),"")</f>
      </c>
    </row>
    <row r="932" spans="1:8" x14ac:dyDescent="0.25">
      <c r="A932" s="11">
        <f>IF('Paste data'!A932="","",'Paste data'!A932)</f>
      </c>
      <c r="B932" s="4">
        <f>IF('Paste data'!A932="","",'Paste data'!F932)</f>
      </c>
      <c r="C932" s="4">
        <f>IF('Paste data'!A932="","",'Paste data'!G932)</f>
      </c>
      <c r="D932" s="4">
        <f>IF('Paste data'!A932="","",'Paste data'!D932)</f>
      </c>
      <c r="E932" s="12">
        <f>IFERROR(IF(OR('Paste data'!H932="",'Paste data'!I932=""),"",ROUND((IF(ISNUMBER('Paste data'!I932),'Paste data'!I932,IFERROR(DATE(VALUE(LEFT('Paste data'!I932,4)),VALUE(MID('Paste data'!I932,6,2)),VALUE(MID('Paste data'!I932,9,2)))+VALUE(MID('Paste data'!I932,12,2))/24+VALUE(MID('Paste data'!I932,15,2))/1440,"")))-(IF(ISNUMBER('Paste data'!H932),'Paste data'!H932,IFERROR(DATE(VALUE(LEFT('Paste data'!H932,4)),VALUE(MID('Paste data'!H932,6,2)),VALUE(MID('Paste data'!H932,9,2)))+VALUE(MID('Paste data'!H932,12,2))/24+VALUE(MID('Paste data'!H932,15,2))/1440,""))),2)),"")</f>
      </c>
      <c r="F932" s="12">
        <f>IFERROR(IF(OR('Paste data'!I932="",'Paste data'!J932=""),"",ROUND((IF(ISNUMBER('Paste data'!J932),'Paste data'!J932,IFERROR(DATE(VALUE(LEFT('Paste data'!J932,4)),VALUE(MID('Paste data'!J932,6,2)),VALUE(MID('Paste data'!J932,9,2)))+VALUE(MID('Paste data'!J932,12,2))/24+VALUE(MID('Paste data'!J932,15,2))/1440,"")))-(IF(ISNUMBER('Paste data'!I932),'Paste data'!I932,IFERROR(DATE(VALUE(LEFT('Paste data'!I932,4)),VALUE(MID('Paste data'!I932,6,2)),VALUE(MID('Paste data'!I932,9,2)))+VALUE(MID('Paste data'!I932,12,2))/24+VALUE(MID('Paste data'!I932,15,2))/1440,""))),2)),"")</f>
      </c>
      <c r="G932" s="12">
        <f>IFERROR(IF(OR('Paste data'!H932="",'Paste data'!J932=""),"",ROUND((IF(ISNUMBER('Paste data'!J932),'Paste data'!J932,IFERROR(DATE(VALUE(LEFT('Paste data'!J932,4)),VALUE(MID('Paste data'!J932,6,2)),VALUE(MID('Paste data'!J932,9,2)))+VALUE(MID('Paste data'!J932,12,2))/24+VALUE(MID('Paste data'!J932,15,2))/1440,"")))-(IF(ISNUMBER('Paste data'!H932),'Paste data'!H932,IFERROR(DATE(VALUE(LEFT('Paste data'!H932,4)),VALUE(MID('Paste data'!H932,6,2)),VALUE(MID('Paste data'!H932,9,2)))+VALUE(MID('Paste data'!H932,12,2))/24+VALUE(MID('Paste data'!H932,15,2))/1440,""))),2)),"")</f>
      </c>
      <c r="H932" s="11">
        <f>IFERROR(IF('Paste data'!J932="","",(IF(ISNUMBER('Paste data'!J932),'Paste data'!J932,IFERROR(DATE(VALUE(LEFT('Paste data'!J932,4)),VALUE(MID('Paste data'!J932,6,2)),VALUE(MID('Paste data'!J932,9,2)))+VALUE(MID('Paste data'!J932,12,2))/24+VALUE(MID('Paste data'!J932,15,2))/1440,"")))-WEEKDAY((IF(ISNUMBER('Paste data'!J932),'Paste data'!J932,IFERROR(DATE(VALUE(LEFT('Paste data'!J932,4)),VALUE(MID('Paste data'!J932,6,2)),VALUE(MID('Paste data'!J932,9,2)))+VALUE(MID('Paste data'!J932,12,2))/24+VALUE(MID('Paste data'!J932,15,2))/1440,""))),3)),"")</f>
      </c>
    </row>
    <row r="933" spans="1:8" x14ac:dyDescent="0.25">
      <c r="A933" s="11">
        <f>IF('Paste data'!A933="","",'Paste data'!A933)</f>
      </c>
      <c r="B933" s="4">
        <f>IF('Paste data'!A933="","",'Paste data'!F933)</f>
      </c>
      <c r="C933" s="4">
        <f>IF('Paste data'!A933="","",'Paste data'!G933)</f>
      </c>
      <c r="D933" s="4">
        <f>IF('Paste data'!A933="","",'Paste data'!D933)</f>
      </c>
      <c r="E933" s="12">
        <f>IFERROR(IF(OR('Paste data'!H933="",'Paste data'!I933=""),"",ROUND((IF(ISNUMBER('Paste data'!I933),'Paste data'!I933,IFERROR(DATE(VALUE(LEFT('Paste data'!I933,4)),VALUE(MID('Paste data'!I933,6,2)),VALUE(MID('Paste data'!I933,9,2)))+VALUE(MID('Paste data'!I933,12,2))/24+VALUE(MID('Paste data'!I933,15,2))/1440,"")))-(IF(ISNUMBER('Paste data'!H933),'Paste data'!H933,IFERROR(DATE(VALUE(LEFT('Paste data'!H933,4)),VALUE(MID('Paste data'!H933,6,2)),VALUE(MID('Paste data'!H933,9,2)))+VALUE(MID('Paste data'!H933,12,2))/24+VALUE(MID('Paste data'!H933,15,2))/1440,""))),2)),"")</f>
      </c>
      <c r="F933" s="12">
        <f>IFERROR(IF(OR('Paste data'!I933="",'Paste data'!J933=""),"",ROUND((IF(ISNUMBER('Paste data'!J933),'Paste data'!J933,IFERROR(DATE(VALUE(LEFT('Paste data'!J933,4)),VALUE(MID('Paste data'!J933,6,2)),VALUE(MID('Paste data'!J933,9,2)))+VALUE(MID('Paste data'!J933,12,2))/24+VALUE(MID('Paste data'!J933,15,2))/1440,"")))-(IF(ISNUMBER('Paste data'!I933),'Paste data'!I933,IFERROR(DATE(VALUE(LEFT('Paste data'!I933,4)),VALUE(MID('Paste data'!I933,6,2)),VALUE(MID('Paste data'!I933,9,2)))+VALUE(MID('Paste data'!I933,12,2))/24+VALUE(MID('Paste data'!I933,15,2))/1440,""))),2)),"")</f>
      </c>
      <c r="G933" s="12">
        <f>IFERROR(IF(OR('Paste data'!H933="",'Paste data'!J933=""),"",ROUND((IF(ISNUMBER('Paste data'!J933),'Paste data'!J933,IFERROR(DATE(VALUE(LEFT('Paste data'!J933,4)),VALUE(MID('Paste data'!J933,6,2)),VALUE(MID('Paste data'!J933,9,2)))+VALUE(MID('Paste data'!J933,12,2))/24+VALUE(MID('Paste data'!J933,15,2))/1440,"")))-(IF(ISNUMBER('Paste data'!H933),'Paste data'!H933,IFERROR(DATE(VALUE(LEFT('Paste data'!H933,4)),VALUE(MID('Paste data'!H933,6,2)),VALUE(MID('Paste data'!H933,9,2)))+VALUE(MID('Paste data'!H933,12,2))/24+VALUE(MID('Paste data'!H933,15,2))/1440,""))),2)),"")</f>
      </c>
      <c r="H933" s="11">
        <f>IFERROR(IF('Paste data'!J933="","",(IF(ISNUMBER('Paste data'!J933),'Paste data'!J933,IFERROR(DATE(VALUE(LEFT('Paste data'!J933,4)),VALUE(MID('Paste data'!J933,6,2)),VALUE(MID('Paste data'!J933,9,2)))+VALUE(MID('Paste data'!J933,12,2))/24+VALUE(MID('Paste data'!J933,15,2))/1440,"")))-WEEKDAY((IF(ISNUMBER('Paste data'!J933),'Paste data'!J933,IFERROR(DATE(VALUE(LEFT('Paste data'!J933,4)),VALUE(MID('Paste data'!J933,6,2)),VALUE(MID('Paste data'!J933,9,2)))+VALUE(MID('Paste data'!J933,12,2))/24+VALUE(MID('Paste data'!J933,15,2))/1440,""))),3)),"")</f>
      </c>
    </row>
    <row r="934" spans="1:8" x14ac:dyDescent="0.25">
      <c r="A934" s="11">
        <f>IF('Paste data'!A934="","",'Paste data'!A934)</f>
      </c>
      <c r="B934" s="4">
        <f>IF('Paste data'!A934="","",'Paste data'!F934)</f>
      </c>
      <c r="C934" s="4">
        <f>IF('Paste data'!A934="","",'Paste data'!G934)</f>
      </c>
      <c r="D934" s="4">
        <f>IF('Paste data'!A934="","",'Paste data'!D934)</f>
      </c>
      <c r="E934" s="12">
        <f>IFERROR(IF(OR('Paste data'!H934="",'Paste data'!I934=""),"",ROUND((IF(ISNUMBER('Paste data'!I934),'Paste data'!I934,IFERROR(DATE(VALUE(LEFT('Paste data'!I934,4)),VALUE(MID('Paste data'!I934,6,2)),VALUE(MID('Paste data'!I934,9,2)))+VALUE(MID('Paste data'!I934,12,2))/24+VALUE(MID('Paste data'!I934,15,2))/1440,"")))-(IF(ISNUMBER('Paste data'!H934),'Paste data'!H934,IFERROR(DATE(VALUE(LEFT('Paste data'!H934,4)),VALUE(MID('Paste data'!H934,6,2)),VALUE(MID('Paste data'!H934,9,2)))+VALUE(MID('Paste data'!H934,12,2))/24+VALUE(MID('Paste data'!H934,15,2))/1440,""))),2)),"")</f>
      </c>
      <c r="F934" s="12">
        <f>IFERROR(IF(OR('Paste data'!I934="",'Paste data'!J934=""),"",ROUND((IF(ISNUMBER('Paste data'!J934),'Paste data'!J934,IFERROR(DATE(VALUE(LEFT('Paste data'!J934,4)),VALUE(MID('Paste data'!J934,6,2)),VALUE(MID('Paste data'!J934,9,2)))+VALUE(MID('Paste data'!J934,12,2))/24+VALUE(MID('Paste data'!J934,15,2))/1440,"")))-(IF(ISNUMBER('Paste data'!I934),'Paste data'!I934,IFERROR(DATE(VALUE(LEFT('Paste data'!I934,4)),VALUE(MID('Paste data'!I934,6,2)),VALUE(MID('Paste data'!I934,9,2)))+VALUE(MID('Paste data'!I934,12,2))/24+VALUE(MID('Paste data'!I934,15,2))/1440,""))),2)),"")</f>
      </c>
      <c r="G934" s="12">
        <f>IFERROR(IF(OR('Paste data'!H934="",'Paste data'!J934=""),"",ROUND((IF(ISNUMBER('Paste data'!J934),'Paste data'!J934,IFERROR(DATE(VALUE(LEFT('Paste data'!J934,4)),VALUE(MID('Paste data'!J934,6,2)),VALUE(MID('Paste data'!J934,9,2)))+VALUE(MID('Paste data'!J934,12,2))/24+VALUE(MID('Paste data'!J934,15,2))/1440,"")))-(IF(ISNUMBER('Paste data'!H934),'Paste data'!H934,IFERROR(DATE(VALUE(LEFT('Paste data'!H934,4)),VALUE(MID('Paste data'!H934,6,2)),VALUE(MID('Paste data'!H934,9,2)))+VALUE(MID('Paste data'!H934,12,2))/24+VALUE(MID('Paste data'!H934,15,2))/1440,""))),2)),"")</f>
      </c>
      <c r="H934" s="11">
        <f>IFERROR(IF('Paste data'!J934="","",(IF(ISNUMBER('Paste data'!J934),'Paste data'!J934,IFERROR(DATE(VALUE(LEFT('Paste data'!J934,4)),VALUE(MID('Paste data'!J934,6,2)),VALUE(MID('Paste data'!J934,9,2)))+VALUE(MID('Paste data'!J934,12,2))/24+VALUE(MID('Paste data'!J934,15,2))/1440,"")))-WEEKDAY((IF(ISNUMBER('Paste data'!J934),'Paste data'!J934,IFERROR(DATE(VALUE(LEFT('Paste data'!J934,4)),VALUE(MID('Paste data'!J934,6,2)),VALUE(MID('Paste data'!J934,9,2)))+VALUE(MID('Paste data'!J934,12,2))/24+VALUE(MID('Paste data'!J934,15,2))/1440,""))),3)),"")</f>
      </c>
    </row>
    <row r="935" spans="1:8" x14ac:dyDescent="0.25">
      <c r="A935" s="11">
        <f>IF('Paste data'!A935="","",'Paste data'!A935)</f>
      </c>
      <c r="B935" s="4">
        <f>IF('Paste data'!A935="","",'Paste data'!F935)</f>
      </c>
      <c r="C935" s="4">
        <f>IF('Paste data'!A935="","",'Paste data'!G935)</f>
      </c>
      <c r="D935" s="4">
        <f>IF('Paste data'!A935="","",'Paste data'!D935)</f>
      </c>
      <c r="E935" s="12">
        <f>IFERROR(IF(OR('Paste data'!H935="",'Paste data'!I935=""),"",ROUND((IF(ISNUMBER('Paste data'!I935),'Paste data'!I935,IFERROR(DATE(VALUE(LEFT('Paste data'!I935,4)),VALUE(MID('Paste data'!I935,6,2)),VALUE(MID('Paste data'!I935,9,2)))+VALUE(MID('Paste data'!I935,12,2))/24+VALUE(MID('Paste data'!I935,15,2))/1440,"")))-(IF(ISNUMBER('Paste data'!H935),'Paste data'!H935,IFERROR(DATE(VALUE(LEFT('Paste data'!H935,4)),VALUE(MID('Paste data'!H935,6,2)),VALUE(MID('Paste data'!H935,9,2)))+VALUE(MID('Paste data'!H935,12,2))/24+VALUE(MID('Paste data'!H935,15,2))/1440,""))),2)),"")</f>
      </c>
      <c r="F935" s="12">
        <f>IFERROR(IF(OR('Paste data'!I935="",'Paste data'!J935=""),"",ROUND((IF(ISNUMBER('Paste data'!J935),'Paste data'!J935,IFERROR(DATE(VALUE(LEFT('Paste data'!J935,4)),VALUE(MID('Paste data'!J935,6,2)),VALUE(MID('Paste data'!J935,9,2)))+VALUE(MID('Paste data'!J935,12,2))/24+VALUE(MID('Paste data'!J935,15,2))/1440,"")))-(IF(ISNUMBER('Paste data'!I935),'Paste data'!I935,IFERROR(DATE(VALUE(LEFT('Paste data'!I935,4)),VALUE(MID('Paste data'!I935,6,2)),VALUE(MID('Paste data'!I935,9,2)))+VALUE(MID('Paste data'!I935,12,2))/24+VALUE(MID('Paste data'!I935,15,2))/1440,""))),2)),"")</f>
      </c>
      <c r="G935" s="12">
        <f>IFERROR(IF(OR('Paste data'!H935="",'Paste data'!J935=""),"",ROUND((IF(ISNUMBER('Paste data'!J935),'Paste data'!J935,IFERROR(DATE(VALUE(LEFT('Paste data'!J935,4)),VALUE(MID('Paste data'!J935,6,2)),VALUE(MID('Paste data'!J935,9,2)))+VALUE(MID('Paste data'!J935,12,2))/24+VALUE(MID('Paste data'!J935,15,2))/1440,"")))-(IF(ISNUMBER('Paste data'!H935),'Paste data'!H935,IFERROR(DATE(VALUE(LEFT('Paste data'!H935,4)),VALUE(MID('Paste data'!H935,6,2)),VALUE(MID('Paste data'!H935,9,2)))+VALUE(MID('Paste data'!H935,12,2))/24+VALUE(MID('Paste data'!H935,15,2))/1440,""))),2)),"")</f>
      </c>
      <c r="H935" s="11">
        <f>IFERROR(IF('Paste data'!J935="","",(IF(ISNUMBER('Paste data'!J935),'Paste data'!J935,IFERROR(DATE(VALUE(LEFT('Paste data'!J935,4)),VALUE(MID('Paste data'!J935,6,2)),VALUE(MID('Paste data'!J935,9,2)))+VALUE(MID('Paste data'!J935,12,2))/24+VALUE(MID('Paste data'!J935,15,2))/1440,"")))-WEEKDAY((IF(ISNUMBER('Paste data'!J935),'Paste data'!J935,IFERROR(DATE(VALUE(LEFT('Paste data'!J935,4)),VALUE(MID('Paste data'!J935,6,2)),VALUE(MID('Paste data'!J935,9,2)))+VALUE(MID('Paste data'!J935,12,2))/24+VALUE(MID('Paste data'!J935,15,2))/1440,""))),3)),"")</f>
      </c>
    </row>
    <row r="936" spans="1:8" x14ac:dyDescent="0.25">
      <c r="A936" s="11">
        <f>IF('Paste data'!A936="","",'Paste data'!A936)</f>
      </c>
      <c r="B936" s="4">
        <f>IF('Paste data'!A936="","",'Paste data'!F936)</f>
      </c>
      <c r="C936" s="4">
        <f>IF('Paste data'!A936="","",'Paste data'!G936)</f>
      </c>
      <c r="D936" s="4">
        <f>IF('Paste data'!A936="","",'Paste data'!D936)</f>
      </c>
      <c r="E936" s="12">
        <f>IFERROR(IF(OR('Paste data'!H936="",'Paste data'!I936=""),"",ROUND((IF(ISNUMBER('Paste data'!I936),'Paste data'!I936,IFERROR(DATE(VALUE(LEFT('Paste data'!I936,4)),VALUE(MID('Paste data'!I936,6,2)),VALUE(MID('Paste data'!I936,9,2)))+VALUE(MID('Paste data'!I936,12,2))/24+VALUE(MID('Paste data'!I936,15,2))/1440,"")))-(IF(ISNUMBER('Paste data'!H936),'Paste data'!H936,IFERROR(DATE(VALUE(LEFT('Paste data'!H936,4)),VALUE(MID('Paste data'!H936,6,2)),VALUE(MID('Paste data'!H936,9,2)))+VALUE(MID('Paste data'!H936,12,2))/24+VALUE(MID('Paste data'!H936,15,2))/1440,""))),2)),"")</f>
      </c>
      <c r="F936" s="12">
        <f>IFERROR(IF(OR('Paste data'!I936="",'Paste data'!J936=""),"",ROUND((IF(ISNUMBER('Paste data'!J936),'Paste data'!J936,IFERROR(DATE(VALUE(LEFT('Paste data'!J936,4)),VALUE(MID('Paste data'!J936,6,2)),VALUE(MID('Paste data'!J936,9,2)))+VALUE(MID('Paste data'!J936,12,2))/24+VALUE(MID('Paste data'!J936,15,2))/1440,"")))-(IF(ISNUMBER('Paste data'!I936),'Paste data'!I936,IFERROR(DATE(VALUE(LEFT('Paste data'!I936,4)),VALUE(MID('Paste data'!I936,6,2)),VALUE(MID('Paste data'!I936,9,2)))+VALUE(MID('Paste data'!I936,12,2))/24+VALUE(MID('Paste data'!I936,15,2))/1440,""))),2)),"")</f>
      </c>
      <c r="G936" s="12">
        <f>IFERROR(IF(OR('Paste data'!H936="",'Paste data'!J936=""),"",ROUND((IF(ISNUMBER('Paste data'!J936),'Paste data'!J936,IFERROR(DATE(VALUE(LEFT('Paste data'!J936,4)),VALUE(MID('Paste data'!J936,6,2)),VALUE(MID('Paste data'!J936,9,2)))+VALUE(MID('Paste data'!J936,12,2))/24+VALUE(MID('Paste data'!J936,15,2))/1440,"")))-(IF(ISNUMBER('Paste data'!H936),'Paste data'!H936,IFERROR(DATE(VALUE(LEFT('Paste data'!H936,4)),VALUE(MID('Paste data'!H936,6,2)),VALUE(MID('Paste data'!H936,9,2)))+VALUE(MID('Paste data'!H936,12,2))/24+VALUE(MID('Paste data'!H936,15,2))/1440,""))),2)),"")</f>
      </c>
      <c r="H936" s="11">
        <f>IFERROR(IF('Paste data'!J936="","",(IF(ISNUMBER('Paste data'!J936),'Paste data'!J936,IFERROR(DATE(VALUE(LEFT('Paste data'!J936,4)),VALUE(MID('Paste data'!J936,6,2)),VALUE(MID('Paste data'!J936,9,2)))+VALUE(MID('Paste data'!J936,12,2))/24+VALUE(MID('Paste data'!J936,15,2))/1440,"")))-WEEKDAY((IF(ISNUMBER('Paste data'!J936),'Paste data'!J936,IFERROR(DATE(VALUE(LEFT('Paste data'!J936,4)),VALUE(MID('Paste data'!J936,6,2)),VALUE(MID('Paste data'!J936,9,2)))+VALUE(MID('Paste data'!J936,12,2))/24+VALUE(MID('Paste data'!J936,15,2))/1440,""))),3)),"")</f>
      </c>
    </row>
    <row r="937" spans="1:8" x14ac:dyDescent="0.25">
      <c r="A937" s="11">
        <f>IF('Paste data'!A937="","",'Paste data'!A937)</f>
      </c>
      <c r="B937" s="4">
        <f>IF('Paste data'!A937="","",'Paste data'!F937)</f>
      </c>
      <c r="C937" s="4">
        <f>IF('Paste data'!A937="","",'Paste data'!G937)</f>
      </c>
      <c r="D937" s="4">
        <f>IF('Paste data'!A937="","",'Paste data'!D937)</f>
      </c>
      <c r="E937" s="12">
        <f>IFERROR(IF(OR('Paste data'!H937="",'Paste data'!I937=""),"",ROUND((IF(ISNUMBER('Paste data'!I937),'Paste data'!I937,IFERROR(DATE(VALUE(LEFT('Paste data'!I937,4)),VALUE(MID('Paste data'!I937,6,2)),VALUE(MID('Paste data'!I937,9,2)))+VALUE(MID('Paste data'!I937,12,2))/24+VALUE(MID('Paste data'!I937,15,2))/1440,"")))-(IF(ISNUMBER('Paste data'!H937),'Paste data'!H937,IFERROR(DATE(VALUE(LEFT('Paste data'!H937,4)),VALUE(MID('Paste data'!H937,6,2)),VALUE(MID('Paste data'!H937,9,2)))+VALUE(MID('Paste data'!H937,12,2))/24+VALUE(MID('Paste data'!H937,15,2))/1440,""))),2)),"")</f>
      </c>
      <c r="F937" s="12">
        <f>IFERROR(IF(OR('Paste data'!I937="",'Paste data'!J937=""),"",ROUND((IF(ISNUMBER('Paste data'!J937),'Paste data'!J937,IFERROR(DATE(VALUE(LEFT('Paste data'!J937,4)),VALUE(MID('Paste data'!J937,6,2)),VALUE(MID('Paste data'!J937,9,2)))+VALUE(MID('Paste data'!J937,12,2))/24+VALUE(MID('Paste data'!J937,15,2))/1440,"")))-(IF(ISNUMBER('Paste data'!I937),'Paste data'!I937,IFERROR(DATE(VALUE(LEFT('Paste data'!I937,4)),VALUE(MID('Paste data'!I937,6,2)),VALUE(MID('Paste data'!I937,9,2)))+VALUE(MID('Paste data'!I937,12,2))/24+VALUE(MID('Paste data'!I937,15,2))/1440,""))),2)),"")</f>
      </c>
      <c r="G937" s="12">
        <f>IFERROR(IF(OR('Paste data'!H937="",'Paste data'!J937=""),"",ROUND((IF(ISNUMBER('Paste data'!J937),'Paste data'!J937,IFERROR(DATE(VALUE(LEFT('Paste data'!J937,4)),VALUE(MID('Paste data'!J937,6,2)),VALUE(MID('Paste data'!J937,9,2)))+VALUE(MID('Paste data'!J937,12,2))/24+VALUE(MID('Paste data'!J937,15,2))/1440,"")))-(IF(ISNUMBER('Paste data'!H937),'Paste data'!H937,IFERROR(DATE(VALUE(LEFT('Paste data'!H937,4)),VALUE(MID('Paste data'!H937,6,2)),VALUE(MID('Paste data'!H937,9,2)))+VALUE(MID('Paste data'!H937,12,2))/24+VALUE(MID('Paste data'!H937,15,2))/1440,""))),2)),"")</f>
      </c>
      <c r="H937" s="11">
        <f>IFERROR(IF('Paste data'!J937="","",(IF(ISNUMBER('Paste data'!J937),'Paste data'!J937,IFERROR(DATE(VALUE(LEFT('Paste data'!J937,4)),VALUE(MID('Paste data'!J937,6,2)),VALUE(MID('Paste data'!J937,9,2)))+VALUE(MID('Paste data'!J937,12,2))/24+VALUE(MID('Paste data'!J937,15,2))/1440,"")))-WEEKDAY((IF(ISNUMBER('Paste data'!J937),'Paste data'!J937,IFERROR(DATE(VALUE(LEFT('Paste data'!J937,4)),VALUE(MID('Paste data'!J937,6,2)),VALUE(MID('Paste data'!J937,9,2)))+VALUE(MID('Paste data'!J937,12,2))/24+VALUE(MID('Paste data'!J937,15,2))/1440,""))),3)),"")</f>
      </c>
    </row>
    <row r="938" spans="1:8" x14ac:dyDescent="0.25">
      <c r="A938" s="11">
        <f>IF('Paste data'!A938="","",'Paste data'!A938)</f>
      </c>
      <c r="B938" s="4">
        <f>IF('Paste data'!A938="","",'Paste data'!F938)</f>
      </c>
      <c r="C938" s="4">
        <f>IF('Paste data'!A938="","",'Paste data'!G938)</f>
      </c>
      <c r="D938" s="4">
        <f>IF('Paste data'!A938="","",'Paste data'!D938)</f>
      </c>
      <c r="E938" s="12">
        <f>IFERROR(IF(OR('Paste data'!H938="",'Paste data'!I938=""),"",ROUND((IF(ISNUMBER('Paste data'!I938),'Paste data'!I938,IFERROR(DATE(VALUE(LEFT('Paste data'!I938,4)),VALUE(MID('Paste data'!I938,6,2)),VALUE(MID('Paste data'!I938,9,2)))+VALUE(MID('Paste data'!I938,12,2))/24+VALUE(MID('Paste data'!I938,15,2))/1440,"")))-(IF(ISNUMBER('Paste data'!H938),'Paste data'!H938,IFERROR(DATE(VALUE(LEFT('Paste data'!H938,4)),VALUE(MID('Paste data'!H938,6,2)),VALUE(MID('Paste data'!H938,9,2)))+VALUE(MID('Paste data'!H938,12,2))/24+VALUE(MID('Paste data'!H938,15,2))/1440,""))),2)),"")</f>
      </c>
      <c r="F938" s="12">
        <f>IFERROR(IF(OR('Paste data'!I938="",'Paste data'!J938=""),"",ROUND((IF(ISNUMBER('Paste data'!J938),'Paste data'!J938,IFERROR(DATE(VALUE(LEFT('Paste data'!J938,4)),VALUE(MID('Paste data'!J938,6,2)),VALUE(MID('Paste data'!J938,9,2)))+VALUE(MID('Paste data'!J938,12,2))/24+VALUE(MID('Paste data'!J938,15,2))/1440,"")))-(IF(ISNUMBER('Paste data'!I938),'Paste data'!I938,IFERROR(DATE(VALUE(LEFT('Paste data'!I938,4)),VALUE(MID('Paste data'!I938,6,2)),VALUE(MID('Paste data'!I938,9,2)))+VALUE(MID('Paste data'!I938,12,2))/24+VALUE(MID('Paste data'!I938,15,2))/1440,""))),2)),"")</f>
      </c>
      <c r="G938" s="12">
        <f>IFERROR(IF(OR('Paste data'!H938="",'Paste data'!J938=""),"",ROUND((IF(ISNUMBER('Paste data'!J938),'Paste data'!J938,IFERROR(DATE(VALUE(LEFT('Paste data'!J938,4)),VALUE(MID('Paste data'!J938,6,2)),VALUE(MID('Paste data'!J938,9,2)))+VALUE(MID('Paste data'!J938,12,2))/24+VALUE(MID('Paste data'!J938,15,2))/1440,"")))-(IF(ISNUMBER('Paste data'!H938),'Paste data'!H938,IFERROR(DATE(VALUE(LEFT('Paste data'!H938,4)),VALUE(MID('Paste data'!H938,6,2)),VALUE(MID('Paste data'!H938,9,2)))+VALUE(MID('Paste data'!H938,12,2))/24+VALUE(MID('Paste data'!H938,15,2))/1440,""))),2)),"")</f>
      </c>
      <c r="H938" s="11">
        <f>IFERROR(IF('Paste data'!J938="","",(IF(ISNUMBER('Paste data'!J938),'Paste data'!J938,IFERROR(DATE(VALUE(LEFT('Paste data'!J938,4)),VALUE(MID('Paste data'!J938,6,2)),VALUE(MID('Paste data'!J938,9,2)))+VALUE(MID('Paste data'!J938,12,2))/24+VALUE(MID('Paste data'!J938,15,2))/1440,"")))-WEEKDAY((IF(ISNUMBER('Paste data'!J938),'Paste data'!J938,IFERROR(DATE(VALUE(LEFT('Paste data'!J938,4)),VALUE(MID('Paste data'!J938,6,2)),VALUE(MID('Paste data'!J938,9,2)))+VALUE(MID('Paste data'!J938,12,2))/24+VALUE(MID('Paste data'!J938,15,2))/1440,""))),3)),"")</f>
      </c>
    </row>
    <row r="939" spans="1:8" x14ac:dyDescent="0.25">
      <c r="A939" s="11">
        <f>IF('Paste data'!A939="","",'Paste data'!A939)</f>
      </c>
      <c r="B939" s="4">
        <f>IF('Paste data'!A939="","",'Paste data'!F939)</f>
      </c>
      <c r="C939" s="4">
        <f>IF('Paste data'!A939="","",'Paste data'!G939)</f>
      </c>
      <c r="D939" s="4">
        <f>IF('Paste data'!A939="","",'Paste data'!D939)</f>
      </c>
      <c r="E939" s="12">
        <f>IFERROR(IF(OR('Paste data'!H939="",'Paste data'!I939=""),"",ROUND((IF(ISNUMBER('Paste data'!I939),'Paste data'!I939,IFERROR(DATE(VALUE(LEFT('Paste data'!I939,4)),VALUE(MID('Paste data'!I939,6,2)),VALUE(MID('Paste data'!I939,9,2)))+VALUE(MID('Paste data'!I939,12,2))/24+VALUE(MID('Paste data'!I939,15,2))/1440,"")))-(IF(ISNUMBER('Paste data'!H939),'Paste data'!H939,IFERROR(DATE(VALUE(LEFT('Paste data'!H939,4)),VALUE(MID('Paste data'!H939,6,2)),VALUE(MID('Paste data'!H939,9,2)))+VALUE(MID('Paste data'!H939,12,2))/24+VALUE(MID('Paste data'!H939,15,2))/1440,""))),2)),"")</f>
      </c>
      <c r="F939" s="12">
        <f>IFERROR(IF(OR('Paste data'!I939="",'Paste data'!J939=""),"",ROUND((IF(ISNUMBER('Paste data'!J939),'Paste data'!J939,IFERROR(DATE(VALUE(LEFT('Paste data'!J939,4)),VALUE(MID('Paste data'!J939,6,2)),VALUE(MID('Paste data'!J939,9,2)))+VALUE(MID('Paste data'!J939,12,2))/24+VALUE(MID('Paste data'!J939,15,2))/1440,"")))-(IF(ISNUMBER('Paste data'!I939),'Paste data'!I939,IFERROR(DATE(VALUE(LEFT('Paste data'!I939,4)),VALUE(MID('Paste data'!I939,6,2)),VALUE(MID('Paste data'!I939,9,2)))+VALUE(MID('Paste data'!I939,12,2))/24+VALUE(MID('Paste data'!I939,15,2))/1440,""))),2)),"")</f>
      </c>
      <c r="G939" s="12">
        <f>IFERROR(IF(OR('Paste data'!H939="",'Paste data'!J939=""),"",ROUND((IF(ISNUMBER('Paste data'!J939),'Paste data'!J939,IFERROR(DATE(VALUE(LEFT('Paste data'!J939,4)),VALUE(MID('Paste data'!J939,6,2)),VALUE(MID('Paste data'!J939,9,2)))+VALUE(MID('Paste data'!J939,12,2))/24+VALUE(MID('Paste data'!J939,15,2))/1440,"")))-(IF(ISNUMBER('Paste data'!H939),'Paste data'!H939,IFERROR(DATE(VALUE(LEFT('Paste data'!H939,4)),VALUE(MID('Paste data'!H939,6,2)),VALUE(MID('Paste data'!H939,9,2)))+VALUE(MID('Paste data'!H939,12,2))/24+VALUE(MID('Paste data'!H939,15,2))/1440,""))),2)),"")</f>
      </c>
      <c r="H939" s="11">
        <f>IFERROR(IF('Paste data'!J939="","",(IF(ISNUMBER('Paste data'!J939),'Paste data'!J939,IFERROR(DATE(VALUE(LEFT('Paste data'!J939,4)),VALUE(MID('Paste data'!J939,6,2)),VALUE(MID('Paste data'!J939,9,2)))+VALUE(MID('Paste data'!J939,12,2))/24+VALUE(MID('Paste data'!J939,15,2))/1440,"")))-WEEKDAY((IF(ISNUMBER('Paste data'!J939),'Paste data'!J939,IFERROR(DATE(VALUE(LEFT('Paste data'!J939,4)),VALUE(MID('Paste data'!J939,6,2)),VALUE(MID('Paste data'!J939,9,2)))+VALUE(MID('Paste data'!J939,12,2))/24+VALUE(MID('Paste data'!J939,15,2))/1440,""))),3)),"")</f>
      </c>
    </row>
    <row r="940" spans="1:8" x14ac:dyDescent="0.25">
      <c r="A940" s="11">
        <f>IF('Paste data'!A940="","",'Paste data'!A940)</f>
      </c>
      <c r="B940" s="4">
        <f>IF('Paste data'!A940="","",'Paste data'!F940)</f>
      </c>
      <c r="C940" s="4">
        <f>IF('Paste data'!A940="","",'Paste data'!G940)</f>
      </c>
      <c r="D940" s="4">
        <f>IF('Paste data'!A940="","",'Paste data'!D940)</f>
      </c>
      <c r="E940" s="12">
        <f>IFERROR(IF(OR('Paste data'!H940="",'Paste data'!I940=""),"",ROUND((IF(ISNUMBER('Paste data'!I940),'Paste data'!I940,IFERROR(DATE(VALUE(LEFT('Paste data'!I940,4)),VALUE(MID('Paste data'!I940,6,2)),VALUE(MID('Paste data'!I940,9,2)))+VALUE(MID('Paste data'!I940,12,2))/24+VALUE(MID('Paste data'!I940,15,2))/1440,"")))-(IF(ISNUMBER('Paste data'!H940),'Paste data'!H940,IFERROR(DATE(VALUE(LEFT('Paste data'!H940,4)),VALUE(MID('Paste data'!H940,6,2)),VALUE(MID('Paste data'!H940,9,2)))+VALUE(MID('Paste data'!H940,12,2))/24+VALUE(MID('Paste data'!H940,15,2))/1440,""))),2)),"")</f>
      </c>
      <c r="F940" s="12">
        <f>IFERROR(IF(OR('Paste data'!I940="",'Paste data'!J940=""),"",ROUND((IF(ISNUMBER('Paste data'!J940),'Paste data'!J940,IFERROR(DATE(VALUE(LEFT('Paste data'!J940,4)),VALUE(MID('Paste data'!J940,6,2)),VALUE(MID('Paste data'!J940,9,2)))+VALUE(MID('Paste data'!J940,12,2))/24+VALUE(MID('Paste data'!J940,15,2))/1440,"")))-(IF(ISNUMBER('Paste data'!I940),'Paste data'!I940,IFERROR(DATE(VALUE(LEFT('Paste data'!I940,4)),VALUE(MID('Paste data'!I940,6,2)),VALUE(MID('Paste data'!I940,9,2)))+VALUE(MID('Paste data'!I940,12,2))/24+VALUE(MID('Paste data'!I940,15,2))/1440,""))),2)),"")</f>
      </c>
      <c r="G940" s="12">
        <f>IFERROR(IF(OR('Paste data'!H940="",'Paste data'!J940=""),"",ROUND((IF(ISNUMBER('Paste data'!J940),'Paste data'!J940,IFERROR(DATE(VALUE(LEFT('Paste data'!J940,4)),VALUE(MID('Paste data'!J940,6,2)),VALUE(MID('Paste data'!J940,9,2)))+VALUE(MID('Paste data'!J940,12,2))/24+VALUE(MID('Paste data'!J940,15,2))/1440,"")))-(IF(ISNUMBER('Paste data'!H940),'Paste data'!H940,IFERROR(DATE(VALUE(LEFT('Paste data'!H940,4)),VALUE(MID('Paste data'!H940,6,2)),VALUE(MID('Paste data'!H940,9,2)))+VALUE(MID('Paste data'!H940,12,2))/24+VALUE(MID('Paste data'!H940,15,2))/1440,""))),2)),"")</f>
      </c>
      <c r="H940" s="11">
        <f>IFERROR(IF('Paste data'!J940="","",(IF(ISNUMBER('Paste data'!J940),'Paste data'!J940,IFERROR(DATE(VALUE(LEFT('Paste data'!J940,4)),VALUE(MID('Paste data'!J940,6,2)),VALUE(MID('Paste data'!J940,9,2)))+VALUE(MID('Paste data'!J940,12,2))/24+VALUE(MID('Paste data'!J940,15,2))/1440,"")))-WEEKDAY((IF(ISNUMBER('Paste data'!J940),'Paste data'!J940,IFERROR(DATE(VALUE(LEFT('Paste data'!J940,4)),VALUE(MID('Paste data'!J940,6,2)),VALUE(MID('Paste data'!J940,9,2)))+VALUE(MID('Paste data'!J940,12,2))/24+VALUE(MID('Paste data'!J940,15,2))/1440,""))),3)),"")</f>
      </c>
    </row>
    <row r="941" spans="1:8" x14ac:dyDescent="0.25">
      <c r="A941" s="11">
        <f>IF('Paste data'!A941="","",'Paste data'!A941)</f>
      </c>
      <c r="B941" s="4">
        <f>IF('Paste data'!A941="","",'Paste data'!F941)</f>
      </c>
      <c r="C941" s="4">
        <f>IF('Paste data'!A941="","",'Paste data'!G941)</f>
      </c>
      <c r="D941" s="4">
        <f>IF('Paste data'!A941="","",'Paste data'!D941)</f>
      </c>
      <c r="E941" s="12">
        <f>IFERROR(IF(OR('Paste data'!H941="",'Paste data'!I941=""),"",ROUND((IF(ISNUMBER('Paste data'!I941),'Paste data'!I941,IFERROR(DATE(VALUE(LEFT('Paste data'!I941,4)),VALUE(MID('Paste data'!I941,6,2)),VALUE(MID('Paste data'!I941,9,2)))+VALUE(MID('Paste data'!I941,12,2))/24+VALUE(MID('Paste data'!I941,15,2))/1440,"")))-(IF(ISNUMBER('Paste data'!H941),'Paste data'!H941,IFERROR(DATE(VALUE(LEFT('Paste data'!H941,4)),VALUE(MID('Paste data'!H941,6,2)),VALUE(MID('Paste data'!H941,9,2)))+VALUE(MID('Paste data'!H941,12,2))/24+VALUE(MID('Paste data'!H941,15,2))/1440,""))),2)),"")</f>
      </c>
      <c r="F941" s="12">
        <f>IFERROR(IF(OR('Paste data'!I941="",'Paste data'!J941=""),"",ROUND((IF(ISNUMBER('Paste data'!J941),'Paste data'!J941,IFERROR(DATE(VALUE(LEFT('Paste data'!J941,4)),VALUE(MID('Paste data'!J941,6,2)),VALUE(MID('Paste data'!J941,9,2)))+VALUE(MID('Paste data'!J941,12,2))/24+VALUE(MID('Paste data'!J941,15,2))/1440,"")))-(IF(ISNUMBER('Paste data'!I941),'Paste data'!I941,IFERROR(DATE(VALUE(LEFT('Paste data'!I941,4)),VALUE(MID('Paste data'!I941,6,2)),VALUE(MID('Paste data'!I941,9,2)))+VALUE(MID('Paste data'!I941,12,2))/24+VALUE(MID('Paste data'!I941,15,2))/1440,""))),2)),"")</f>
      </c>
      <c r="G941" s="12">
        <f>IFERROR(IF(OR('Paste data'!H941="",'Paste data'!J941=""),"",ROUND((IF(ISNUMBER('Paste data'!J941),'Paste data'!J941,IFERROR(DATE(VALUE(LEFT('Paste data'!J941,4)),VALUE(MID('Paste data'!J941,6,2)),VALUE(MID('Paste data'!J941,9,2)))+VALUE(MID('Paste data'!J941,12,2))/24+VALUE(MID('Paste data'!J941,15,2))/1440,"")))-(IF(ISNUMBER('Paste data'!H941),'Paste data'!H941,IFERROR(DATE(VALUE(LEFT('Paste data'!H941,4)),VALUE(MID('Paste data'!H941,6,2)),VALUE(MID('Paste data'!H941,9,2)))+VALUE(MID('Paste data'!H941,12,2))/24+VALUE(MID('Paste data'!H941,15,2))/1440,""))),2)),"")</f>
      </c>
      <c r="H941" s="11">
        <f>IFERROR(IF('Paste data'!J941="","",(IF(ISNUMBER('Paste data'!J941),'Paste data'!J941,IFERROR(DATE(VALUE(LEFT('Paste data'!J941,4)),VALUE(MID('Paste data'!J941,6,2)),VALUE(MID('Paste data'!J941,9,2)))+VALUE(MID('Paste data'!J941,12,2))/24+VALUE(MID('Paste data'!J941,15,2))/1440,"")))-WEEKDAY((IF(ISNUMBER('Paste data'!J941),'Paste data'!J941,IFERROR(DATE(VALUE(LEFT('Paste data'!J941,4)),VALUE(MID('Paste data'!J941,6,2)),VALUE(MID('Paste data'!J941,9,2)))+VALUE(MID('Paste data'!J941,12,2))/24+VALUE(MID('Paste data'!J941,15,2))/1440,""))),3)),"")</f>
      </c>
    </row>
    <row r="942" spans="1:8" x14ac:dyDescent="0.25">
      <c r="A942" s="11">
        <f>IF('Paste data'!A942="","",'Paste data'!A942)</f>
      </c>
      <c r="B942" s="4">
        <f>IF('Paste data'!A942="","",'Paste data'!F942)</f>
      </c>
      <c r="C942" s="4">
        <f>IF('Paste data'!A942="","",'Paste data'!G942)</f>
      </c>
      <c r="D942" s="4">
        <f>IF('Paste data'!A942="","",'Paste data'!D942)</f>
      </c>
      <c r="E942" s="12">
        <f>IFERROR(IF(OR('Paste data'!H942="",'Paste data'!I942=""),"",ROUND((IF(ISNUMBER('Paste data'!I942),'Paste data'!I942,IFERROR(DATE(VALUE(LEFT('Paste data'!I942,4)),VALUE(MID('Paste data'!I942,6,2)),VALUE(MID('Paste data'!I942,9,2)))+VALUE(MID('Paste data'!I942,12,2))/24+VALUE(MID('Paste data'!I942,15,2))/1440,"")))-(IF(ISNUMBER('Paste data'!H942),'Paste data'!H942,IFERROR(DATE(VALUE(LEFT('Paste data'!H942,4)),VALUE(MID('Paste data'!H942,6,2)),VALUE(MID('Paste data'!H942,9,2)))+VALUE(MID('Paste data'!H942,12,2))/24+VALUE(MID('Paste data'!H942,15,2))/1440,""))),2)),"")</f>
      </c>
      <c r="F942" s="12">
        <f>IFERROR(IF(OR('Paste data'!I942="",'Paste data'!J942=""),"",ROUND((IF(ISNUMBER('Paste data'!J942),'Paste data'!J942,IFERROR(DATE(VALUE(LEFT('Paste data'!J942,4)),VALUE(MID('Paste data'!J942,6,2)),VALUE(MID('Paste data'!J942,9,2)))+VALUE(MID('Paste data'!J942,12,2))/24+VALUE(MID('Paste data'!J942,15,2))/1440,"")))-(IF(ISNUMBER('Paste data'!I942),'Paste data'!I942,IFERROR(DATE(VALUE(LEFT('Paste data'!I942,4)),VALUE(MID('Paste data'!I942,6,2)),VALUE(MID('Paste data'!I942,9,2)))+VALUE(MID('Paste data'!I942,12,2))/24+VALUE(MID('Paste data'!I942,15,2))/1440,""))),2)),"")</f>
      </c>
      <c r="G942" s="12">
        <f>IFERROR(IF(OR('Paste data'!H942="",'Paste data'!J942=""),"",ROUND((IF(ISNUMBER('Paste data'!J942),'Paste data'!J942,IFERROR(DATE(VALUE(LEFT('Paste data'!J942,4)),VALUE(MID('Paste data'!J942,6,2)),VALUE(MID('Paste data'!J942,9,2)))+VALUE(MID('Paste data'!J942,12,2))/24+VALUE(MID('Paste data'!J942,15,2))/1440,"")))-(IF(ISNUMBER('Paste data'!H942),'Paste data'!H942,IFERROR(DATE(VALUE(LEFT('Paste data'!H942,4)),VALUE(MID('Paste data'!H942,6,2)),VALUE(MID('Paste data'!H942,9,2)))+VALUE(MID('Paste data'!H942,12,2))/24+VALUE(MID('Paste data'!H942,15,2))/1440,""))),2)),"")</f>
      </c>
      <c r="H942" s="11">
        <f>IFERROR(IF('Paste data'!J942="","",(IF(ISNUMBER('Paste data'!J942),'Paste data'!J942,IFERROR(DATE(VALUE(LEFT('Paste data'!J942,4)),VALUE(MID('Paste data'!J942,6,2)),VALUE(MID('Paste data'!J942,9,2)))+VALUE(MID('Paste data'!J942,12,2))/24+VALUE(MID('Paste data'!J942,15,2))/1440,"")))-WEEKDAY((IF(ISNUMBER('Paste data'!J942),'Paste data'!J942,IFERROR(DATE(VALUE(LEFT('Paste data'!J942,4)),VALUE(MID('Paste data'!J942,6,2)),VALUE(MID('Paste data'!J942,9,2)))+VALUE(MID('Paste data'!J942,12,2))/24+VALUE(MID('Paste data'!J942,15,2))/1440,""))),3)),"")</f>
      </c>
    </row>
    <row r="943" spans="1:8" x14ac:dyDescent="0.25">
      <c r="A943" s="11">
        <f>IF('Paste data'!A943="","",'Paste data'!A943)</f>
      </c>
      <c r="B943" s="4">
        <f>IF('Paste data'!A943="","",'Paste data'!F943)</f>
      </c>
      <c r="C943" s="4">
        <f>IF('Paste data'!A943="","",'Paste data'!G943)</f>
      </c>
      <c r="D943" s="4">
        <f>IF('Paste data'!A943="","",'Paste data'!D943)</f>
      </c>
      <c r="E943" s="12">
        <f>IFERROR(IF(OR('Paste data'!H943="",'Paste data'!I943=""),"",ROUND((IF(ISNUMBER('Paste data'!I943),'Paste data'!I943,IFERROR(DATE(VALUE(LEFT('Paste data'!I943,4)),VALUE(MID('Paste data'!I943,6,2)),VALUE(MID('Paste data'!I943,9,2)))+VALUE(MID('Paste data'!I943,12,2))/24+VALUE(MID('Paste data'!I943,15,2))/1440,"")))-(IF(ISNUMBER('Paste data'!H943),'Paste data'!H943,IFERROR(DATE(VALUE(LEFT('Paste data'!H943,4)),VALUE(MID('Paste data'!H943,6,2)),VALUE(MID('Paste data'!H943,9,2)))+VALUE(MID('Paste data'!H943,12,2))/24+VALUE(MID('Paste data'!H943,15,2))/1440,""))),2)),"")</f>
      </c>
      <c r="F943" s="12">
        <f>IFERROR(IF(OR('Paste data'!I943="",'Paste data'!J943=""),"",ROUND((IF(ISNUMBER('Paste data'!J943),'Paste data'!J943,IFERROR(DATE(VALUE(LEFT('Paste data'!J943,4)),VALUE(MID('Paste data'!J943,6,2)),VALUE(MID('Paste data'!J943,9,2)))+VALUE(MID('Paste data'!J943,12,2))/24+VALUE(MID('Paste data'!J943,15,2))/1440,"")))-(IF(ISNUMBER('Paste data'!I943),'Paste data'!I943,IFERROR(DATE(VALUE(LEFT('Paste data'!I943,4)),VALUE(MID('Paste data'!I943,6,2)),VALUE(MID('Paste data'!I943,9,2)))+VALUE(MID('Paste data'!I943,12,2))/24+VALUE(MID('Paste data'!I943,15,2))/1440,""))),2)),"")</f>
      </c>
      <c r="G943" s="12">
        <f>IFERROR(IF(OR('Paste data'!H943="",'Paste data'!J943=""),"",ROUND((IF(ISNUMBER('Paste data'!J943),'Paste data'!J943,IFERROR(DATE(VALUE(LEFT('Paste data'!J943,4)),VALUE(MID('Paste data'!J943,6,2)),VALUE(MID('Paste data'!J943,9,2)))+VALUE(MID('Paste data'!J943,12,2))/24+VALUE(MID('Paste data'!J943,15,2))/1440,"")))-(IF(ISNUMBER('Paste data'!H943),'Paste data'!H943,IFERROR(DATE(VALUE(LEFT('Paste data'!H943,4)),VALUE(MID('Paste data'!H943,6,2)),VALUE(MID('Paste data'!H943,9,2)))+VALUE(MID('Paste data'!H943,12,2))/24+VALUE(MID('Paste data'!H943,15,2))/1440,""))),2)),"")</f>
      </c>
      <c r="H943" s="11">
        <f>IFERROR(IF('Paste data'!J943="","",(IF(ISNUMBER('Paste data'!J943),'Paste data'!J943,IFERROR(DATE(VALUE(LEFT('Paste data'!J943,4)),VALUE(MID('Paste data'!J943,6,2)),VALUE(MID('Paste data'!J943,9,2)))+VALUE(MID('Paste data'!J943,12,2))/24+VALUE(MID('Paste data'!J943,15,2))/1440,"")))-WEEKDAY((IF(ISNUMBER('Paste data'!J943),'Paste data'!J943,IFERROR(DATE(VALUE(LEFT('Paste data'!J943,4)),VALUE(MID('Paste data'!J943,6,2)),VALUE(MID('Paste data'!J943,9,2)))+VALUE(MID('Paste data'!J943,12,2))/24+VALUE(MID('Paste data'!J943,15,2))/1440,""))),3)),"")</f>
      </c>
    </row>
    <row r="944" spans="1:8" x14ac:dyDescent="0.25">
      <c r="A944" s="11">
        <f>IF('Paste data'!A944="","",'Paste data'!A944)</f>
      </c>
      <c r="B944" s="4">
        <f>IF('Paste data'!A944="","",'Paste data'!F944)</f>
      </c>
      <c r="C944" s="4">
        <f>IF('Paste data'!A944="","",'Paste data'!G944)</f>
      </c>
      <c r="D944" s="4">
        <f>IF('Paste data'!A944="","",'Paste data'!D944)</f>
      </c>
      <c r="E944" s="12">
        <f>IFERROR(IF(OR('Paste data'!H944="",'Paste data'!I944=""),"",ROUND((IF(ISNUMBER('Paste data'!I944),'Paste data'!I944,IFERROR(DATE(VALUE(LEFT('Paste data'!I944,4)),VALUE(MID('Paste data'!I944,6,2)),VALUE(MID('Paste data'!I944,9,2)))+VALUE(MID('Paste data'!I944,12,2))/24+VALUE(MID('Paste data'!I944,15,2))/1440,"")))-(IF(ISNUMBER('Paste data'!H944),'Paste data'!H944,IFERROR(DATE(VALUE(LEFT('Paste data'!H944,4)),VALUE(MID('Paste data'!H944,6,2)),VALUE(MID('Paste data'!H944,9,2)))+VALUE(MID('Paste data'!H944,12,2))/24+VALUE(MID('Paste data'!H944,15,2))/1440,""))),2)),"")</f>
      </c>
      <c r="F944" s="12">
        <f>IFERROR(IF(OR('Paste data'!I944="",'Paste data'!J944=""),"",ROUND((IF(ISNUMBER('Paste data'!J944),'Paste data'!J944,IFERROR(DATE(VALUE(LEFT('Paste data'!J944,4)),VALUE(MID('Paste data'!J944,6,2)),VALUE(MID('Paste data'!J944,9,2)))+VALUE(MID('Paste data'!J944,12,2))/24+VALUE(MID('Paste data'!J944,15,2))/1440,"")))-(IF(ISNUMBER('Paste data'!I944),'Paste data'!I944,IFERROR(DATE(VALUE(LEFT('Paste data'!I944,4)),VALUE(MID('Paste data'!I944,6,2)),VALUE(MID('Paste data'!I944,9,2)))+VALUE(MID('Paste data'!I944,12,2))/24+VALUE(MID('Paste data'!I944,15,2))/1440,""))),2)),"")</f>
      </c>
      <c r="G944" s="12">
        <f>IFERROR(IF(OR('Paste data'!H944="",'Paste data'!J944=""),"",ROUND((IF(ISNUMBER('Paste data'!J944),'Paste data'!J944,IFERROR(DATE(VALUE(LEFT('Paste data'!J944,4)),VALUE(MID('Paste data'!J944,6,2)),VALUE(MID('Paste data'!J944,9,2)))+VALUE(MID('Paste data'!J944,12,2))/24+VALUE(MID('Paste data'!J944,15,2))/1440,"")))-(IF(ISNUMBER('Paste data'!H944),'Paste data'!H944,IFERROR(DATE(VALUE(LEFT('Paste data'!H944,4)),VALUE(MID('Paste data'!H944,6,2)),VALUE(MID('Paste data'!H944,9,2)))+VALUE(MID('Paste data'!H944,12,2))/24+VALUE(MID('Paste data'!H944,15,2))/1440,""))),2)),"")</f>
      </c>
      <c r="H944" s="11">
        <f>IFERROR(IF('Paste data'!J944="","",(IF(ISNUMBER('Paste data'!J944),'Paste data'!J944,IFERROR(DATE(VALUE(LEFT('Paste data'!J944,4)),VALUE(MID('Paste data'!J944,6,2)),VALUE(MID('Paste data'!J944,9,2)))+VALUE(MID('Paste data'!J944,12,2))/24+VALUE(MID('Paste data'!J944,15,2))/1440,"")))-WEEKDAY((IF(ISNUMBER('Paste data'!J944),'Paste data'!J944,IFERROR(DATE(VALUE(LEFT('Paste data'!J944,4)),VALUE(MID('Paste data'!J944,6,2)),VALUE(MID('Paste data'!J944,9,2)))+VALUE(MID('Paste data'!J944,12,2))/24+VALUE(MID('Paste data'!J944,15,2))/1440,""))),3)),"")</f>
      </c>
    </row>
    <row r="945" spans="1:8" x14ac:dyDescent="0.25">
      <c r="A945" s="11">
        <f>IF('Paste data'!A945="","",'Paste data'!A945)</f>
      </c>
      <c r="B945" s="4">
        <f>IF('Paste data'!A945="","",'Paste data'!F945)</f>
      </c>
      <c r="C945" s="4">
        <f>IF('Paste data'!A945="","",'Paste data'!G945)</f>
      </c>
      <c r="D945" s="4">
        <f>IF('Paste data'!A945="","",'Paste data'!D945)</f>
      </c>
      <c r="E945" s="12">
        <f>IFERROR(IF(OR('Paste data'!H945="",'Paste data'!I945=""),"",ROUND((IF(ISNUMBER('Paste data'!I945),'Paste data'!I945,IFERROR(DATE(VALUE(LEFT('Paste data'!I945,4)),VALUE(MID('Paste data'!I945,6,2)),VALUE(MID('Paste data'!I945,9,2)))+VALUE(MID('Paste data'!I945,12,2))/24+VALUE(MID('Paste data'!I945,15,2))/1440,"")))-(IF(ISNUMBER('Paste data'!H945),'Paste data'!H945,IFERROR(DATE(VALUE(LEFT('Paste data'!H945,4)),VALUE(MID('Paste data'!H945,6,2)),VALUE(MID('Paste data'!H945,9,2)))+VALUE(MID('Paste data'!H945,12,2))/24+VALUE(MID('Paste data'!H945,15,2))/1440,""))),2)),"")</f>
      </c>
      <c r="F945" s="12">
        <f>IFERROR(IF(OR('Paste data'!I945="",'Paste data'!J945=""),"",ROUND((IF(ISNUMBER('Paste data'!J945),'Paste data'!J945,IFERROR(DATE(VALUE(LEFT('Paste data'!J945,4)),VALUE(MID('Paste data'!J945,6,2)),VALUE(MID('Paste data'!J945,9,2)))+VALUE(MID('Paste data'!J945,12,2))/24+VALUE(MID('Paste data'!J945,15,2))/1440,"")))-(IF(ISNUMBER('Paste data'!I945),'Paste data'!I945,IFERROR(DATE(VALUE(LEFT('Paste data'!I945,4)),VALUE(MID('Paste data'!I945,6,2)),VALUE(MID('Paste data'!I945,9,2)))+VALUE(MID('Paste data'!I945,12,2))/24+VALUE(MID('Paste data'!I945,15,2))/1440,""))),2)),"")</f>
      </c>
      <c r="G945" s="12">
        <f>IFERROR(IF(OR('Paste data'!H945="",'Paste data'!J945=""),"",ROUND((IF(ISNUMBER('Paste data'!J945),'Paste data'!J945,IFERROR(DATE(VALUE(LEFT('Paste data'!J945,4)),VALUE(MID('Paste data'!J945,6,2)),VALUE(MID('Paste data'!J945,9,2)))+VALUE(MID('Paste data'!J945,12,2))/24+VALUE(MID('Paste data'!J945,15,2))/1440,"")))-(IF(ISNUMBER('Paste data'!H945),'Paste data'!H945,IFERROR(DATE(VALUE(LEFT('Paste data'!H945,4)),VALUE(MID('Paste data'!H945,6,2)),VALUE(MID('Paste data'!H945,9,2)))+VALUE(MID('Paste data'!H945,12,2))/24+VALUE(MID('Paste data'!H945,15,2))/1440,""))),2)),"")</f>
      </c>
      <c r="H945" s="11">
        <f>IFERROR(IF('Paste data'!J945="","",(IF(ISNUMBER('Paste data'!J945),'Paste data'!J945,IFERROR(DATE(VALUE(LEFT('Paste data'!J945,4)),VALUE(MID('Paste data'!J945,6,2)),VALUE(MID('Paste data'!J945,9,2)))+VALUE(MID('Paste data'!J945,12,2))/24+VALUE(MID('Paste data'!J945,15,2))/1440,"")))-WEEKDAY((IF(ISNUMBER('Paste data'!J945),'Paste data'!J945,IFERROR(DATE(VALUE(LEFT('Paste data'!J945,4)),VALUE(MID('Paste data'!J945,6,2)),VALUE(MID('Paste data'!J945,9,2)))+VALUE(MID('Paste data'!J945,12,2))/24+VALUE(MID('Paste data'!J945,15,2))/1440,""))),3)),"")</f>
      </c>
    </row>
    <row r="946" spans="1:8" x14ac:dyDescent="0.25">
      <c r="A946" s="11">
        <f>IF('Paste data'!A946="","",'Paste data'!A946)</f>
      </c>
      <c r="B946" s="4">
        <f>IF('Paste data'!A946="","",'Paste data'!F946)</f>
      </c>
      <c r="C946" s="4">
        <f>IF('Paste data'!A946="","",'Paste data'!G946)</f>
      </c>
      <c r="D946" s="4">
        <f>IF('Paste data'!A946="","",'Paste data'!D946)</f>
      </c>
      <c r="E946" s="12">
        <f>IFERROR(IF(OR('Paste data'!H946="",'Paste data'!I946=""),"",ROUND((IF(ISNUMBER('Paste data'!I946),'Paste data'!I946,IFERROR(DATE(VALUE(LEFT('Paste data'!I946,4)),VALUE(MID('Paste data'!I946,6,2)),VALUE(MID('Paste data'!I946,9,2)))+VALUE(MID('Paste data'!I946,12,2))/24+VALUE(MID('Paste data'!I946,15,2))/1440,"")))-(IF(ISNUMBER('Paste data'!H946),'Paste data'!H946,IFERROR(DATE(VALUE(LEFT('Paste data'!H946,4)),VALUE(MID('Paste data'!H946,6,2)),VALUE(MID('Paste data'!H946,9,2)))+VALUE(MID('Paste data'!H946,12,2))/24+VALUE(MID('Paste data'!H946,15,2))/1440,""))),2)),"")</f>
      </c>
      <c r="F946" s="12">
        <f>IFERROR(IF(OR('Paste data'!I946="",'Paste data'!J946=""),"",ROUND((IF(ISNUMBER('Paste data'!J946),'Paste data'!J946,IFERROR(DATE(VALUE(LEFT('Paste data'!J946,4)),VALUE(MID('Paste data'!J946,6,2)),VALUE(MID('Paste data'!J946,9,2)))+VALUE(MID('Paste data'!J946,12,2))/24+VALUE(MID('Paste data'!J946,15,2))/1440,"")))-(IF(ISNUMBER('Paste data'!I946),'Paste data'!I946,IFERROR(DATE(VALUE(LEFT('Paste data'!I946,4)),VALUE(MID('Paste data'!I946,6,2)),VALUE(MID('Paste data'!I946,9,2)))+VALUE(MID('Paste data'!I946,12,2))/24+VALUE(MID('Paste data'!I946,15,2))/1440,""))),2)),"")</f>
      </c>
      <c r="G946" s="12">
        <f>IFERROR(IF(OR('Paste data'!H946="",'Paste data'!J946=""),"",ROUND((IF(ISNUMBER('Paste data'!J946),'Paste data'!J946,IFERROR(DATE(VALUE(LEFT('Paste data'!J946,4)),VALUE(MID('Paste data'!J946,6,2)),VALUE(MID('Paste data'!J946,9,2)))+VALUE(MID('Paste data'!J946,12,2))/24+VALUE(MID('Paste data'!J946,15,2))/1440,"")))-(IF(ISNUMBER('Paste data'!H946),'Paste data'!H946,IFERROR(DATE(VALUE(LEFT('Paste data'!H946,4)),VALUE(MID('Paste data'!H946,6,2)),VALUE(MID('Paste data'!H946,9,2)))+VALUE(MID('Paste data'!H946,12,2))/24+VALUE(MID('Paste data'!H946,15,2))/1440,""))),2)),"")</f>
      </c>
      <c r="H946" s="11">
        <f>IFERROR(IF('Paste data'!J946="","",(IF(ISNUMBER('Paste data'!J946),'Paste data'!J946,IFERROR(DATE(VALUE(LEFT('Paste data'!J946,4)),VALUE(MID('Paste data'!J946,6,2)),VALUE(MID('Paste data'!J946,9,2)))+VALUE(MID('Paste data'!J946,12,2))/24+VALUE(MID('Paste data'!J946,15,2))/1440,"")))-WEEKDAY((IF(ISNUMBER('Paste data'!J946),'Paste data'!J946,IFERROR(DATE(VALUE(LEFT('Paste data'!J946,4)),VALUE(MID('Paste data'!J946,6,2)),VALUE(MID('Paste data'!J946,9,2)))+VALUE(MID('Paste data'!J946,12,2))/24+VALUE(MID('Paste data'!J946,15,2))/1440,""))),3)),"")</f>
      </c>
    </row>
    <row r="947" spans="1:8" x14ac:dyDescent="0.25">
      <c r="A947" s="11">
        <f>IF('Paste data'!A947="","",'Paste data'!A947)</f>
      </c>
      <c r="B947" s="4">
        <f>IF('Paste data'!A947="","",'Paste data'!F947)</f>
      </c>
      <c r="C947" s="4">
        <f>IF('Paste data'!A947="","",'Paste data'!G947)</f>
      </c>
      <c r="D947" s="4">
        <f>IF('Paste data'!A947="","",'Paste data'!D947)</f>
      </c>
      <c r="E947" s="12">
        <f>IFERROR(IF(OR('Paste data'!H947="",'Paste data'!I947=""),"",ROUND((IF(ISNUMBER('Paste data'!I947),'Paste data'!I947,IFERROR(DATE(VALUE(LEFT('Paste data'!I947,4)),VALUE(MID('Paste data'!I947,6,2)),VALUE(MID('Paste data'!I947,9,2)))+VALUE(MID('Paste data'!I947,12,2))/24+VALUE(MID('Paste data'!I947,15,2))/1440,"")))-(IF(ISNUMBER('Paste data'!H947),'Paste data'!H947,IFERROR(DATE(VALUE(LEFT('Paste data'!H947,4)),VALUE(MID('Paste data'!H947,6,2)),VALUE(MID('Paste data'!H947,9,2)))+VALUE(MID('Paste data'!H947,12,2))/24+VALUE(MID('Paste data'!H947,15,2))/1440,""))),2)),"")</f>
      </c>
      <c r="F947" s="12">
        <f>IFERROR(IF(OR('Paste data'!I947="",'Paste data'!J947=""),"",ROUND((IF(ISNUMBER('Paste data'!J947),'Paste data'!J947,IFERROR(DATE(VALUE(LEFT('Paste data'!J947,4)),VALUE(MID('Paste data'!J947,6,2)),VALUE(MID('Paste data'!J947,9,2)))+VALUE(MID('Paste data'!J947,12,2))/24+VALUE(MID('Paste data'!J947,15,2))/1440,"")))-(IF(ISNUMBER('Paste data'!I947),'Paste data'!I947,IFERROR(DATE(VALUE(LEFT('Paste data'!I947,4)),VALUE(MID('Paste data'!I947,6,2)),VALUE(MID('Paste data'!I947,9,2)))+VALUE(MID('Paste data'!I947,12,2))/24+VALUE(MID('Paste data'!I947,15,2))/1440,""))),2)),"")</f>
      </c>
      <c r="G947" s="12">
        <f>IFERROR(IF(OR('Paste data'!H947="",'Paste data'!J947=""),"",ROUND((IF(ISNUMBER('Paste data'!J947),'Paste data'!J947,IFERROR(DATE(VALUE(LEFT('Paste data'!J947,4)),VALUE(MID('Paste data'!J947,6,2)),VALUE(MID('Paste data'!J947,9,2)))+VALUE(MID('Paste data'!J947,12,2))/24+VALUE(MID('Paste data'!J947,15,2))/1440,"")))-(IF(ISNUMBER('Paste data'!H947),'Paste data'!H947,IFERROR(DATE(VALUE(LEFT('Paste data'!H947,4)),VALUE(MID('Paste data'!H947,6,2)),VALUE(MID('Paste data'!H947,9,2)))+VALUE(MID('Paste data'!H947,12,2))/24+VALUE(MID('Paste data'!H947,15,2))/1440,""))),2)),"")</f>
      </c>
      <c r="H947" s="11">
        <f>IFERROR(IF('Paste data'!J947="","",(IF(ISNUMBER('Paste data'!J947),'Paste data'!J947,IFERROR(DATE(VALUE(LEFT('Paste data'!J947,4)),VALUE(MID('Paste data'!J947,6,2)),VALUE(MID('Paste data'!J947,9,2)))+VALUE(MID('Paste data'!J947,12,2))/24+VALUE(MID('Paste data'!J947,15,2))/1440,"")))-WEEKDAY((IF(ISNUMBER('Paste data'!J947),'Paste data'!J947,IFERROR(DATE(VALUE(LEFT('Paste data'!J947,4)),VALUE(MID('Paste data'!J947,6,2)),VALUE(MID('Paste data'!J947,9,2)))+VALUE(MID('Paste data'!J947,12,2))/24+VALUE(MID('Paste data'!J947,15,2))/1440,""))),3)),"")</f>
      </c>
    </row>
    <row r="948" spans="1:8" x14ac:dyDescent="0.25">
      <c r="A948" s="11">
        <f>IF('Paste data'!A948="","",'Paste data'!A948)</f>
      </c>
      <c r="B948" s="4">
        <f>IF('Paste data'!A948="","",'Paste data'!F948)</f>
      </c>
      <c r="C948" s="4">
        <f>IF('Paste data'!A948="","",'Paste data'!G948)</f>
      </c>
      <c r="D948" s="4">
        <f>IF('Paste data'!A948="","",'Paste data'!D948)</f>
      </c>
      <c r="E948" s="12">
        <f>IFERROR(IF(OR('Paste data'!H948="",'Paste data'!I948=""),"",ROUND((IF(ISNUMBER('Paste data'!I948),'Paste data'!I948,IFERROR(DATE(VALUE(LEFT('Paste data'!I948,4)),VALUE(MID('Paste data'!I948,6,2)),VALUE(MID('Paste data'!I948,9,2)))+VALUE(MID('Paste data'!I948,12,2))/24+VALUE(MID('Paste data'!I948,15,2))/1440,"")))-(IF(ISNUMBER('Paste data'!H948),'Paste data'!H948,IFERROR(DATE(VALUE(LEFT('Paste data'!H948,4)),VALUE(MID('Paste data'!H948,6,2)),VALUE(MID('Paste data'!H948,9,2)))+VALUE(MID('Paste data'!H948,12,2))/24+VALUE(MID('Paste data'!H948,15,2))/1440,""))),2)),"")</f>
      </c>
      <c r="F948" s="12">
        <f>IFERROR(IF(OR('Paste data'!I948="",'Paste data'!J948=""),"",ROUND((IF(ISNUMBER('Paste data'!J948),'Paste data'!J948,IFERROR(DATE(VALUE(LEFT('Paste data'!J948,4)),VALUE(MID('Paste data'!J948,6,2)),VALUE(MID('Paste data'!J948,9,2)))+VALUE(MID('Paste data'!J948,12,2))/24+VALUE(MID('Paste data'!J948,15,2))/1440,"")))-(IF(ISNUMBER('Paste data'!I948),'Paste data'!I948,IFERROR(DATE(VALUE(LEFT('Paste data'!I948,4)),VALUE(MID('Paste data'!I948,6,2)),VALUE(MID('Paste data'!I948,9,2)))+VALUE(MID('Paste data'!I948,12,2))/24+VALUE(MID('Paste data'!I948,15,2))/1440,""))),2)),"")</f>
      </c>
      <c r="G948" s="12">
        <f>IFERROR(IF(OR('Paste data'!H948="",'Paste data'!J948=""),"",ROUND((IF(ISNUMBER('Paste data'!J948),'Paste data'!J948,IFERROR(DATE(VALUE(LEFT('Paste data'!J948,4)),VALUE(MID('Paste data'!J948,6,2)),VALUE(MID('Paste data'!J948,9,2)))+VALUE(MID('Paste data'!J948,12,2))/24+VALUE(MID('Paste data'!J948,15,2))/1440,"")))-(IF(ISNUMBER('Paste data'!H948),'Paste data'!H948,IFERROR(DATE(VALUE(LEFT('Paste data'!H948,4)),VALUE(MID('Paste data'!H948,6,2)),VALUE(MID('Paste data'!H948,9,2)))+VALUE(MID('Paste data'!H948,12,2))/24+VALUE(MID('Paste data'!H948,15,2))/1440,""))),2)),"")</f>
      </c>
      <c r="H948" s="11">
        <f>IFERROR(IF('Paste data'!J948="","",(IF(ISNUMBER('Paste data'!J948),'Paste data'!J948,IFERROR(DATE(VALUE(LEFT('Paste data'!J948,4)),VALUE(MID('Paste data'!J948,6,2)),VALUE(MID('Paste data'!J948,9,2)))+VALUE(MID('Paste data'!J948,12,2))/24+VALUE(MID('Paste data'!J948,15,2))/1440,"")))-WEEKDAY((IF(ISNUMBER('Paste data'!J948),'Paste data'!J948,IFERROR(DATE(VALUE(LEFT('Paste data'!J948,4)),VALUE(MID('Paste data'!J948,6,2)),VALUE(MID('Paste data'!J948,9,2)))+VALUE(MID('Paste data'!J948,12,2))/24+VALUE(MID('Paste data'!J948,15,2))/1440,""))),3)),"")</f>
      </c>
    </row>
    <row r="949" spans="1:8" x14ac:dyDescent="0.25">
      <c r="A949" s="11">
        <f>IF('Paste data'!A949="","",'Paste data'!A949)</f>
      </c>
      <c r="B949" s="4">
        <f>IF('Paste data'!A949="","",'Paste data'!F949)</f>
      </c>
      <c r="C949" s="4">
        <f>IF('Paste data'!A949="","",'Paste data'!G949)</f>
      </c>
      <c r="D949" s="4">
        <f>IF('Paste data'!A949="","",'Paste data'!D949)</f>
      </c>
      <c r="E949" s="12">
        <f>IFERROR(IF(OR('Paste data'!H949="",'Paste data'!I949=""),"",ROUND((IF(ISNUMBER('Paste data'!I949),'Paste data'!I949,IFERROR(DATE(VALUE(LEFT('Paste data'!I949,4)),VALUE(MID('Paste data'!I949,6,2)),VALUE(MID('Paste data'!I949,9,2)))+VALUE(MID('Paste data'!I949,12,2))/24+VALUE(MID('Paste data'!I949,15,2))/1440,"")))-(IF(ISNUMBER('Paste data'!H949),'Paste data'!H949,IFERROR(DATE(VALUE(LEFT('Paste data'!H949,4)),VALUE(MID('Paste data'!H949,6,2)),VALUE(MID('Paste data'!H949,9,2)))+VALUE(MID('Paste data'!H949,12,2))/24+VALUE(MID('Paste data'!H949,15,2))/1440,""))),2)),"")</f>
      </c>
      <c r="F949" s="12">
        <f>IFERROR(IF(OR('Paste data'!I949="",'Paste data'!J949=""),"",ROUND((IF(ISNUMBER('Paste data'!J949),'Paste data'!J949,IFERROR(DATE(VALUE(LEFT('Paste data'!J949,4)),VALUE(MID('Paste data'!J949,6,2)),VALUE(MID('Paste data'!J949,9,2)))+VALUE(MID('Paste data'!J949,12,2))/24+VALUE(MID('Paste data'!J949,15,2))/1440,"")))-(IF(ISNUMBER('Paste data'!I949),'Paste data'!I949,IFERROR(DATE(VALUE(LEFT('Paste data'!I949,4)),VALUE(MID('Paste data'!I949,6,2)),VALUE(MID('Paste data'!I949,9,2)))+VALUE(MID('Paste data'!I949,12,2))/24+VALUE(MID('Paste data'!I949,15,2))/1440,""))),2)),"")</f>
      </c>
      <c r="G949" s="12">
        <f>IFERROR(IF(OR('Paste data'!H949="",'Paste data'!J949=""),"",ROUND((IF(ISNUMBER('Paste data'!J949),'Paste data'!J949,IFERROR(DATE(VALUE(LEFT('Paste data'!J949,4)),VALUE(MID('Paste data'!J949,6,2)),VALUE(MID('Paste data'!J949,9,2)))+VALUE(MID('Paste data'!J949,12,2))/24+VALUE(MID('Paste data'!J949,15,2))/1440,"")))-(IF(ISNUMBER('Paste data'!H949),'Paste data'!H949,IFERROR(DATE(VALUE(LEFT('Paste data'!H949,4)),VALUE(MID('Paste data'!H949,6,2)),VALUE(MID('Paste data'!H949,9,2)))+VALUE(MID('Paste data'!H949,12,2))/24+VALUE(MID('Paste data'!H949,15,2))/1440,""))),2)),"")</f>
      </c>
      <c r="H949" s="11">
        <f>IFERROR(IF('Paste data'!J949="","",(IF(ISNUMBER('Paste data'!J949),'Paste data'!J949,IFERROR(DATE(VALUE(LEFT('Paste data'!J949,4)),VALUE(MID('Paste data'!J949,6,2)),VALUE(MID('Paste data'!J949,9,2)))+VALUE(MID('Paste data'!J949,12,2))/24+VALUE(MID('Paste data'!J949,15,2))/1440,"")))-WEEKDAY((IF(ISNUMBER('Paste data'!J949),'Paste data'!J949,IFERROR(DATE(VALUE(LEFT('Paste data'!J949,4)),VALUE(MID('Paste data'!J949,6,2)),VALUE(MID('Paste data'!J949,9,2)))+VALUE(MID('Paste data'!J949,12,2))/24+VALUE(MID('Paste data'!J949,15,2))/1440,""))),3)),"")</f>
      </c>
    </row>
    <row r="950" spans="1:8" x14ac:dyDescent="0.25">
      <c r="A950" s="11">
        <f>IF('Paste data'!A950="","",'Paste data'!A950)</f>
      </c>
      <c r="B950" s="4">
        <f>IF('Paste data'!A950="","",'Paste data'!F950)</f>
      </c>
      <c r="C950" s="4">
        <f>IF('Paste data'!A950="","",'Paste data'!G950)</f>
      </c>
      <c r="D950" s="4">
        <f>IF('Paste data'!A950="","",'Paste data'!D950)</f>
      </c>
      <c r="E950" s="12">
        <f>IFERROR(IF(OR('Paste data'!H950="",'Paste data'!I950=""),"",ROUND((IF(ISNUMBER('Paste data'!I950),'Paste data'!I950,IFERROR(DATE(VALUE(LEFT('Paste data'!I950,4)),VALUE(MID('Paste data'!I950,6,2)),VALUE(MID('Paste data'!I950,9,2)))+VALUE(MID('Paste data'!I950,12,2))/24+VALUE(MID('Paste data'!I950,15,2))/1440,"")))-(IF(ISNUMBER('Paste data'!H950),'Paste data'!H950,IFERROR(DATE(VALUE(LEFT('Paste data'!H950,4)),VALUE(MID('Paste data'!H950,6,2)),VALUE(MID('Paste data'!H950,9,2)))+VALUE(MID('Paste data'!H950,12,2))/24+VALUE(MID('Paste data'!H950,15,2))/1440,""))),2)),"")</f>
      </c>
      <c r="F950" s="12">
        <f>IFERROR(IF(OR('Paste data'!I950="",'Paste data'!J950=""),"",ROUND((IF(ISNUMBER('Paste data'!J950),'Paste data'!J950,IFERROR(DATE(VALUE(LEFT('Paste data'!J950,4)),VALUE(MID('Paste data'!J950,6,2)),VALUE(MID('Paste data'!J950,9,2)))+VALUE(MID('Paste data'!J950,12,2))/24+VALUE(MID('Paste data'!J950,15,2))/1440,"")))-(IF(ISNUMBER('Paste data'!I950),'Paste data'!I950,IFERROR(DATE(VALUE(LEFT('Paste data'!I950,4)),VALUE(MID('Paste data'!I950,6,2)),VALUE(MID('Paste data'!I950,9,2)))+VALUE(MID('Paste data'!I950,12,2))/24+VALUE(MID('Paste data'!I950,15,2))/1440,""))),2)),"")</f>
      </c>
      <c r="G950" s="12">
        <f>IFERROR(IF(OR('Paste data'!H950="",'Paste data'!J950=""),"",ROUND((IF(ISNUMBER('Paste data'!J950),'Paste data'!J950,IFERROR(DATE(VALUE(LEFT('Paste data'!J950,4)),VALUE(MID('Paste data'!J950,6,2)),VALUE(MID('Paste data'!J950,9,2)))+VALUE(MID('Paste data'!J950,12,2))/24+VALUE(MID('Paste data'!J950,15,2))/1440,"")))-(IF(ISNUMBER('Paste data'!H950),'Paste data'!H950,IFERROR(DATE(VALUE(LEFT('Paste data'!H950,4)),VALUE(MID('Paste data'!H950,6,2)),VALUE(MID('Paste data'!H950,9,2)))+VALUE(MID('Paste data'!H950,12,2))/24+VALUE(MID('Paste data'!H950,15,2))/1440,""))),2)),"")</f>
      </c>
      <c r="H950" s="11">
        <f>IFERROR(IF('Paste data'!J950="","",(IF(ISNUMBER('Paste data'!J950),'Paste data'!J950,IFERROR(DATE(VALUE(LEFT('Paste data'!J950,4)),VALUE(MID('Paste data'!J950,6,2)),VALUE(MID('Paste data'!J950,9,2)))+VALUE(MID('Paste data'!J950,12,2))/24+VALUE(MID('Paste data'!J950,15,2))/1440,"")))-WEEKDAY((IF(ISNUMBER('Paste data'!J950),'Paste data'!J950,IFERROR(DATE(VALUE(LEFT('Paste data'!J950,4)),VALUE(MID('Paste data'!J950,6,2)),VALUE(MID('Paste data'!J950,9,2)))+VALUE(MID('Paste data'!J950,12,2))/24+VALUE(MID('Paste data'!J950,15,2))/1440,""))),3)),"")</f>
      </c>
    </row>
    <row r="951" spans="1:8" x14ac:dyDescent="0.25">
      <c r="A951" s="11">
        <f>IF('Paste data'!A951="","",'Paste data'!A951)</f>
      </c>
      <c r="B951" s="4">
        <f>IF('Paste data'!A951="","",'Paste data'!F951)</f>
      </c>
      <c r="C951" s="4">
        <f>IF('Paste data'!A951="","",'Paste data'!G951)</f>
      </c>
      <c r="D951" s="4">
        <f>IF('Paste data'!A951="","",'Paste data'!D951)</f>
      </c>
      <c r="E951" s="12">
        <f>IFERROR(IF(OR('Paste data'!H951="",'Paste data'!I951=""),"",ROUND((IF(ISNUMBER('Paste data'!I951),'Paste data'!I951,IFERROR(DATE(VALUE(LEFT('Paste data'!I951,4)),VALUE(MID('Paste data'!I951,6,2)),VALUE(MID('Paste data'!I951,9,2)))+VALUE(MID('Paste data'!I951,12,2))/24+VALUE(MID('Paste data'!I951,15,2))/1440,"")))-(IF(ISNUMBER('Paste data'!H951),'Paste data'!H951,IFERROR(DATE(VALUE(LEFT('Paste data'!H951,4)),VALUE(MID('Paste data'!H951,6,2)),VALUE(MID('Paste data'!H951,9,2)))+VALUE(MID('Paste data'!H951,12,2))/24+VALUE(MID('Paste data'!H951,15,2))/1440,""))),2)),"")</f>
      </c>
      <c r="F951" s="12">
        <f>IFERROR(IF(OR('Paste data'!I951="",'Paste data'!J951=""),"",ROUND((IF(ISNUMBER('Paste data'!J951),'Paste data'!J951,IFERROR(DATE(VALUE(LEFT('Paste data'!J951,4)),VALUE(MID('Paste data'!J951,6,2)),VALUE(MID('Paste data'!J951,9,2)))+VALUE(MID('Paste data'!J951,12,2))/24+VALUE(MID('Paste data'!J951,15,2))/1440,"")))-(IF(ISNUMBER('Paste data'!I951),'Paste data'!I951,IFERROR(DATE(VALUE(LEFT('Paste data'!I951,4)),VALUE(MID('Paste data'!I951,6,2)),VALUE(MID('Paste data'!I951,9,2)))+VALUE(MID('Paste data'!I951,12,2))/24+VALUE(MID('Paste data'!I951,15,2))/1440,""))),2)),"")</f>
      </c>
      <c r="G951" s="12">
        <f>IFERROR(IF(OR('Paste data'!H951="",'Paste data'!J951=""),"",ROUND((IF(ISNUMBER('Paste data'!J951),'Paste data'!J951,IFERROR(DATE(VALUE(LEFT('Paste data'!J951,4)),VALUE(MID('Paste data'!J951,6,2)),VALUE(MID('Paste data'!J951,9,2)))+VALUE(MID('Paste data'!J951,12,2))/24+VALUE(MID('Paste data'!J951,15,2))/1440,"")))-(IF(ISNUMBER('Paste data'!H951),'Paste data'!H951,IFERROR(DATE(VALUE(LEFT('Paste data'!H951,4)),VALUE(MID('Paste data'!H951,6,2)),VALUE(MID('Paste data'!H951,9,2)))+VALUE(MID('Paste data'!H951,12,2))/24+VALUE(MID('Paste data'!H951,15,2))/1440,""))),2)),"")</f>
      </c>
      <c r="H951" s="11">
        <f>IFERROR(IF('Paste data'!J951="","",(IF(ISNUMBER('Paste data'!J951),'Paste data'!J951,IFERROR(DATE(VALUE(LEFT('Paste data'!J951,4)),VALUE(MID('Paste data'!J951,6,2)),VALUE(MID('Paste data'!J951,9,2)))+VALUE(MID('Paste data'!J951,12,2))/24+VALUE(MID('Paste data'!J951,15,2))/1440,"")))-WEEKDAY((IF(ISNUMBER('Paste data'!J951),'Paste data'!J951,IFERROR(DATE(VALUE(LEFT('Paste data'!J951,4)),VALUE(MID('Paste data'!J951,6,2)),VALUE(MID('Paste data'!J951,9,2)))+VALUE(MID('Paste data'!J951,12,2))/24+VALUE(MID('Paste data'!J951,15,2))/1440,""))),3)),"")</f>
      </c>
    </row>
    <row r="952" spans="1:8" x14ac:dyDescent="0.25">
      <c r="A952" s="11">
        <f>IF('Paste data'!A952="","",'Paste data'!A952)</f>
      </c>
      <c r="B952" s="4">
        <f>IF('Paste data'!A952="","",'Paste data'!F952)</f>
      </c>
      <c r="C952" s="4">
        <f>IF('Paste data'!A952="","",'Paste data'!G952)</f>
      </c>
      <c r="D952" s="4">
        <f>IF('Paste data'!A952="","",'Paste data'!D952)</f>
      </c>
      <c r="E952" s="12">
        <f>IFERROR(IF(OR('Paste data'!H952="",'Paste data'!I952=""),"",ROUND((IF(ISNUMBER('Paste data'!I952),'Paste data'!I952,IFERROR(DATE(VALUE(LEFT('Paste data'!I952,4)),VALUE(MID('Paste data'!I952,6,2)),VALUE(MID('Paste data'!I952,9,2)))+VALUE(MID('Paste data'!I952,12,2))/24+VALUE(MID('Paste data'!I952,15,2))/1440,"")))-(IF(ISNUMBER('Paste data'!H952),'Paste data'!H952,IFERROR(DATE(VALUE(LEFT('Paste data'!H952,4)),VALUE(MID('Paste data'!H952,6,2)),VALUE(MID('Paste data'!H952,9,2)))+VALUE(MID('Paste data'!H952,12,2))/24+VALUE(MID('Paste data'!H952,15,2))/1440,""))),2)),"")</f>
      </c>
      <c r="F952" s="12">
        <f>IFERROR(IF(OR('Paste data'!I952="",'Paste data'!J952=""),"",ROUND((IF(ISNUMBER('Paste data'!J952),'Paste data'!J952,IFERROR(DATE(VALUE(LEFT('Paste data'!J952,4)),VALUE(MID('Paste data'!J952,6,2)),VALUE(MID('Paste data'!J952,9,2)))+VALUE(MID('Paste data'!J952,12,2))/24+VALUE(MID('Paste data'!J952,15,2))/1440,"")))-(IF(ISNUMBER('Paste data'!I952),'Paste data'!I952,IFERROR(DATE(VALUE(LEFT('Paste data'!I952,4)),VALUE(MID('Paste data'!I952,6,2)),VALUE(MID('Paste data'!I952,9,2)))+VALUE(MID('Paste data'!I952,12,2))/24+VALUE(MID('Paste data'!I952,15,2))/1440,""))),2)),"")</f>
      </c>
      <c r="G952" s="12">
        <f>IFERROR(IF(OR('Paste data'!H952="",'Paste data'!J952=""),"",ROUND((IF(ISNUMBER('Paste data'!J952),'Paste data'!J952,IFERROR(DATE(VALUE(LEFT('Paste data'!J952,4)),VALUE(MID('Paste data'!J952,6,2)),VALUE(MID('Paste data'!J952,9,2)))+VALUE(MID('Paste data'!J952,12,2))/24+VALUE(MID('Paste data'!J952,15,2))/1440,"")))-(IF(ISNUMBER('Paste data'!H952),'Paste data'!H952,IFERROR(DATE(VALUE(LEFT('Paste data'!H952,4)),VALUE(MID('Paste data'!H952,6,2)),VALUE(MID('Paste data'!H952,9,2)))+VALUE(MID('Paste data'!H952,12,2))/24+VALUE(MID('Paste data'!H952,15,2))/1440,""))),2)),"")</f>
      </c>
      <c r="H952" s="11">
        <f>IFERROR(IF('Paste data'!J952="","",(IF(ISNUMBER('Paste data'!J952),'Paste data'!J952,IFERROR(DATE(VALUE(LEFT('Paste data'!J952,4)),VALUE(MID('Paste data'!J952,6,2)),VALUE(MID('Paste data'!J952,9,2)))+VALUE(MID('Paste data'!J952,12,2))/24+VALUE(MID('Paste data'!J952,15,2))/1440,"")))-WEEKDAY((IF(ISNUMBER('Paste data'!J952),'Paste data'!J952,IFERROR(DATE(VALUE(LEFT('Paste data'!J952,4)),VALUE(MID('Paste data'!J952,6,2)),VALUE(MID('Paste data'!J952,9,2)))+VALUE(MID('Paste data'!J952,12,2))/24+VALUE(MID('Paste data'!J952,15,2))/1440,""))),3)),"")</f>
      </c>
    </row>
    <row r="953" spans="1:8" x14ac:dyDescent="0.25">
      <c r="A953" s="11">
        <f>IF('Paste data'!A953="","",'Paste data'!A953)</f>
      </c>
      <c r="B953" s="4">
        <f>IF('Paste data'!A953="","",'Paste data'!F953)</f>
      </c>
      <c r="C953" s="4">
        <f>IF('Paste data'!A953="","",'Paste data'!G953)</f>
      </c>
      <c r="D953" s="4">
        <f>IF('Paste data'!A953="","",'Paste data'!D953)</f>
      </c>
      <c r="E953" s="12">
        <f>IFERROR(IF(OR('Paste data'!H953="",'Paste data'!I953=""),"",ROUND((IF(ISNUMBER('Paste data'!I953),'Paste data'!I953,IFERROR(DATE(VALUE(LEFT('Paste data'!I953,4)),VALUE(MID('Paste data'!I953,6,2)),VALUE(MID('Paste data'!I953,9,2)))+VALUE(MID('Paste data'!I953,12,2))/24+VALUE(MID('Paste data'!I953,15,2))/1440,"")))-(IF(ISNUMBER('Paste data'!H953),'Paste data'!H953,IFERROR(DATE(VALUE(LEFT('Paste data'!H953,4)),VALUE(MID('Paste data'!H953,6,2)),VALUE(MID('Paste data'!H953,9,2)))+VALUE(MID('Paste data'!H953,12,2))/24+VALUE(MID('Paste data'!H953,15,2))/1440,""))),2)),"")</f>
      </c>
      <c r="F953" s="12">
        <f>IFERROR(IF(OR('Paste data'!I953="",'Paste data'!J953=""),"",ROUND((IF(ISNUMBER('Paste data'!J953),'Paste data'!J953,IFERROR(DATE(VALUE(LEFT('Paste data'!J953,4)),VALUE(MID('Paste data'!J953,6,2)),VALUE(MID('Paste data'!J953,9,2)))+VALUE(MID('Paste data'!J953,12,2))/24+VALUE(MID('Paste data'!J953,15,2))/1440,"")))-(IF(ISNUMBER('Paste data'!I953),'Paste data'!I953,IFERROR(DATE(VALUE(LEFT('Paste data'!I953,4)),VALUE(MID('Paste data'!I953,6,2)),VALUE(MID('Paste data'!I953,9,2)))+VALUE(MID('Paste data'!I953,12,2))/24+VALUE(MID('Paste data'!I953,15,2))/1440,""))),2)),"")</f>
      </c>
      <c r="G953" s="12">
        <f>IFERROR(IF(OR('Paste data'!H953="",'Paste data'!J953=""),"",ROUND((IF(ISNUMBER('Paste data'!J953),'Paste data'!J953,IFERROR(DATE(VALUE(LEFT('Paste data'!J953,4)),VALUE(MID('Paste data'!J953,6,2)),VALUE(MID('Paste data'!J953,9,2)))+VALUE(MID('Paste data'!J953,12,2))/24+VALUE(MID('Paste data'!J953,15,2))/1440,"")))-(IF(ISNUMBER('Paste data'!H953),'Paste data'!H953,IFERROR(DATE(VALUE(LEFT('Paste data'!H953,4)),VALUE(MID('Paste data'!H953,6,2)),VALUE(MID('Paste data'!H953,9,2)))+VALUE(MID('Paste data'!H953,12,2))/24+VALUE(MID('Paste data'!H953,15,2))/1440,""))),2)),"")</f>
      </c>
      <c r="H953" s="11">
        <f>IFERROR(IF('Paste data'!J953="","",(IF(ISNUMBER('Paste data'!J953),'Paste data'!J953,IFERROR(DATE(VALUE(LEFT('Paste data'!J953,4)),VALUE(MID('Paste data'!J953,6,2)),VALUE(MID('Paste data'!J953,9,2)))+VALUE(MID('Paste data'!J953,12,2))/24+VALUE(MID('Paste data'!J953,15,2))/1440,"")))-WEEKDAY((IF(ISNUMBER('Paste data'!J953),'Paste data'!J953,IFERROR(DATE(VALUE(LEFT('Paste data'!J953,4)),VALUE(MID('Paste data'!J953,6,2)),VALUE(MID('Paste data'!J953,9,2)))+VALUE(MID('Paste data'!J953,12,2))/24+VALUE(MID('Paste data'!J953,15,2))/1440,""))),3)),"")</f>
      </c>
    </row>
    <row r="954" spans="1:8" x14ac:dyDescent="0.25">
      <c r="A954" s="11">
        <f>IF('Paste data'!A954="","",'Paste data'!A954)</f>
      </c>
      <c r="B954" s="4">
        <f>IF('Paste data'!A954="","",'Paste data'!F954)</f>
      </c>
      <c r="C954" s="4">
        <f>IF('Paste data'!A954="","",'Paste data'!G954)</f>
      </c>
      <c r="D954" s="4">
        <f>IF('Paste data'!A954="","",'Paste data'!D954)</f>
      </c>
      <c r="E954" s="12">
        <f>IFERROR(IF(OR('Paste data'!H954="",'Paste data'!I954=""),"",ROUND((IF(ISNUMBER('Paste data'!I954),'Paste data'!I954,IFERROR(DATE(VALUE(LEFT('Paste data'!I954,4)),VALUE(MID('Paste data'!I954,6,2)),VALUE(MID('Paste data'!I954,9,2)))+VALUE(MID('Paste data'!I954,12,2))/24+VALUE(MID('Paste data'!I954,15,2))/1440,"")))-(IF(ISNUMBER('Paste data'!H954),'Paste data'!H954,IFERROR(DATE(VALUE(LEFT('Paste data'!H954,4)),VALUE(MID('Paste data'!H954,6,2)),VALUE(MID('Paste data'!H954,9,2)))+VALUE(MID('Paste data'!H954,12,2))/24+VALUE(MID('Paste data'!H954,15,2))/1440,""))),2)),"")</f>
      </c>
      <c r="F954" s="12">
        <f>IFERROR(IF(OR('Paste data'!I954="",'Paste data'!J954=""),"",ROUND((IF(ISNUMBER('Paste data'!J954),'Paste data'!J954,IFERROR(DATE(VALUE(LEFT('Paste data'!J954,4)),VALUE(MID('Paste data'!J954,6,2)),VALUE(MID('Paste data'!J954,9,2)))+VALUE(MID('Paste data'!J954,12,2))/24+VALUE(MID('Paste data'!J954,15,2))/1440,"")))-(IF(ISNUMBER('Paste data'!I954),'Paste data'!I954,IFERROR(DATE(VALUE(LEFT('Paste data'!I954,4)),VALUE(MID('Paste data'!I954,6,2)),VALUE(MID('Paste data'!I954,9,2)))+VALUE(MID('Paste data'!I954,12,2))/24+VALUE(MID('Paste data'!I954,15,2))/1440,""))),2)),"")</f>
      </c>
      <c r="G954" s="12">
        <f>IFERROR(IF(OR('Paste data'!H954="",'Paste data'!J954=""),"",ROUND((IF(ISNUMBER('Paste data'!J954),'Paste data'!J954,IFERROR(DATE(VALUE(LEFT('Paste data'!J954,4)),VALUE(MID('Paste data'!J954,6,2)),VALUE(MID('Paste data'!J954,9,2)))+VALUE(MID('Paste data'!J954,12,2))/24+VALUE(MID('Paste data'!J954,15,2))/1440,"")))-(IF(ISNUMBER('Paste data'!H954),'Paste data'!H954,IFERROR(DATE(VALUE(LEFT('Paste data'!H954,4)),VALUE(MID('Paste data'!H954,6,2)),VALUE(MID('Paste data'!H954,9,2)))+VALUE(MID('Paste data'!H954,12,2))/24+VALUE(MID('Paste data'!H954,15,2))/1440,""))),2)),"")</f>
      </c>
      <c r="H954" s="11">
        <f>IFERROR(IF('Paste data'!J954="","",(IF(ISNUMBER('Paste data'!J954),'Paste data'!J954,IFERROR(DATE(VALUE(LEFT('Paste data'!J954,4)),VALUE(MID('Paste data'!J954,6,2)),VALUE(MID('Paste data'!J954,9,2)))+VALUE(MID('Paste data'!J954,12,2))/24+VALUE(MID('Paste data'!J954,15,2))/1440,"")))-WEEKDAY((IF(ISNUMBER('Paste data'!J954),'Paste data'!J954,IFERROR(DATE(VALUE(LEFT('Paste data'!J954,4)),VALUE(MID('Paste data'!J954,6,2)),VALUE(MID('Paste data'!J954,9,2)))+VALUE(MID('Paste data'!J954,12,2))/24+VALUE(MID('Paste data'!J954,15,2))/1440,""))),3)),"")</f>
      </c>
    </row>
    <row r="955" spans="1:8" x14ac:dyDescent="0.25">
      <c r="A955" s="11">
        <f>IF('Paste data'!A955="","",'Paste data'!A955)</f>
      </c>
      <c r="B955" s="4">
        <f>IF('Paste data'!A955="","",'Paste data'!F955)</f>
      </c>
      <c r="C955" s="4">
        <f>IF('Paste data'!A955="","",'Paste data'!G955)</f>
      </c>
      <c r="D955" s="4">
        <f>IF('Paste data'!A955="","",'Paste data'!D955)</f>
      </c>
      <c r="E955" s="12">
        <f>IFERROR(IF(OR('Paste data'!H955="",'Paste data'!I955=""),"",ROUND((IF(ISNUMBER('Paste data'!I955),'Paste data'!I955,IFERROR(DATE(VALUE(LEFT('Paste data'!I955,4)),VALUE(MID('Paste data'!I955,6,2)),VALUE(MID('Paste data'!I955,9,2)))+VALUE(MID('Paste data'!I955,12,2))/24+VALUE(MID('Paste data'!I955,15,2))/1440,"")))-(IF(ISNUMBER('Paste data'!H955),'Paste data'!H955,IFERROR(DATE(VALUE(LEFT('Paste data'!H955,4)),VALUE(MID('Paste data'!H955,6,2)),VALUE(MID('Paste data'!H955,9,2)))+VALUE(MID('Paste data'!H955,12,2))/24+VALUE(MID('Paste data'!H955,15,2))/1440,""))),2)),"")</f>
      </c>
      <c r="F955" s="12">
        <f>IFERROR(IF(OR('Paste data'!I955="",'Paste data'!J955=""),"",ROUND((IF(ISNUMBER('Paste data'!J955),'Paste data'!J955,IFERROR(DATE(VALUE(LEFT('Paste data'!J955,4)),VALUE(MID('Paste data'!J955,6,2)),VALUE(MID('Paste data'!J955,9,2)))+VALUE(MID('Paste data'!J955,12,2))/24+VALUE(MID('Paste data'!J955,15,2))/1440,"")))-(IF(ISNUMBER('Paste data'!I955),'Paste data'!I955,IFERROR(DATE(VALUE(LEFT('Paste data'!I955,4)),VALUE(MID('Paste data'!I955,6,2)),VALUE(MID('Paste data'!I955,9,2)))+VALUE(MID('Paste data'!I955,12,2))/24+VALUE(MID('Paste data'!I955,15,2))/1440,""))),2)),"")</f>
      </c>
      <c r="G955" s="12">
        <f>IFERROR(IF(OR('Paste data'!H955="",'Paste data'!J955=""),"",ROUND((IF(ISNUMBER('Paste data'!J955),'Paste data'!J955,IFERROR(DATE(VALUE(LEFT('Paste data'!J955,4)),VALUE(MID('Paste data'!J955,6,2)),VALUE(MID('Paste data'!J955,9,2)))+VALUE(MID('Paste data'!J955,12,2))/24+VALUE(MID('Paste data'!J955,15,2))/1440,"")))-(IF(ISNUMBER('Paste data'!H955),'Paste data'!H955,IFERROR(DATE(VALUE(LEFT('Paste data'!H955,4)),VALUE(MID('Paste data'!H955,6,2)),VALUE(MID('Paste data'!H955,9,2)))+VALUE(MID('Paste data'!H955,12,2))/24+VALUE(MID('Paste data'!H955,15,2))/1440,""))),2)),"")</f>
      </c>
      <c r="H955" s="11">
        <f>IFERROR(IF('Paste data'!J955="","",(IF(ISNUMBER('Paste data'!J955),'Paste data'!J955,IFERROR(DATE(VALUE(LEFT('Paste data'!J955,4)),VALUE(MID('Paste data'!J955,6,2)),VALUE(MID('Paste data'!J955,9,2)))+VALUE(MID('Paste data'!J955,12,2))/24+VALUE(MID('Paste data'!J955,15,2))/1440,"")))-WEEKDAY((IF(ISNUMBER('Paste data'!J955),'Paste data'!J955,IFERROR(DATE(VALUE(LEFT('Paste data'!J955,4)),VALUE(MID('Paste data'!J955,6,2)),VALUE(MID('Paste data'!J955,9,2)))+VALUE(MID('Paste data'!J955,12,2))/24+VALUE(MID('Paste data'!J955,15,2))/1440,""))),3)),"")</f>
      </c>
    </row>
    <row r="956" spans="1:8" x14ac:dyDescent="0.25">
      <c r="A956" s="11">
        <f>IF('Paste data'!A956="","",'Paste data'!A956)</f>
      </c>
      <c r="B956" s="4">
        <f>IF('Paste data'!A956="","",'Paste data'!F956)</f>
      </c>
      <c r="C956" s="4">
        <f>IF('Paste data'!A956="","",'Paste data'!G956)</f>
      </c>
      <c r="D956" s="4">
        <f>IF('Paste data'!A956="","",'Paste data'!D956)</f>
      </c>
      <c r="E956" s="12">
        <f>IFERROR(IF(OR('Paste data'!H956="",'Paste data'!I956=""),"",ROUND((IF(ISNUMBER('Paste data'!I956),'Paste data'!I956,IFERROR(DATE(VALUE(LEFT('Paste data'!I956,4)),VALUE(MID('Paste data'!I956,6,2)),VALUE(MID('Paste data'!I956,9,2)))+VALUE(MID('Paste data'!I956,12,2))/24+VALUE(MID('Paste data'!I956,15,2))/1440,"")))-(IF(ISNUMBER('Paste data'!H956),'Paste data'!H956,IFERROR(DATE(VALUE(LEFT('Paste data'!H956,4)),VALUE(MID('Paste data'!H956,6,2)),VALUE(MID('Paste data'!H956,9,2)))+VALUE(MID('Paste data'!H956,12,2))/24+VALUE(MID('Paste data'!H956,15,2))/1440,""))),2)),"")</f>
      </c>
      <c r="F956" s="12">
        <f>IFERROR(IF(OR('Paste data'!I956="",'Paste data'!J956=""),"",ROUND((IF(ISNUMBER('Paste data'!J956),'Paste data'!J956,IFERROR(DATE(VALUE(LEFT('Paste data'!J956,4)),VALUE(MID('Paste data'!J956,6,2)),VALUE(MID('Paste data'!J956,9,2)))+VALUE(MID('Paste data'!J956,12,2))/24+VALUE(MID('Paste data'!J956,15,2))/1440,"")))-(IF(ISNUMBER('Paste data'!I956),'Paste data'!I956,IFERROR(DATE(VALUE(LEFT('Paste data'!I956,4)),VALUE(MID('Paste data'!I956,6,2)),VALUE(MID('Paste data'!I956,9,2)))+VALUE(MID('Paste data'!I956,12,2))/24+VALUE(MID('Paste data'!I956,15,2))/1440,""))),2)),"")</f>
      </c>
      <c r="G956" s="12">
        <f>IFERROR(IF(OR('Paste data'!H956="",'Paste data'!J956=""),"",ROUND((IF(ISNUMBER('Paste data'!J956),'Paste data'!J956,IFERROR(DATE(VALUE(LEFT('Paste data'!J956,4)),VALUE(MID('Paste data'!J956,6,2)),VALUE(MID('Paste data'!J956,9,2)))+VALUE(MID('Paste data'!J956,12,2))/24+VALUE(MID('Paste data'!J956,15,2))/1440,"")))-(IF(ISNUMBER('Paste data'!H956),'Paste data'!H956,IFERROR(DATE(VALUE(LEFT('Paste data'!H956,4)),VALUE(MID('Paste data'!H956,6,2)),VALUE(MID('Paste data'!H956,9,2)))+VALUE(MID('Paste data'!H956,12,2))/24+VALUE(MID('Paste data'!H956,15,2))/1440,""))),2)),"")</f>
      </c>
      <c r="H956" s="11">
        <f>IFERROR(IF('Paste data'!J956="","",(IF(ISNUMBER('Paste data'!J956),'Paste data'!J956,IFERROR(DATE(VALUE(LEFT('Paste data'!J956,4)),VALUE(MID('Paste data'!J956,6,2)),VALUE(MID('Paste data'!J956,9,2)))+VALUE(MID('Paste data'!J956,12,2))/24+VALUE(MID('Paste data'!J956,15,2))/1440,"")))-WEEKDAY((IF(ISNUMBER('Paste data'!J956),'Paste data'!J956,IFERROR(DATE(VALUE(LEFT('Paste data'!J956,4)),VALUE(MID('Paste data'!J956,6,2)),VALUE(MID('Paste data'!J956,9,2)))+VALUE(MID('Paste data'!J956,12,2))/24+VALUE(MID('Paste data'!J956,15,2))/1440,""))),3)),"")</f>
      </c>
    </row>
    <row r="957" spans="1:8" x14ac:dyDescent="0.25">
      <c r="A957" s="11">
        <f>IF('Paste data'!A957="","",'Paste data'!A957)</f>
      </c>
      <c r="B957" s="4">
        <f>IF('Paste data'!A957="","",'Paste data'!F957)</f>
      </c>
      <c r="C957" s="4">
        <f>IF('Paste data'!A957="","",'Paste data'!G957)</f>
      </c>
      <c r="D957" s="4">
        <f>IF('Paste data'!A957="","",'Paste data'!D957)</f>
      </c>
      <c r="E957" s="12">
        <f>IFERROR(IF(OR('Paste data'!H957="",'Paste data'!I957=""),"",ROUND((IF(ISNUMBER('Paste data'!I957),'Paste data'!I957,IFERROR(DATE(VALUE(LEFT('Paste data'!I957,4)),VALUE(MID('Paste data'!I957,6,2)),VALUE(MID('Paste data'!I957,9,2)))+VALUE(MID('Paste data'!I957,12,2))/24+VALUE(MID('Paste data'!I957,15,2))/1440,"")))-(IF(ISNUMBER('Paste data'!H957),'Paste data'!H957,IFERROR(DATE(VALUE(LEFT('Paste data'!H957,4)),VALUE(MID('Paste data'!H957,6,2)),VALUE(MID('Paste data'!H957,9,2)))+VALUE(MID('Paste data'!H957,12,2))/24+VALUE(MID('Paste data'!H957,15,2))/1440,""))),2)),"")</f>
      </c>
      <c r="F957" s="12">
        <f>IFERROR(IF(OR('Paste data'!I957="",'Paste data'!J957=""),"",ROUND((IF(ISNUMBER('Paste data'!J957),'Paste data'!J957,IFERROR(DATE(VALUE(LEFT('Paste data'!J957,4)),VALUE(MID('Paste data'!J957,6,2)),VALUE(MID('Paste data'!J957,9,2)))+VALUE(MID('Paste data'!J957,12,2))/24+VALUE(MID('Paste data'!J957,15,2))/1440,"")))-(IF(ISNUMBER('Paste data'!I957),'Paste data'!I957,IFERROR(DATE(VALUE(LEFT('Paste data'!I957,4)),VALUE(MID('Paste data'!I957,6,2)),VALUE(MID('Paste data'!I957,9,2)))+VALUE(MID('Paste data'!I957,12,2))/24+VALUE(MID('Paste data'!I957,15,2))/1440,""))),2)),"")</f>
      </c>
      <c r="G957" s="12">
        <f>IFERROR(IF(OR('Paste data'!H957="",'Paste data'!J957=""),"",ROUND((IF(ISNUMBER('Paste data'!J957),'Paste data'!J957,IFERROR(DATE(VALUE(LEFT('Paste data'!J957,4)),VALUE(MID('Paste data'!J957,6,2)),VALUE(MID('Paste data'!J957,9,2)))+VALUE(MID('Paste data'!J957,12,2))/24+VALUE(MID('Paste data'!J957,15,2))/1440,"")))-(IF(ISNUMBER('Paste data'!H957),'Paste data'!H957,IFERROR(DATE(VALUE(LEFT('Paste data'!H957,4)),VALUE(MID('Paste data'!H957,6,2)),VALUE(MID('Paste data'!H957,9,2)))+VALUE(MID('Paste data'!H957,12,2))/24+VALUE(MID('Paste data'!H957,15,2))/1440,""))),2)),"")</f>
      </c>
      <c r="H957" s="11">
        <f>IFERROR(IF('Paste data'!J957="","",(IF(ISNUMBER('Paste data'!J957),'Paste data'!J957,IFERROR(DATE(VALUE(LEFT('Paste data'!J957,4)),VALUE(MID('Paste data'!J957,6,2)),VALUE(MID('Paste data'!J957,9,2)))+VALUE(MID('Paste data'!J957,12,2))/24+VALUE(MID('Paste data'!J957,15,2))/1440,"")))-WEEKDAY((IF(ISNUMBER('Paste data'!J957),'Paste data'!J957,IFERROR(DATE(VALUE(LEFT('Paste data'!J957,4)),VALUE(MID('Paste data'!J957,6,2)),VALUE(MID('Paste data'!J957,9,2)))+VALUE(MID('Paste data'!J957,12,2))/24+VALUE(MID('Paste data'!J957,15,2))/1440,""))),3)),"")</f>
      </c>
    </row>
    <row r="958" spans="1:8" x14ac:dyDescent="0.25">
      <c r="A958" s="11">
        <f>IF('Paste data'!A958="","",'Paste data'!A958)</f>
      </c>
      <c r="B958" s="4">
        <f>IF('Paste data'!A958="","",'Paste data'!F958)</f>
      </c>
      <c r="C958" s="4">
        <f>IF('Paste data'!A958="","",'Paste data'!G958)</f>
      </c>
      <c r="D958" s="4">
        <f>IF('Paste data'!A958="","",'Paste data'!D958)</f>
      </c>
      <c r="E958" s="12">
        <f>IFERROR(IF(OR('Paste data'!H958="",'Paste data'!I958=""),"",ROUND((IF(ISNUMBER('Paste data'!I958),'Paste data'!I958,IFERROR(DATE(VALUE(LEFT('Paste data'!I958,4)),VALUE(MID('Paste data'!I958,6,2)),VALUE(MID('Paste data'!I958,9,2)))+VALUE(MID('Paste data'!I958,12,2))/24+VALUE(MID('Paste data'!I958,15,2))/1440,"")))-(IF(ISNUMBER('Paste data'!H958),'Paste data'!H958,IFERROR(DATE(VALUE(LEFT('Paste data'!H958,4)),VALUE(MID('Paste data'!H958,6,2)),VALUE(MID('Paste data'!H958,9,2)))+VALUE(MID('Paste data'!H958,12,2))/24+VALUE(MID('Paste data'!H958,15,2))/1440,""))),2)),"")</f>
      </c>
      <c r="F958" s="12">
        <f>IFERROR(IF(OR('Paste data'!I958="",'Paste data'!J958=""),"",ROUND((IF(ISNUMBER('Paste data'!J958),'Paste data'!J958,IFERROR(DATE(VALUE(LEFT('Paste data'!J958,4)),VALUE(MID('Paste data'!J958,6,2)),VALUE(MID('Paste data'!J958,9,2)))+VALUE(MID('Paste data'!J958,12,2))/24+VALUE(MID('Paste data'!J958,15,2))/1440,"")))-(IF(ISNUMBER('Paste data'!I958),'Paste data'!I958,IFERROR(DATE(VALUE(LEFT('Paste data'!I958,4)),VALUE(MID('Paste data'!I958,6,2)),VALUE(MID('Paste data'!I958,9,2)))+VALUE(MID('Paste data'!I958,12,2))/24+VALUE(MID('Paste data'!I958,15,2))/1440,""))),2)),"")</f>
      </c>
      <c r="G958" s="12">
        <f>IFERROR(IF(OR('Paste data'!H958="",'Paste data'!J958=""),"",ROUND((IF(ISNUMBER('Paste data'!J958),'Paste data'!J958,IFERROR(DATE(VALUE(LEFT('Paste data'!J958,4)),VALUE(MID('Paste data'!J958,6,2)),VALUE(MID('Paste data'!J958,9,2)))+VALUE(MID('Paste data'!J958,12,2))/24+VALUE(MID('Paste data'!J958,15,2))/1440,"")))-(IF(ISNUMBER('Paste data'!H958),'Paste data'!H958,IFERROR(DATE(VALUE(LEFT('Paste data'!H958,4)),VALUE(MID('Paste data'!H958,6,2)),VALUE(MID('Paste data'!H958,9,2)))+VALUE(MID('Paste data'!H958,12,2))/24+VALUE(MID('Paste data'!H958,15,2))/1440,""))),2)),"")</f>
      </c>
      <c r="H958" s="11">
        <f>IFERROR(IF('Paste data'!J958="","",(IF(ISNUMBER('Paste data'!J958),'Paste data'!J958,IFERROR(DATE(VALUE(LEFT('Paste data'!J958,4)),VALUE(MID('Paste data'!J958,6,2)),VALUE(MID('Paste data'!J958,9,2)))+VALUE(MID('Paste data'!J958,12,2))/24+VALUE(MID('Paste data'!J958,15,2))/1440,"")))-WEEKDAY((IF(ISNUMBER('Paste data'!J958),'Paste data'!J958,IFERROR(DATE(VALUE(LEFT('Paste data'!J958,4)),VALUE(MID('Paste data'!J958,6,2)),VALUE(MID('Paste data'!J958,9,2)))+VALUE(MID('Paste data'!J958,12,2))/24+VALUE(MID('Paste data'!J958,15,2))/1440,""))),3)),"")</f>
      </c>
    </row>
    <row r="959" spans="1:8" x14ac:dyDescent="0.25">
      <c r="A959" s="11">
        <f>IF('Paste data'!A959="","",'Paste data'!A959)</f>
      </c>
      <c r="B959" s="4">
        <f>IF('Paste data'!A959="","",'Paste data'!F959)</f>
      </c>
      <c r="C959" s="4">
        <f>IF('Paste data'!A959="","",'Paste data'!G959)</f>
      </c>
      <c r="D959" s="4">
        <f>IF('Paste data'!A959="","",'Paste data'!D959)</f>
      </c>
      <c r="E959" s="12">
        <f>IFERROR(IF(OR('Paste data'!H959="",'Paste data'!I959=""),"",ROUND((IF(ISNUMBER('Paste data'!I959),'Paste data'!I959,IFERROR(DATE(VALUE(LEFT('Paste data'!I959,4)),VALUE(MID('Paste data'!I959,6,2)),VALUE(MID('Paste data'!I959,9,2)))+VALUE(MID('Paste data'!I959,12,2))/24+VALUE(MID('Paste data'!I959,15,2))/1440,"")))-(IF(ISNUMBER('Paste data'!H959),'Paste data'!H959,IFERROR(DATE(VALUE(LEFT('Paste data'!H959,4)),VALUE(MID('Paste data'!H959,6,2)),VALUE(MID('Paste data'!H959,9,2)))+VALUE(MID('Paste data'!H959,12,2))/24+VALUE(MID('Paste data'!H959,15,2))/1440,""))),2)),"")</f>
      </c>
      <c r="F959" s="12">
        <f>IFERROR(IF(OR('Paste data'!I959="",'Paste data'!J959=""),"",ROUND((IF(ISNUMBER('Paste data'!J959),'Paste data'!J959,IFERROR(DATE(VALUE(LEFT('Paste data'!J959,4)),VALUE(MID('Paste data'!J959,6,2)),VALUE(MID('Paste data'!J959,9,2)))+VALUE(MID('Paste data'!J959,12,2))/24+VALUE(MID('Paste data'!J959,15,2))/1440,"")))-(IF(ISNUMBER('Paste data'!I959),'Paste data'!I959,IFERROR(DATE(VALUE(LEFT('Paste data'!I959,4)),VALUE(MID('Paste data'!I959,6,2)),VALUE(MID('Paste data'!I959,9,2)))+VALUE(MID('Paste data'!I959,12,2))/24+VALUE(MID('Paste data'!I959,15,2))/1440,""))),2)),"")</f>
      </c>
      <c r="G959" s="12">
        <f>IFERROR(IF(OR('Paste data'!H959="",'Paste data'!J959=""),"",ROUND((IF(ISNUMBER('Paste data'!J959),'Paste data'!J959,IFERROR(DATE(VALUE(LEFT('Paste data'!J959,4)),VALUE(MID('Paste data'!J959,6,2)),VALUE(MID('Paste data'!J959,9,2)))+VALUE(MID('Paste data'!J959,12,2))/24+VALUE(MID('Paste data'!J959,15,2))/1440,"")))-(IF(ISNUMBER('Paste data'!H959),'Paste data'!H959,IFERROR(DATE(VALUE(LEFT('Paste data'!H959,4)),VALUE(MID('Paste data'!H959,6,2)),VALUE(MID('Paste data'!H959,9,2)))+VALUE(MID('Paste data'!H959,12,2))/24+VALUE(MID('Paste data'!H959,15,2))/1440,""))),2)),"")</f>
      </c>
      <c r="H959" s="11">
        <f>IFERROR(IF('Paste data'!J959="","",(IF(ISNUMBER('Paste data'!J959),'Paste data'!J959,IFERROR(DATE(VALUE(LEFT('Paste data'!J959,4)),VALUE(MID('Paste data'!J959,6,2)),VALUE(MID('Paste data'!J959,9,2)))+VALUE(MID('Paste data'!J959,12,2))/24+VALUE(MID('Paste data'!J959,15,2))/1440,"")))-WEEKDAY((IF(ISNUMBER('Paste data'!J959),'Paste data'!J959,IFERROR(DATE(VALUE(LEFT('Paste data'!J959,4)),VALUE(MID('Paste data'!J959,6,2)),VALUE(MID('Paste data'!J959,9,2)))+VALUE(MID('Paste data'!J959,12,2))/24+VALUE(MID('Paste data'!J959,15,2))/1440,""))),3)),"")</f>
      </c>
    </row>
    <row r="960" spans="1:8" x14ac:dyDescent="0.25">
      <c r="A960" s="11">
        <f>IF('Paste data'!A960="","",'Paste data'!A960)</f>
      </c>
      <c r="B960" s="4">
        <f>IF('Paste data'!A960="","",'Paste data'!F960)</f>
      </c>
      <c r="C960" s="4">
        <f>IF('Paste data'!A960="","",'Paste data'!G960)</f>
      </c>
      <c r="D960" s="4">
        <f>IF('Paste data'!A960="","",'Paste data'!D960)</f>
      </c>
      <c r="E960" s="12">
        <f>IFERROR(IF(OR('Paste data'!H960="",'Paste data'!I960=""),"",ROUND((IF(ISNUMBER('Paste data'!I960),'Paste data'!I960,IFERROR(DATE(VALUE(LEFT('Paste data'!I960,4)),VALUE(MID('Paste data'!I960,6,2)),VALUE(MID('Paste data'!I960,9,2)))+VALUE(MID('Paste data'!I960,12,2))/24+VALUE(MID('Paste data'!I960,15,2))/1440,"")))-(IF(ISNUMBER('Paste data'!H960),'Paste data'!H960,IFERROR(DATE(VALUE(LEFT('Paste data'!H960,4)),VALUE(MID('Paste data'!H960,6,2)),VALUE(MID('Paste data'!H960,9,2)))+VALUE(MID('Paste data'!H960,12,2))/24+VALUE(MID('Paste data'!H960,15,2))/1440,""))),2)),"")</f>
      </c>
      <c r="F960" s="12">
        <f>IFERROR(IF(OR('Paste data'!I960="",'Paste data'!J960=""),"",ROUND((IF(ISNUMBER('Paste data'!J960),'Paste data'!J960,IFERROR(DATE(VALUE(LEFT('Paste data'!J960,4)),VALUE(MID('Paste data'!J960,6,2)),VALUE(MID('Paste data'!J960,9,2)))+VALUE(MID('Paste data'!J960,12,2))/24+VALUE(MID('Paste data'!J960,15,2))/1440,"")))-(IF(ISNUMBER('Paste data'!I960),'Paste data'!I960,IFERROR(DATE(VALUE(LEFT('Paste data'!I960,4)),VALUE(MID('Paste data'!I960,6,2)),VALUE(MID('Paste data'!I960,9,2)))+VALUE(MID('Paste data'!I960,12,2))/24+VALUE(MID('Paste data'!I960,15,2))/1440,""))),2)),"")</f>
      </c>
      <c r="G960" s="12">
        <f>IFERROR(IF(OR('Paste data'!H960="",'Paste data'!J960=""),"",ROUND((IF(ISNUMBER('Paste data'!J960),'Paste data'!J960,IFERROR(DATE(VALUE(LEFT('Paste data'!J960,4)),VALUE(MID('Paste data'!J960,6,2)),VALUE(MID('Paste data'!J960,9,2)))+VALUE(MID('Paste data'!J960,12,2))/24+VALUE(MID('Paste data'!J960,15,2))/1440,"")))-(IF(ISNUMBER('Paste data'!H960),'Paste data'!H960,IFERROR(DATE(VALUE(LEFT('Paste data'!H960,4)),VALUE(MID('Paste data'!H960,6,2)),VALUE(MID('Paste data'!H960,9,2)))+VALUE(MID('Paste data'!H960,12,2))/24+VALUE(MID('Paste data'!H960,15,2))/1440,""))),2)),"")</f>
      </c>
      <c r="H960" s="11">
        <f>IFERROR(IF('Paste data'!J960="","",(IF(ISNUMBER('Paste data'!J960),'Paste data'!J960,IFERROR(DATE(VALUE(LEFT('Paste data'!J960,4)),VALUE(MID('Paste data'!J960,6,2)),VALUE(MID('Paste data'!J960,9,2)))+VALUE(MID('Paste data'!J960,12,2))/24+VALUE(MID('Paste data'!J960,15,2))/1440,"")))-WEEKDAY((IF(ISNUMBER('Paste data'!J960),'Paste data'!J960,IFERROR(DATE(VALUE(LEFT('Paste data'!J960,4)),VALUE(MID('Paste data'!J960,6,2)),VALUE(MID('Paste data'!J960,9,2)))+VALUE(MID('Paste data'!J960,12,2))/24+VALUE(MID('Paste data'!J960,15,2))/1440,""))),3)),"")</f>
      </c>
    </row>
    <row r="961" spans="1:8" x14ac:dyDescent="0.25">
      <c r="A961" s="11">
        <f>IF('Paste data'!A961="","",'Paste data'!A961)</f>
      </c>
      <c r="B961" s="4">
        <f>IF('Paste data'!A961="","",'Paste data'!F961)</f>
      </c>
      <c r="C961" s="4">
        <f>IF('Paste data'!A961="","",'Paste data'!G961)</f>
      </c>
      <c r="D961" s="4">
        <f>IF('Paste data'!A961="","",'Paste data'!D961)</f>
      </c>
      <c r="E961" s="12">
        <f>IFERROR(IF(OR('Paste data'!H961="",'Paste data'!I961=""),"",ROUND((IF(ISNUMBER('Paste data'!I961),'Paste data'!I961,IFERROR(DATE(VALUE(LEFT('Paste data'!I961,4)),VALUE(MID('Paste data'!I961,6,2)),VALUE(MID('Paste data'!I961,9,2)))+VALUE(MID('Paste data'!I961,12,2))/24+VALUE(MID('Paste data'!I961,15,2))/1440,"")))-(IF(ISNUMBER('Paste data'!H961),'Paste data'!H961,IFERROR(DATE(VALUE(LEFT('Paste data'!H961,4)),VALUE(MID('Paste data'!H961,6,2)),VALUE(MID('Paste data'!H961,9,2)))+VALUE(MID('Paste data'!H961,12,2))/24+VALUE(MID('Paste data'!H961,15,2))/1440,""))),2)),"")</f>
      </c>
      <c r="F961" s="12">
        <f>IFERROR(IF(OR('Paste data'!I961="",'Paste data'!J961=""),"",ROUND((IF(ISNUMBER('Paste data'!J961),'Paste data'!J961,IFERROR(DATE(VALUE(LEFT('Paste data'!J961,4)),VALUE(MID('Paste data'!J961,6,2)),VALUE(MID('Paste data'!J961,9,2)))+VALUE(MID('Paste data'!J961,12,2))/24+VALUE(MID('Paste data'!J961,15,2))/1440,"")))-(IF(ISNUMBER('Paste data'!I961),'Paste data'!I961,IFERROR(DATE(VALUE(LEFT('Paste data'!I961,4)),VALUE(MID('Paste data'!I961,6,2)),VALUE(MID('Paste data'!I961,9,2)))+VALUE(MID('Paste data'!I961,12,2))/24+VALUE(MID('Paste data'!I961,15,2))/1440,""))),2)),"")</f>
      </c>
      <c r="G961" s="12">
        <f>IFERROR(IF(OR('Paste data'!H961="",'Paste data'!J961=""),"",ROUND((IF(ISNUMBER('Paste data'!J961),'Paste data'!J961,IFERROR(DATE(VALUE(LEFT('Paste data'!J961,4)),VALUE(MID('Paste data'!J961,6,2)),VALUE(MID('Paste data'!J961,9,2)))+VALUE(MID('Paste data'!J961,12,2))/24+VALUE(MID('Paste data'!J961,15,2))/1440,"")))-(IF(ISNUMBER('Paste data'!H961),'Paste data'!H961,IFERROR(DATE(VALUE(LEFT('Paste data'!H961,4)),VALUE(MID('Paste data'!H961,6,2)),VALUE(MID('Paste data'!H961,9,2)))+VALUE(MID('Paste data'!H961,12,2))/24+VALUE(MID('Paste data'!H961,15,2))/1440,""))),2)),"")</f>
      </c>
      <c r="H961" s="11">
        <f>IFERROR(IF('Paste data'!J961="","",(IF(ISNUMBER('Paste data'!J961),'Paste data'!J961,IFERROR(DATE(VALUE(LEFT('Paste data'!J961,4)),VALUE(MID('Paste data'!J961,6,2)),VALUE(MID('Paste data'!J961,9,2)))+VALUE(MID('Paste data'!J961,12,2))/24+VALUE(MID('Paste data'!J961,15,2))/1440,"")))-WEEKDAY((IF(ISNUMBER('Paste data'!J961),'Paste data'!J961,IFERROR(DATE(VALUE(LEFT('Paste data'!J961,4)),VALUE(MID('Paste data'!J961,6,2)),VALUE(MID('Paste data'!J961,9,2)))+VALUE(MID('Paste data'!J961,12,2))/24+VALUE(MID('Paste data'!J961,15,2))/1440,""))),3)),"")</f>
      </c>
    </row>
    <row r="962" spans="1:8" x14ac:dyDescent="0.25">
      <c r="A962" s="11">
        <f>IF('Paste data'!A962="","",'Paste data'!A962)</f>
      </c>
      <c r="B962" s="4">
        <f>IF('Paste data'!A962="","",'Paste data'!F962)</f>
      </c>
      <c r="C962" s="4">
        <f>IF('Paste data'!A962="","",'Paste data'!G962)</f>
      </c>
      <c r="D962" s="4">
        <f>IF('Paste data'!A962="","",'Paste data'!D962)</f>
      </c>
      <c r="E962" s="12">
        <f>IFERROR(IF(OR('Paste data'!H962="",'Paste data'!I962=""),"",ROUND((IF(ISNUMBER('Paste data'!I962),'Paste data'!I962,IFERROR(DATE(VALUE(LEFT('Paste data'!I962,4)),VALUE(MID('Paste data'!I962,6,2)),VALUE(MID('Paste data'!I962,9,2)))+VALUE(MID('Paste data'!I962,12,2))/24+VALUE(MID('Paste data'!I962,15,2))/1440,"")))-(IF(ISNUMBER('Paste data'!H962),'Paste data'!H962,IFERROR(DATE(VALUE(LEFT('Paste data'!H962,4)),VALUE(MID('Paste data'!H962,6,2)),VALUE(MID('Paste data'!H962,9,2)))+VALUE(MID('Paste data'!H962,12,2))/24+VALUE(MID('Paste data'!H962,15,2))/1440,""))),2)),"")</f>
      </c>
      <c r="F962" s="12">
        <f>IFERROR(IF(OR('Paste data'!I962="",'Paste data'!J962=""),"",ROUND((IF(ISNUMBER('Paste data'!J962),'Paste data'!J962,IFERROR(DATE(VALUE(LEFT('Paste data'!J962,4)),VALUE(MID('Paste data'!J962,6,2)),VALUE(MID('Paste data'!J962,9,2)))+VALUE(MID('Paste data'!J962,12,2))/24+VALUE(MID('Paste data'!J962,15,2))/1440,"")))-(IF(ISNUMBER('Paste data'!I962),'Paste data'!I962,IFERROR(DATE(VALUE(LEFT('Paste data'!I962,4)),VALUE(MID('Paste data'!I962,6,2)),VALUE(MID('Paste data'!I962,9,2)))+VALUE(MID('Paste data'!I962,12,2))/24+VALUE(MID('Paste data'!I962,15,2))/1440,""))),2)),"")</f>
      </c>
      <c r="G962" s="12">
        <f>IFERROR(IF(OR('Paste data'!H962="",'Paste data'!J962=""),"",ROUND((IF(ISNUMBER('Paste data'!J962),'Paste data'!J962,IFERROR(DATE(VALUE(LEFT('Paste data'!J962,4)),VALUE(MID('Paste data'!J962,6,2)),VALUE(MID('Paste data'!J962,9,2)))+VALUE(MID('Paste data'!J962,12,2))/24+VALUE(MID('Paste data'!J962,15,2))/1440,"")))-(IF(ISNUMBER('Paste data'!H962),'Paste data'!H962,IFERROR(DATE(VALUE(LEFT('Paste data'!H962,4)),VALUE(MID('Paste data'!H962,6,2)),VALUE(MID('Paste data'!H962,9,2)))+VALUE(MID('Paste data'!H962,12,2))/24+VALUE(MID('Paste data'!H962,15,2))/1440,""))),2)),"")</f>
      </c>
      <c r="H962" s="11">
        <f>IFERROR(IF('Paste data'!J962="","",(IF(ISNUMBER('Paste data'!J962),'Paste data'!J962,IFERROR(DATE(VALUE(LEFT('Paste data'!J962,4)),VALUE(MID('Paste data'!J962,6,2)),VALUE(MID('Paste data'!J962,9,2)))+VALUE(MID('Paste data'!J962,12,2))/24+VALUE(MID('Paste data'!J962,15,2))/1440,"")))-WEEKDAY((IF(ISNUMBER('Paste data'!J962),'Paste data'!J962,IFERROR(DATE(VALUE(LEFT('Paste data'!J962,4)),VALUE(MID('Paste data'!J962,6,2)),VALUE(MID('Paste data'!J962,9,2)))+VALUE(MID('Paste data'!J962,12,2))/24+VALUE(MID('Paste data'!J962,15,2))/1440,""))),3)),"")</f>
      </c>
    </row>
    <row r="963" spans="1:8" x14ac:dyDescent="0.25">
      <c r="A963" s="11">
        <f>IF('Paste data'!A963="","",'Paste data'!A963)</f>
      </c>
      <c r="B963" s="4">
        <f>IF('Paste data'!A963="","",'Paste data'!F963)</f>
      </c>
      <c r="C963" s="4">
        <f>IF('Paste data'!A963="","",'Paste data'!G963)</f>
      </c>
      <c r="D963" s="4">
        <f>IF('Paste data'!A963="","",'Paste data'!D963)</f>
      </c>
      <c r="E963" s="12">
        <f>IFERROR(IF(OR('Paste data'!H963="",'Paste data'!I963=""),"",ROUND((IF(ISNUMBER('Paste data'!I963),'Paste data'!I963,IFERROR(DATE(VALUE(LEFT('Paste data'!I963,4)),VALUE(MID('Paste data'!I963,6,2)),VALUE(MID('Paste data'!I963,9,2)))+VALUE(MID('Paste data'!I963,12,2))/24+VALUE(MID('Paste data'!I963,15,2))/1440,"")))-(IF(ISNUMBER('Paste data'!H963),'Paste data'!H963,IFERROR(DATE(VALUE(LEFT('Paste data'!H963,4)),VALUE(MID('Paste data'!H963,6,2)),VALUE(MID('Paste data'!H963,9,2)))+VALUE(MID('Paste data'!H963,12,2))/24+VALUE(MID('Paste data'!H963,15,2))/1440,""))),2)),"")</f>
      </c>
      <c r="F963" s="12">
        <f>IFERROR(IF(OR('Paste data'!I963="",'Paste data'!J963=""),"",ROUND((IF(ISNUMBER('Paste data'!J963),'Paste data'!J963,IFERROR(DATE(VALUE(LEFT('Paste data'!J963,4)),VALUE(MID('Paste data'!J963,6,2)),VALUE(MID('Paste data'!J963,9,2)))+VALUE(MID('Paste data'!J963,12,2))/24+VALUE(MID('Paste data'!J963,15,2))/1440,"")))-(IF(ISNUMBER('Paste data'!I963),'Paste data'!I963,IFERROR(DATE(VALUE(LEFT('Paste data'!I963,4)),VALUE(MID('Paste data'!I963,6,2)),VALUE(MID('Paste data'!I963,9,2)))+VALUE(MID('Paste data'!I963,12,2))/24+VALUE(MID('Paste data'!I963,15,2))/1440,""))),2)),"")</f>
      </c>
      <c r="G963" s="12">
        <f>IFERROR(IF(OR('Paste data'!H963="",'Paste data'!J963=""),"",ROUND((IF(ISNUMBER('Paste data'!J963),'Paste data'!J963,IFERROR(DATE(VALUE(LEFT('Paste data'!J963,4)),VALUE(MID('Paste data'!J963,6,2)),VALUE(MID('Paste data'!J963,9,2)))+VALUE(MID('Paste data'!J963,12,2))/24+VALUE(MID('Paste data'!J963,15,2))/1440,"")))-(IF(ISNUMBER('Paste data'!H963),'Paste data'!H963,IFERROR(DATE(VALUE(LEFT('Paste data'!H963,4)),VALUE(MID('Paste data'!H963,6,2)),VALUE(MID('Paste data'!H963,9,2)))+VALUE(MID('Paste data'!H963,12,2))/24+VALUE(MID('Paste data'!H963,15,2))/1440,""))),2)),"")</f>
      </c>
      <c r="H963" s="11">
        <f>IFERROR(IF('Paste data'!J963="","",(IF(ISNUMBER('Paste data'!J963),'Paste data'!J963,IFERROR(DATE(VALUE(LEFT('Paste data'!J963,4)),VALUE(MID('Paste data'!J963,6,2)),VALUE(MID('Paste data'!J963,9,2)))+VALUE(MID('Paste data'!J963,12,2))/24+VALUE(MID('Paste data'!J963,15,2))/1440,"")))-WEEKDAY((IF(ISNUMBER('Paste data'!J963),'Paste data'!J963,IFERROR(DATE(VALUE(LEFT('Paste data'!J963,4)),VALUE(MID('Paste data'!J963,6,2)),VALUE(MID('Paste data'!J963,9,2)))+VALUE(MID('Paste data'!J963,12,2))/24+VALUE(MID('Paste data'!J963,15,2))/1440,""))),3)),"")</f>
      </c>
    </row>
    <row r="964" spans="1:8" x14ac:dyDescent="0.25">
      <c r="A964" s="11">
        <f>IF('Paste data'!A964="","",'Paste data'!A964)</f>
      </c>
      <c r="B964" s="4">
        <f>IF('Paste data'!A964="","",'Paste data'!F964)</f>
      </c>
      <c r="C964" s="4">
        <f>IF('Paste data'!A964="","",'Paste data'!G964)</f>
      </c>
      <c r="D964" s="4">
        <f>IF('Paste data'!A964="","",'Paste data'!D964)</f>
      </c>
      <c r="E964" s="12">
        <f>IFERROR(IF(OR('Paste data'!H964="",'Paste data'!I964=""),"",ROUND((IF(ISNUMBER('Paste data'!I964),'Paste data'!I964,IFERROR(DATE(VALUE(LEFT('Paste data'!I964,4)),VALUE(MID('Paste data'!I964,6,2)),VALUE(MID('Paste data'!I964,9,2)))+VALUE(MID('Paste data'!I964,12,2))/24+VALUE(MID('Paste data'!I964,15,2))/1440,"")))-(IF(ISNUMBER('Paste data'!H964),'Paste data'!H964,IFERROR(DATE(VALUE(LEFT('Paste data'!H964,4)),VALUE(MID('Paste data'!H964,6,2)),VALUE(MID('Paste data'!H964,9,2)))+VALUE(MID('Paste data'!H964,12,2))/24+VALUE(MID('Paste data'!H964,15,2))/1440,""))),2)),"")</f>
      </c>
      <c r="F964" s="12">
        <f>IFERROR(IF(OR('Paste data'!I964="",'Paste data'!J964=""),"",ROUND((IF(ISNUMBER('Paste data'!J964),'Paste data'!J964,IFERROR(DATE(VALUE(LEFT('Paste data'!J964,4)),VALUE(MID('Paste data'!J964,6,2)),VALUE(MID('Paste data'!J964,9,2)))+VALUE(MID('Paste data'!J964,12,2))/24+VALUE(MID('Paste data'!J964,15,2))/1440,"")))-(IF(ISNUMBER('Paste data'!I964),'Paste data'!I964,IFERROR(DATE(VALUE(LEFT('Paste data'!I964,4)),VALUE(MID('Paste data'!I964,6,2)),VALUE(MID('Paste data'!I964,9,2)))+VALUE(MID('Paste data'!I964,12,2))/24+VALUE(MID('Paste data'!I964,15,2))/1440,""))),2)),"")</f>
      </c>
      <c r="G964" s="12">
        <f>IFERROR(IF(OR('Paste data'!H964="",'Paste data'!J964=""),"",ROUND((IF(ISNUMBER('Paste data'!J964),'Paste data'!J964,IFERROR(DATE(VALUE(LEFT('Paste data'!J964,4)),VALUE(MID('Paste data'!J964,6,2)),VALUE(MID('Paste data'!J964,9,2)))+VALUE(MID('Paste data'!J964,12,2))/24+VALUE(MID('Paste data'!J964,15,2))/1440,"")))-(IF(ISNUMBER('Paste data'!H964),'Paste data'!H964,IFERROR(DATE(VALUE(LEFT('Paste data'!H964,4)),VALUE(MID('Paste data'!H964,6,2)),VALUE(MID('Paste data'!H964,9,2)))+VALUE(MID('Paste data'!H964,12,2))/24+VALUE(MID('Paste data'!H964,15,2))/1440,""))),2)),"")</f>
      </c>
      <c r="H964" s="11">
        <f>IFERROR(IF('Paste data'!J964="","",(IF(ISNUMBER('Paste data'!J964),'Paste data'!J964,IFERROR(DATE(VALUE(LEFT('Paste data'!J964,4)),VALUE(MID('Paste data'!J964,6,2)),VALUE(MID('Paste data'!J964,9,2)))+VALUE(MID('Paste data'!J964,12,2))/24+VALUE(MID('Paste data'!J964,15,2))/1440,"")))-WEEKDAY((IF(ISNUMBER('Paste data'!J964),'Paste data'!J964,IFERROR(DATE(VALUE(LEFT('Paste data'!J964,4)),VALUE(MID('Paste data'!J964,6,2)),VALUE(MID('Paste data'!J964,9,2)))+VALUE(MID('Paste data'!J964,12,2))/24+VALUE(MID('Paste data'!J964,15,2))/1440,""))),3)),"")</f>
      </c>
    </row>
    <row r="965" spans="1:8" x14ac:dyDescent="0.25">
      <c r="A965" s="11">
        <f>IF('Paste data'!A965="","",'Paste data'!A965)</f>
      </c>
      <c r="B965" s="4">
        <f>IF('Paste data'!A965="","",'Paste data'!F965)</f>
      </c>
      <c r="C965" s="4">
        <f>IF('Paste data'!A965="","",'Paste data'!G965)</f>
      </c>
      <c r="D965" s="4">
        <f>IF('Paste data'!A965="","",'Paste data'!D965)</f>
      </c>
      <c r="E965" s="12">
        <f>IFERROR(IF(OR('Paste data'!H965="",'Paste data'!I965=""),"",ROUND((IF(ISNUMBER('Paste data'!I965),'Paste data'!I965,IFERROR(DATE(VALUE(LEFT('Paste data'!I965,4)),VALUE(MID('Paste data'!I965,6,2)),VALUE(MID('Paste data'!I965,9,2)))+VALUE(MID('Paste data'!I965,12,2))/24+VALUE(MID('Paste data'!I965,15,2))/1440,"")))-(IF(ISNUMBER('Paste data'!H965),'Paste data'!H965,IFERROR(DATE(VALUE(LEFT('Paste data'!H965,4)),VALUE(MID('Paste data'!H965,6,2)),VALUE(MID('Paste data'!H965,9,2)))+VALUE(MID('Paste data'!H965,12,2))/24+VALUE(MID('Paste data'!H965,15,2))/1440,""))),2)),"")</f>
      </c>
      <c r="F965" s="12">
        <f>IFERROR(IF(OR('Paste data'!I965="",'Paste data'!J965=""),"",ROUND((IF(ISNUMBER('Paste data'!J965),'Paste data'!J965,IFERROR(DATE(VALUE(LEFT('Paste data'!J965,4)),VALUE(MID('Paste data'!J965,6,2)),VALUE(MID('Paste data'!J965,9,2)))+VALUE(MID('Paste data'!J965,12,2))/24+VALUE(MID('Paste data'!J965,15,2))/1440,"")))-(IF(ISNUMBER('Paste data'!I965),'Paste data'!I965,IFERROR(DATE(VALUE(LEFT('Paste data'!I965,4)),VALUE(MID('Paste data'!I965,6,2)),VALUE(MID('Paste data'!I965,9,2)))+VALUE(MID('Paste data'!I965,12,2))/24+VALUE(MID('Paste data'!I965,15,2))/1440,""))),2)),"")</f>
      </c>
      <c r="G965" s="12">
        <f>IFERROR(IF(OR('Paste data'!H965="",'Paste data'!J965=""),"",ROUND((IF(ISNUMBER('Paste data'!J965),'Paste data'!J965,IFERROR(DATE(VALUE(LEFT('Paste data'!J965,4)),VALUE(MID('Paste data'!J965,6,2)),VALUE(MID('Paste data'!J965,9,2)))+VALUE(MID('Paste data'!J965,12,2))/24+VALUE(MID('Paste data'!J965,15,2))/1440,"")))-(IF(ISNUMBER('Paste data'!H965),'Paste data'!H965,IFERROR(DATE(VALUE(LEFT('Paste data'!H965,4)),VALUE(MID('Paste data'!H965,6,2)),VALUE(MID('Paste data'!H965,9,2)))+VALUE(MID('Paste data'!H965,12,2))/24+VALUE(MID('Paste data'!H965,15,2))/1440,""))),2)),"")</f>
      </c>
      <c r="H965" s="11">
        <f>IFERROR(IF('Paste data'!J965="","",(IF(ISNUMBER('Paste data'!J965),'Paste data'!J965,IFERROR(DATE(VALUE(LEFT('Paste data'!J965,4)),VALUE(MID('Paste data'!J965,6,2)),VALUE(MID('Paste data'!J965,9,2)))+VALUE(MID('Paste data'!J965,12,2))/24+VALUE(MID('Paste data'!J965,15,2))/1440,"")))-WEEKDAY((IF(ISNUMBER('Paste data'!J965),'Paste data'!J965,IFERROR(DATE(VALUE(LEFT('Paste data'!J965,4)),VALUE(MID('Paste data'!J965,6,2)),VALUE(MID('Paste data'!J965,9,2)))+VALUE(MID('Paste data'!J965,12,2))/24+VALUE(MID('Paste data'!J965,15,2))/1440,""))),3)),"")</f>
      </c>
    </row>
    <row r="966" spans="1:8" x14ac:dyDescent="0.25">
      <c r="A966" s="11">
        <f>IF('Paste data'!A966="","",'Paste data'!A966)</f>
      </c>
      <c r="B966" s="4">
        <f>IF('Paste data'!A966="","",'Paste data'!F966)</f>
      </c>
      <c r="C966" s="4">
        <f>IF('Paste data'!A966="","",'Paste data'!G966)</f>
      </c>
      <c r="D966" s="4">
        <f>IF('Paste data'!A966="","",'Paste data'!D966)</f>
      </c>
      <c r="E966" s="12">
        <f>IFERROR(IF(OR('Paste data'!H966="",'Paste data'!I966=""),"",ROUND((IF(ISNUMBER('Paste data'!I966),'Paste data'!I966,IFERROR(DATE(VALUE(LEFT('Paste data'!I966,4)),VALUE(MID('Paste data'!I966,6,2)),VALUE(MID('Paste data'!I966,9,2)))+VALUE(MID('Paste data'!I966,12,2))/24+VALUE(MID('Paste data'!I966,15,2))/1440,"")))-(IF(ISNUMBER('Paste data'!H966),'Paste data'!H966,IFERROR(DATE(VALUE(LEFT('Paste data'!H966,4)),VALUE(MID('Paste data'!H966,6,2)),VALUE(MID('Paste data'!H966,9,2)))+VALUE(MID('Paste data'!H966,12,2))/24+VALUE(MID('Paste data'!H966,15,2))/1440,""))),2)),"")</f>
      </c>
      <c r="F966" s="12">
        <f>IFERROR(IF(OR('Paste data'!I966="",'Paste data'!J966=""),"",ROUND((IF(ISNUMBER('Paste data'!J966),'Paste data'!J966,IFERROR(DATE(VALUE(LEFT('Paste data'!J966,4)),VALUE(MID('Paste data'!J966,6,2)),VALUE(MID('Paste data'!J966,9,2)))+VALUE(MID('Paste data'!J966,12,2))/24+VALUE(MID('Paste data'!J966,15,2))/1440,"")))-(IF(ISNUMBER('Paste data'!I966),'Paste data'!I966,IFERROR(DATE(VALUE(LEFT('Paste data'!I966,4)),VALUE(MID('Paste data'!I966,6,2)),VALUE(MID('Paste data'!I966,9,2)))+VALUE(MID('Paste data'!I966,12,2))/24+VALUE(MID('Paste data'!I966,15,2))/1440,""))),2)),"")</f>
      </c>
      <c r="G966" s="12">
        <f>IFERROR(IF(OR('Paste data'!H966="",'Paste data'!J966=""),"",ROUND((IF(ISNUMBER('Paste data'!J966),'Paste data'!J966,IFERROR(DATE(VALUE(LEFT('Paste data'!J966,4)),VALUE(MID('Paste data'!J966,6,2)),VALUE(MID('Paste data'!J966,9,2)))+VALUE(MID('Paste data'!J966,12,2))/24+VALUE(MID('Paste data'!J966,15,2))/1440,"")))-(IF(ISNUMBER('Paste data'!H966),'Paste data'!H966,IFERROR(DATE(VALUE(LEFT('Paste data'!H966,4)),VALUE(MID('Paste data'!H966,6,2)),VALUE(MID('Paste data'!H966,9,2)))+VALUE(MID('Paste data'!H966,12,2))/24+VALUE(MID('Paste data'!H966,15,2))/1440,""))),2)),"")</f>
      </c>
      <c r="H966" s="11">
        <f>IFERROR(IF('Paste data'!J966="","",(IF(ISNUMBER('Paste data'!J966),'Paste data'!J966,IFERROR(DATE(VALUE(LEFT('Paste data'!J966,4)),VALUE(MID('Paste data'!J966,6,2)),VALUE(MID('Paste data'!J966,9,2)))+VALUE(MID('Paste data'!J966,12,2))/24+VALUE(MID('Paste data'!J966,15,2))/1440,"")))-WEEKDAY((IF(ISNUMBER('Paste data'!J966),'Paste data'!J966,IFERROR(DATE(VALUE(LEFT('Paste data'!J966,4)),VALUE(MID('Paste data'!J966,6,2)),VALUE(MID('Paste data'!J966,9,2)))+VALUE(MID('Paste data'!J966,12,2))/24+VALUE(MID('Paste data'!J966,15,2))/1440,""))),3)),"")</f>
      </c>
    </row>
    <row r="967" spans="1:8" x14ac:dyDescent="0.25">
      <c r="A967" s="11">
        <f>IF('Paste data'!A967="","",'Paste data'!A967)</f>
      </c>
      <c r="B967" s="4">
        <f>IF('Paste data'!A967="","",'Paste data'!F967)</f>
      </c>
      <c r="C967" s="4">
        <f>IF('Paste data'!A967="","",'Paste data'!G967)</f>
      </c>
      <c r="D967" s="4">
        <f>IF('Paste data'!A967="","",'Paste data'!D967)</f>
      </c>
      <c r="E967" s="12">
        <f>IFERROR(IF(OR('Paste data'!H967="",'Paste data'!I967=""),"",ROUND((IF(ISNUMBER('Paste data'!I967),'Paste data'!I967,IFERROR(DATE(VALUE(LEFT('Paste data'!I967,4)),VALUE(MID('Paste data'!I967,6,2)),VALUE(MID('Paste data'!I967,9,2)))+VALUE(MID('Paste data'!I967,12,2))/24+VALUE(MID('Paste data'!I967,15,2))/1440,"")))-(IF(ISNUMBER('Paste data'!H967),'Paste data'!H967,IFERROR(DATE(VALUE(LEFT('Paste data'!H967,4)),VALUE(MID('Paste data'!H967,6,2)),VALUE(MID('Paste data'!H967,9,2)))+VALUE(MID('Paste data'!H967,12,2))/24+VALUE(MID('Paste data'!H967,15,2))/1440,""))),2)),"")</f>
      </c>
      <c r="F967" s="12">
        <f>IFERROR(IF(OR('Paste data'!I967="",'Paste data'!J967=""),"",ROUND((IF(ISNUMBER('Paste data'!J967),'Paste data'!J967,IFERROR(DATE(VALUE(LEFT('Paste data'!J967,4)),VALUE(MID('Paste data'!J967,6,2)),VALUE(MID('Paste data'!J967,9,2)))+VALUE(MID('Paste data'!J967,12,2))/24+VALUE(MID('Paste data'!J967,15,2))/1440,"")))-(IF(ISNUMBER('Paste data'!I967),'Paste data'!I967,IFERROR(DATE(VALUE(LEFT('Paste data'!I967,4)),VALUE(MID('Paste data'!I967,6,2)),VALUE(MID('Paste data'!I967,9,2)))+VALUE(MID('Paste data'!I967,12,2))/24+VALUE(MID('Paste data'!I967,15,2))/1440,""))),2)),"")</f>
      </c>
      <c r="G967" s="12">
        <f>IFERROR(IF(OR('Paste data'!H967="",'Paste data'!J967=""),"",ROUND((IF(ISNUMBER('Paste data'!J967),'Paste data'!J967,IFERROR(DATE(VALUE(LEFT('Paste data'!J967,4)),VALUE(MID('Paste data'!J967,6,2)),VALUE(MID('Paste data'!J967,9,2)))+VALUE(MID('Paste data'!J967,12,2))/24+VALUE(MID('Paste data'!J967,15,2))/1440,"")))-(IF(ISNUMBER('Paste data'!H967),'Paste data'!H967,IFERROR(DATE(VALUE(LEFT('Paste data'!H967,4)),VALUE(MID('Paste data'!H967,6,2)),VALUE(MID('Paste data'!H967,9,2)))+VALUE(MID('Paste data'!H967,12,2))/24+VALUE(MID('Paste data'!H967,15,2))/1440,""))),2)),"")</f>
      </c>
      <c r="H967" s="11">
        <f>IFERROR(IF('Paste data'!J967="","",(IF(ISNUMBER('Paste data'!J967),'Paste data'!J967,IFERROR(DATE(VALUE(LEFT('Paste data'!J967,4)),VALUE(MID('Paste data'!J967,6,2)),VALUE(MID('Paste data'!J967,9,2)))+VALUE(MID('Paste data'!J967,12,2))/24+VALUE(MID('Paste data'!J967,15,2))/1440,"")))-WEEKDAY((IF(ISNUMBER('Paste data'!J967),'Paste data'!J967,IFERROR(DATE(VALUE(LEFT('Paste data'!J967,4)),VALUE(MID('Paste data'!J967,6,2)),VALUE(MID('Paste data'!J967,9,2)))+VALUE(MID('Paste data'!J967,12,2))/24+VALUE(MID('Paste data'!J967,15,2))/1440,""))),3)),"")</f>
      </c>
    </row>
    <row r="968" spans="1:8" x14ac:dyDescent="0.25">
      <c r="A968" s="11">
        <f>IF('Paste data'!A968="","",'Paste data'!A968)</f>
      </c>
      <c r="B968" s="4">
        <f>IF('Paste data'!A968="","",'Paste data'!F968)</f>
      </c>
      <c r="C968" s="4">
        <f>IF('Paste data'!A968="","",'Paste data'!G968)</f>
      </c>
      <c r="D968" s="4">
        <f>IF('Paste data'!A968="","",'Paste data'!D968)</f>
      </c>
      <c r="E968" s="12">
        <f>IFERROR(IF(OR('Paste data'!H968="",'Paste data'!I968=""),"",ROUND((IF(ISNUMBER('Paste data'!I968),'Paste data'!I968,IFERROR(DATE(VALUE(LEFT('Paste data'!I968,4)),VALUE(MID('Paste data'!I968,6,2)),VALUE(MID('Paste data'!I968,9,2)))+VALUE(MID('Paste data'!I968,12,2))/24+VALUE(MID('Paste data'!I968,15,2))/1440,"")))-(IF(ISNUMBER('Paste data'!H968),'Paste data'!H968,IFERROR(DATE(VALUE(LEFT('Paste data'!H968,4)),VALUE(MID('Paste data'!H968,6,2)),VALUE(MID('Paste data'!H968,9,2)))+VALUE(MID('Paste data'!H968,12,2))/24+VALUE(MID('Paste data'!H968,15,2))/1440,""))),2)),"")</f>
      </c>
      <c r="F968" s="12">
        <f>IFERROR(IF(OR('Paste data'!I968="",'Paste data'!J968=""),"",ROUND((IF(ISNUMBER('Paste data'!J968),'Paste data'!J968,IFERROR(DATE(VALUE(LEFT('Paste data'!J968,4)),VALUE(MID('Paste data'!J968,6,2)),VALUE(MID('Paste data'!J968,9,2)))+VALUE(MID('Paste data'!J968,12,2))/24+VALUE(MID('Paste data'!J968,15,2))/1440,"")))-(IF(ISNUMBER('Paste data'!I968),'Paste data'!I968,IFERROR(DATE(VALUE(LEFT('Paste data'!I968,4)),VALUE(MID('Paste data'!I968,6,2)),VALUE(MID('Paste data'!I968,9,2)))+VALUE(MID('Paste data'!I968,12,2))/24+VALUE(MID('Paste data'!I968,15,2))/1440,""))),2)),"")</f>
      </c>
      <c r="G968" s="12">
        <f>IFERROR(IF(OR('Paste data'!H968="",'Paste data'!J968=""),"",ROUND((IF(ISNUMBER('Paste data'!J968),'Paste data'!J968,IFERROR(DATE(VALUE(LEFT('Paste data'!J968,4)),VALUE(MID('Paste data'!J968,6,2)),VALUE(MID('Paste data'!J968,9,2)))+VALUE(MID('Paste data'!J968,12,2))/24+VALUE(MID('Paste data'!J968,15,2))/1440,"")))-(IF(ISNUMBER('Paste data'!H968),'Paste data'!H968,IFERROR(DATE(VALUE(LEFT('Paste data'!H968,4)),VALUE(MID('Paste data'!H968,6,2)),VALUE(MID('Paste data'!H968,9,2)))+VALUE(MID('Paste data'!H968,12,2))/24+VALUE(MID('Paste data'!H968,15,2))/1440,""))),2)),"")</f>
      </c>
      <c r="H968" s="11">
        <f>IFERROR(IF('Paste data'!J968="","",(IF(ISNUMBER('Paste data'!J968),'Paste data'!J968,IFERROR(DATE(VALUE(LEFT('Paste data'!J968,4)),VALUE(MID('Paste data'!J968,6,2)),VALUE(MID('Paste data'!J968,9,2)))+VALUE(MID('Paste data'!J968,12,2))/24+VALUE(MID('Paste data'!J968,15,2))/1440,"")))-WEEKDAY((IF(ISNUMBER('Paste data'!J968),'Paste data'!J968,IFERROR(DATE(VALUE(LEFT('Paste data'!J968,4)),VALUE(MID('Paste data'!J968,6,2)),VALUE(MID('Paste data'!J968,9,2)))+VALUE(MID('Paste data'!J968,12,2))/24+VALUE(MID('Paste data'!J968,15,2))/1440,""))),3)),"")</f>
      </c>
    </row>
    <row r="969" spans="1:8" x14ac:dyDescent="0.25">
      <c r="A969" s="11">
        <f>IF('Paste data'!A969="","",'Paste data'!A969)</f>
      </c>
      <c r="B969" s="4">
        <f>IF('Paste data'!A969="","",'Paste data'!F969)</f>
      </c>
      <c r="C969" s="4">
        <f>IF('Paste data'!A969="","",'Paste data'!G969)</f>
      </c>
      <c r="D969" s="4">
        <f>IF('Paste data'!A969="","",'Paste data'!D969)</f>
      </c>
      <c r="E969" s="12">
        <f>IFERROR(IF(OR('Paste data'!H969="",'Paste data'!I969=""),"",ROUND((IF(ISNUMBER('Paste data'!I969),'Paste data'!I969,IFERROR(DATE(VALUE(LEFT('Paste data'!I969,4)),VALUE(MID('Paste data'!I969,6,2)),VALUE(MID('Paste data'!I969,9,2)))+VALUE(MID('Paste data'!I969,12,2))/24+VALUE(MID('Paste data'!I969,15,2))/1440,"")))-(IF(ISNUMBER('Paste data'!H969),'Paste data'!H969,IFERROR(DATE(VALUE(LEFT('Paste data'!H969,4)),VALUE(MID('Paste data'!H969,6,2)),VALUE(MID('Paste data'!H969,9,2)))+VALUE(MID('Paste data'!H969,12,2))/24+VALUE(MID('Paste data'!H969,15,2))/1440,""))),2)),"")</f>
      </c>
      <c r="F969" s="12">
        <f>IFERROR(IF(OR('Paste data'!I969="",'Paste data'!J969=""),"",ROUND((IF(ISNUMBER('Paste data'!J969),'Paste data'!J969,IFERROR(DATE(VALUE(LEFT('Paste data'!J969,4)),VALUE(MID('Paste data'!J969,6,2)),VALUE(MID('Paste data'!J969,9,2)))+VALUE(MID('Paste data'!J969,12,2))/24+VALUE(MID('Paste data'!J969,15,2))/1440,"")))-(IF(ISNUMBER('Paste data'!I969),'Paste data'!I969,IFERROR(DATE(VALUE(LEFT('Paste data'!I969,4)),VALUE(MID('Paste data'!I969,6,2)),VALUE(MID('Paste data'!I969,9,2)))+VALUE(MID('Paste data'!I969,12,2))/24+VALUE(MID('Paste data'!I969,15,2))/1440,""))),2)),"")</f>
      </c>
      <c r="G969" s="12">
        <f>IFERROR(IF(OR('Paste data'!H969="",'Paste data'!J969=""),"",ROUND((IF(ISNUMBER('Paste data'!J969),'Paste data'!J969,IFERROR(DATE(VALUE(LEFT('Paste data'!J969,4)),VALUE(MID('Paste data'!J969,6,2)),VALUE(MID('Paste data'!J969,9,2)))+VALUE(MID('Paste data'!J969,12,2))/24+VALUE(MID('Paste data'!J969,15,2))/1440,"")))-(IF(ISNUMBER('Paste data'!H969),'Paste data'!H969,IFERROR(DATE(VALUE(LEFT('Paste data'!H969,4)),VALUE(MID('Paste data'!H969,6,2)),VALUE(MID('Paste data'!H969,9,2)))+VALUE(MID('Paste data'!H969,12,2))/24+VALUE(MID('Paste data'!H969,15,2))/1440,""))),2)),"")</f>
      </c>
      <c r="H969" s="11">
        <f>IFERROR(IF('Paste data'!J969="","",(IF(ISNUMBER('Paste data'!J969),'Paste data'!J969,IFERROR(DATE(VALUE(LEFT('Paste data'!J969,4)),VALUE(MID('Paste data'!J969,6,2)),VALUE(MID('Paste data'!J969,9,2)))+VALUE(MID('Paste data'!J969,12,2))/24+VALUE(MID('Paste data'!J969,15,2))/1440,"")))-WEEKDAY((IF(ISNUMBER('Paste data'!J969),'Paste data'!J969,IFERROR(DATE(VALUE(LEFT('Paste data'!J969,4)),VALUE(MID('Paste data'!J969,6,2)),VALUE(MID('Paste data'!J969,9,2)))+VALUE(MID('Paste data'!J969,12,2))/24+VALUE(MID('Paste data'!J969,15,2))/1440,""))),3)),"")</f>
      </c>
    </row>
    <row r="970" spans="1:8" x14ac:dyDescent="0.25">
      <c r="A970" s="11">
        <f>IF('Paste data'!A970="","",'Paste data'!A970)</f>
      </c>
      <c r="B970" s="4">
        <f>IF('Paste data'!A970="","",'Paste data'!F970)</f>
      </c>
      <c r="C970" s="4">
        <f>IF('Paste data'!A970="","",'Paste data'!G970)</f>
      </c>
      <c r="D970" s="4">
        <f>IF('Paste data'!A970="","",'Paste data'!D970)</f>
      </c>
      <c r="E970" s="12">
        <f>IFERROR(IF(OR('Paste data'!H970="",'Paste data'!I970=""),"",ROUND((IF(ISNUMBER('Paste data'!I970),'Paste data'!I970,IFERROR(DATE(VALUE(LEFT('Paste data'!I970,4)),VALUE(MID('Paste data'!I970,6,2)),VALUE(MID('Paste data'!I970,9,2)))+VALUE(MID('Paste data'!I970,12,2))/24+VALUE(MID('Paste data'!I970,15,2))/1440,"")))-(IF(ISNUMBER('Paste data'!H970),'Paste data'!H970,IFERROR(DATE(VALUE(LEFT('Paste data'!H970,4)),VALUE(MID('Paste data'!H970,6,2)),VALUE(MID('Paste data'!H970,9,2)))+VALUE(MID('Paste data'!H970,12,2))/24+VALUE(MID('Paste data'!H970,15,2))/1440,""))),2)),"")</f>
      </c>
      <c r="F970" s="12">
        <f>IFERROR(IF(OR('Paste data'!I970="",'Paste data'!J970=""),"",ROUND((IF(ISNUMBER('Paste data'!J970),'Paste data'!J970,IFERROR(DATE(VALUE(LEFT('Paste data'!J970,4)),VALUE(MID('Paste data'!J970,6,2)),VALUE(MID('Paste data'!J970,9,2)))+VALUE(MID('Paste data'!J970,12,2))/24+VALUE(MID('Paste data'!J970,15,2))/1440,"")))-(IF(ISNUMBER('Paste data'!I970),'Paste data'!I970,IFERROR(DATE(VALUE(LEFT('Paste data'!I970,4)),VALUE(MID('Paste data'!I970,6,2)),VALUE(MID('Paste data'!I970,9,2)))+VALUE(MID('Paste data'!I970,12,2))/24+VALUE(MID('Paste data'!I970,15,2))/1440,""))),2)),"")</f>
      </c>
      <c r="G970" s="12">
        <f>IFERROR(IF(OR('Paste data'!H970="",'Paste data'!J970=""),"",ROUND((IF(ISNUMBER('Paste data'!J970),'Paste data'!J970,IFERROR(DATE(VALUE(LEFT('Paste data'!J970,4)),VALUE(MID('Paste data'!J970,6,2)),VALUE(MID('Paste data'!J970,9,2)))+VALUE(MID('Paste data'!J970,12,2))/24+VALUE(MID('Paste data'!J970,15,2))/1440,"")))-(IF(ISNUMBER('Paste data'!H970),'Paste data'!H970,IFERROR(DATE(VALUE(LEFT('Paste data'!H970,4)),VALUE(MID('Paste data'!H970,6,2)),VALUE(MID('Paste data'!H970,9,2)))+VALUE(MID('Paste data'!H970,12,2))/24+VALUE(MID('Paste data'!H970,15,2))/1440,""))),2)),"")</f>
      </c>
      <c r="H970" s="11">
        <f>IFERROR(IF('Paste data'!J970="","",(IF(ISNUMBER('Paste data'!J970),'Paste data'!J970,IFERROR(DATE(VALUE(LEFT('Paste data'!J970,4)),VALUE(MID('Paste data'!J970,6,2)),VALUE(MID('Paste data'!J970,9,2)))+VALUE(MID('Paste data'!J970,12,2))/24+VALUE(MID('Paste data'!J970,15,2))/1440,"")))-WEEKDAY((IF(ISNUMBER('Paste data'!J970),'Paste data'!J970,IFERROR(DATE(VALUE(LEFT('Paste data'!J970,4)),VALUE(MID('Paste data'!J970,6,2)),VALUE(MID('Paste data'!J970,9,2)))+VALUE(MID('Paste data'!J970,12,2))/24+VALUE(MID('Paste data'!J970,15,2))/1440,""))),3)),"")</f>
      </c>
    </row>
    <row r="971" spans="1:8" x14ac:dyDescent="0.25">
      <c r="A971" s="11">
        <f>IF('Paste data'!A971="","",'Paste data'!A971)</f>
      </c>
      <c r="B971" s="4">
        <f>IF('Paste data'!A971="","",'Paste data'!F971)</f>
      </c>
      <c r="C971" s="4">
        <f>IF('Paste data'!A971="","",'Paste data'!G971)</f>
      </c>
      <c r="D971" s="4">
        <f>IF('Paste data'!A971="","",'Paste data'!D971)</f>
      </c>
      <c r="E971" s="12">
        <f>IFERROR(IF(OR('Paste data'!H971="",'Paste data'!I971=""),"",ROUND((IF(ISNUMBER('Paste data'!I971),'Paste data'!I971,IFERROR(DATE(VALUE(LEFT('Paste data'!I971,4)),VALUE(MID('Paste data'!I971,6,2)),VALUE(MID('Paste data'!I971,9,2)))+VALUE(MID('Paste data'!I971,12,2))/24+VALUE(MID('Paste data'!I971,15,2))/1440,"")))-(IF(ISNUMBER('Paste data'!H971),'Paste data'!H971,IFERROR(DATE(VALUE(LEFT('Paste data'!H971,4)),VALUE(MID('Paste data'!H971,6,2)),VALUE(MID('Paste data'!H971,9,2)))+VALUE(MID('Paste data'!H971,12,2))/24+VALUE(MID('Paste data'!H971,15,2))/1440,""))),2)),"")</f>
      </c>
      <c r="F971" s="12">
        <f>IFERROR(IF(OR('Paste data'!I971="",'Paste data'!J971=""),"",ROUND((IF(ISNUMBER('Paste data'!J971),'Paste data'!J971,IFERROR(DATE(VALUE(LEFT('Paste data'!J971,4)),VALUE(MID('Paste data'!J971,6,2)),VALUE(MID('Paste data'!J971,9,2)))+VALUE(MID('Paste data'!J971,12,2))/24+VALUE(MID('Paste data'!J971,15,2))/1440,"")))-(IF(ISNUMBER('Paste data'!I971),'Paste data'!I971,IFERROR(DATE(VALUE(LEFT('Paste data'!I971,4)),VALUE(MID('Paste data'!I971,6,2)),VALUE(MID('Paste data'!I971,9,2)))+VALUE(MID('Paste data'!I971,12,2))/24+VALUE(MID('Paste data'!I971,15,2))/1440,""))),2)),"")</f>
      </c>
      <c r="G971" s="12">
        <f>IFERROR(IF(OR('Paste data'!H971="",'Paste data'!J971=""),"",ROUND((IF(ISNUMBER('Paste data'!J971),'Paste data'!J971,IFERROR(DATE(VALUE(LEFT('Paste data'!J971,4)),VALUE(MID('Paste data'!J971,6,2)),VALUE(MID('Paste data'!J971,9,2)))+VALUE(MID('Paste data'!J971,12,2))/24+VALUE(MID('Paste data'!J971,15,2))/1440,"")))-(IF(ISNUMBER('Paste data'!H971),'Paste data'!H971,IFERROR(DATE(VALUE(LEFT('Paste data'!H971,4)),VALUE(MID('Paste data'!H971,6,2)),VALUE(MID('Paste data'!H971,9,2)))+VALUE(MID('Paste data'!H971,12,2))/24+VALUE(MID('Paste data'!H971,15,2))/1440,""))),2)),"")</f>
      </c>
      <c r="H971" s="11">
        <f>IFERROR(IF('Paste data'!J971="","",(IF(ISNUMBER('Paste data'!J971),'Paste data'!J971,IFERROR(DATE(VALUE(LEFT('Paste data'!J971,4)),VALUE(MID('Paste data'!J971,6,2)),VALUE(MID('Paste data'!J971,9,2)))+VALUE(MID('Paste data'!J971,12,2))/24+VALUE(MID('Paste data'!J971,15,2))/1440,"")))-WEEKDAY((IF(ISNUMBER('Paste data'!J971),'Paste data'!J971,IFERROR(DATE(VALUE(LEFT('Paste data'!J971,4)),VALUE(MID('Paste data'!J971,6,2)),VALUE(MID('Paste data'!J971,9,2)))+VALUE(MID('Paste data'!J971,12,2))/24+VALUE(MID('Paste data'!J971,15,2))/1440,""))),3)),"")</f>
      </c>
    </row>
    <row r="972" spans="1:8" x14ac:dyDescent="0.25">
      <c r="A972" s="11">
        <f>IF('Paste data'!A972="","",'Paste data'!A972)</f>
      </c>
      <c r="B972" s="4">
        <f>IF('Paste data'!A972="","",'Paste data'!F972)</f>
      </c>
      <c r="C972" s="4">
        <f>IF('Paste data'!A972="","",'Paste data'!G972)</f>
      </c>
      <c r="D972" s="4">
        <f>IF('Paste data'!A972="","",'Paste data'!D972)</f>
      </c>
      <c r="E972" s="12">
        <f>IFERROR(IF(OR('Paste data'!H972="",'Paste data'!I972=""),"",ROUND((IF(ISNUMBER('Paste data'!I972),'Paste data'!I972,IFERROR(DATE(VALUE(LEFT('Paste data'!I972,4)),VALUE(MID('Paste data'!I972,6,2)),VALUE(MID('Paste data'!I972,9,2)))+VALUE(MID('Paste data'!I972,12,2))/24+VALUE(MID('Paste data'!I972,15,2))/1440,"")))-(IF(ISNUMBER('Paste data'!H972),'Paste data'!H972,IFERROR(DATE(VALUE(LEFT('Paste data'!H972,4)),VALUE(MID('Paste data'!H972,6,2)),VALUE(MID('Paste data'!H972,9,2)))+VALUE(MID('Paste data'!H972,12,2))/24+VALUE(MID('Paste data'!H972,15,2))/1440,""))),2)),"")</f>
      </c>
      <c r="F972" s="12">
        <f>IFERROR(IF(OR('Paste data'!I972="",'Paste data'!J972=""),"",ROUND((IF(ISNUMBER('Paste data'!J972),'Paste data'!J972,IFERROR(DATE(VALUE(LEFT('Paste data'!J972,4)),VALUE(MID('Paste data'!J972,6,2)),VALUE(MID('Paste data'!J972,9,2)))+VALUE(MID('Paste data'!J972,12,2))/24+VALUE(MID('Paste data'!J972,15,2))/1440,"")))-(IF(ISNUMBER('Paste data'!I972),'Paste data'!I972,IFERROR(DATE(VALUE(LEFT('Paste data'!I972,4)),VALUE(MID('Paste data'!I972,6,2)),VALUE(MID('Paste data'!I972,9,2)))+VALUE(MID('Paste data'!I972,12,2))/24+VALUE(MID('Paste data'!I972,15,2))/1440,""))),2)),"")</f>
      </c>
      <c r="G972" s="12">
        <f>IFERROR(IF(OR('Paste data'!H972="",'Paste data'!J972=""),"",ROUND((IF(ISNUMBER('Paste data'!J972),'Paste data'!J972,IFERROR(DATE(VALUE(LEFT('Paste data'!J972,4)),VALUE(MID('Paste data'!J972,6,2)),VALUE(MID('Paste data'!J972,9,2)))+VALUE(MID('Paste data'!J972,12,2))/24+VALUE(MID('Paste data'!J972,15,2))/1440,"")))-(IF(ISNUMBER('Paste data'!H972),'Paste data'!H972,IFERROR(DATE(VALUE(LEFT('Paste data'!H972,4)),VALUE(MID('Paste data'!H972,6,2)),VALUE(MID('Paste data'!H972,9,2)))+VALUE(MID('Paste data'!H972,12,2))/24+VALUE(MID('Paste data'!H972,15,2))/1440,""))),2)),"")</f>
      </c>
      <c r="H972" s="11">
        <f>IFERROR(IF('Paste data'!J972="","",(IF(ISNUMBER('Paste data'!J972),'Paste data'!J972,IFERROR(DATE(VALUE(LEFT('Paste data'!J972,4)),VALUE(MID('Paste data'!J972,6,2)),VALUE(MID('Paste data'!J972,9,2)))+VALUE(MID('Paste data'!J972,12,2))/24+VALUE(MID('Paste data'!J972,15,2))/1440,"")))-WEEKDAY((IF(ISNUMBER('Paste data'!J972),'Paste data'!J972,IFERROR(DATE(VALUE(LEFT('Paste data'!J972,4)),VALUE(MID('Paste data'!J972,6,2)),VALUE(MID('Paste data'!J972,9,2)))+VALUE(MID('Paste data'!J972,12,2))/24+VALUE(MID('Paste data'!J972,15,2))/1440,""))),3)),"")</f>
      </c>
    </row>
    <row r="973" spans="1:8" x14ac:dyDescent="0.25">
      <c r="A973" s="11">
        <f>IF('Paste data'!A973="","",'Paste data'!A973)</f>
      </c>
      <c r="B973" s="4">
        <f>IF('Paste data'!A973="","",'Paste data'!F973)</f>
      </c>
      <c r="C973" s="4">
        <f>IF('Paste data'!A973="","",'Paste data'!G973)</f>
      </c>
      <c r="D973" s="4">
        <f>IF('Paste data'!A973="","",'Paste data'!D973)</f>
      </c>
      <c r="E973" s="12">
        <f>IFERROR(IF(OR('Paste data'!H973="",'Paste data'!I973=""),"",ROUND((IF(ISNUMBER('Paste data'!I973),'Paste data'!I973,IFERROR(DATE(VALUE(LEFT('Paste data'!I973,4)),VALUE(MID('Paste data'!I973,6,2)),VALUE(MID('Paste data'!I973,9,2)))+VALUE(MID('Paste data'!I973,12,2))/24+VALUE(MID('Paste data'!I973,15,2))/1440,"")))-(IF(ISNUMBER('Paste data'!H973),'Paste data'!H973,IFERROR(DATE(VALUE(LEFT('Paste data'!H973,4)),VALUE(MID('Paste data'!H973,6,2)),VALUE(MID('Paste data'!H973,9,2)))+VALUE(MID('Paste data'!H973,12,2))/24+VALUE(MID('Paste data'!H973,15,2))/1440,""))),2)),"")</f>
      </c>
      <c r="F973" s="12">
        <f>IFERROR(IF(OR('Paste data'!I973="",'Paste data'!J973=""),"",ROUND((IF(ISNUMBER('Paste data'!J973),'Paste data'!J973,IFERROR(DATE(VALUE(LEFT('Paste data'!J973,4)),VALUE(MID('Paste data'!J973,6,2)),VALUE(MID('Paste data'!J973,9,2)))+VALUE(MID('Paste data'!J973,12,2))/24+VALUE(MID('Paste data'!J973,15,2))/1440,"")))-(IF(ISNUMBER('Paste data'!I973),'Paste data'!I973,IFERROR(DATE(VALUE(LEFT('Paste data'!I973,4)),VALUE(MID('Paste data'!I973,6,2)),VALUE(MID('Paste data'!I973,9,2)))+VALUE(MID('Paste data'!I973,12,2))/24+VALUE(MID('Paste data'!I973,15,2))/1440,""))),2)),"")</f>
      </c>
      <c r="G973" s="12">
        <f>IFERROR(IF(OR('Paste data'!H973="",'Paste data'!J973=""),"",ROUND((IF(ISNUMBER('Paste data'!J973),'Paste data'!J973,IFERROR(DATE(VALUE(LEFT('Paste data'!J973,4)),VALUE(MID('Paste data'!J973,6,2)),VALUE(MID('Paste data'!J973,9,2)))+VALUE(MID('Paste data'!J973,12,2))/24+VALUE(MID('Paste data'!J973,15,2))/1440,"")))-(IF(ISNUMBER('Paste data'!H973),'Paste data'!H973,IFERROR(DATE(VALUE(LEFT('Paste data'!H973,4)),VALUE(MID('Paste data'!H973,6,2)),VALUE(MID('Paste data'!H973,9,2)))+VALUE(MID('Paste data'!H973,12,2))/24+VALUE(MID('Paste data'!H973,15,2))/1440,""))),2)),"")</f>
      </c>
      <c r="H973" s="11">
        <f>IFERROR(IF('Paste data'!J973="","",(IF(ISNUMBER('Paste data'!J973),'Paste data'!J973,IFERROR(DATE(VALUE(LEFT('Paste data'!J973,4)),VALUE(MID('Paste data'!J973,6,2)),VALUE(MID('Paste data'!J973,9,2)))+VALUE(MID('Paste data'!J973,12,2))/24+VALUE(MID('Paste data'!J973,15,2))/1440,"")))-WEEKDAY((IF(ISNUMBER('Paste data'!J973),'Paste data'!J973,IFERROR(DATE(VALUE(LEFT('Paste data'!J973,4)),VALUE(MID('Paste data'!J973,6,2)),VALUE(MID('Paste data'!J973,9,2)))+VALUE(MID('Paste data'!J973,12,2))/24+VALUE(MID('Paste data'!J973,15,2))/1440,""))),3)),"")</f>
      </c>
    </row>
    <row r="974" spans="1:8" x14ac:dyDescent="0.25">
      <c r="A974" s="11">
        <f>IF('Paste data'!A974="","",'Paste data'!A974)</f>
      </c>
      <c r="B974" s="4">
        <f>IF('Paste data'!A974="","",'Paste data'!F974)</f>
      </c>
      <c r="C974" s="4">
        <f>IF('Paste data'!A974="","",'Paste data'!G974)</f>
      </c>
      <c r="D974" s="4">
        <f>IF('Paste data'!A974="","",'Paste data'!D974)</f>
      </c>
      <c r="E974" s="12">
        <f>IFERROR(IF(OR('Paste data'!H974="",'Paste data'!I974=""),"",ROUND((IF(ISNUMBER('Paste data'!I974),'Paste data'!I974,IFERROR(DATE(VALUE(LEFT('Paste data'!I974,4)),VALUE(MID('Paste data'!I974,6,2)),VALUE(MID('Paste data'!I974,9,2)))+VALUE(MID('Paste data'!I974,12,2))/24+VALUE(MID('Paste data'!I974,15,2))/1440,"")))-(IF(ISNUMBER('Paste data'!H974),'Paste data'!H974,IFERROR(DATE(VALUE(LEFT('Paste data'!H974,4)),VALUE(MID('Paste data'!H974,6,2)),VALUE(MID('Paste data'!H974,9,2)))+VALUE(MID('Paste data'!H974,12,2))/24+VALUE(MID('Paste data'!H974,15,2))/1440,""))),2)),"")</f>
      </c>
      <c r="F974" s="12">
        <f>IFERROR(IF(OR('Paste data'!I974="",'Paste data'!J974=""),"",ROUND((IF(ISNUMBER('Paste data'!J974),'Paste data'!J974,IFERROR(DATE(VALUE(LEFT('Paste data'!J974,4)),VALUE(MID('Paste data'!J974,6,2)),VALUE(MID('Paste data'!J974,9,2)))+VALUE(MID('Paste data'!J974,12,2))/24+VALUE(MID('Paste data'!J974,15,2))/1440,"")))-(IF(ISNUMBER('Paste data'!I974),'Paste data'!I974,IFERROR(DATE(VALUE(LEFT('Paste data'!I974,4)),VALUE(MID('Paste data'!I974,6,2)),VALUE(MID('Paste data'!I974,9,2)))+VALUE(MID('Paste data'!I974,12,2))/24+VALUE(MID('Paste data'!I974,15,2))/1440,""))),2)),"")</f>
      </c>
      <c r="G974" s="12">
        <f>IFERROR(IF(OR('Paste data'!H974="",'Paste data'!J974=""),"",ROUND((IF(ISNUMBER('Paste data'!J974),'Paste data'!J974,IFERROR(DATE(VALUE(LEFT('Paste data'!J974,4)),VALUE(MID('Paste data'!J974,6,2)),VALUE(MID('Paste data'!J974,9,2)))+VALUE(MID('Paste data'!J974,12,2))/24+VALUE(MID('Paste data'!J974,15,2))/1440,"")))-(IF(ISNUMBER('Paste data'!H974),'Paste data'!H974,IFERROR(DATE(VALUE(LEFT('Paste data'!H974,4)),VALUE(MID('Paste data'!H974,6,2)),VALUE(MID('Paste data'!H974,9,2)))+VALUE(MID('Paste data'!H974,12,2))/24+VALUE(MID('Paste data'!H974,15,2))/1440,""))),2)),"")</f>
      </c>
      <c r="H974" s="11">
        <f>IFERROR(IF('Paste data'!J974="","",(IF(ISNUMBER('Paste data'!J974),'Paste data'!J974,IFERROR(DATE(VALUE(LEFT('Paste data'!J974,4)),VALUE(MID('Paste data'!J974,6,2)),VALUE(MID('Paste data'!J974,9,2)))+VALUE(MID('Paste data'!J974,12,2))/24+VALUE(MID('Paste data'!J974,15,2))/1440,"")))-WEEKDAY((IF(ISNUMBER('Paste data'!J974),'Paste data'!J974,IFERROR(DATE(VALUE(LEFT('Paste data'!J974,4)),VALUE(MID('Paste data'!J974,6,2)),VALUE(MID('Paste data'!J974,9,2)))+VALUE(MID('Paste data'!J974,12,2))/24+VALUE(MID('Paste data'!J974,15,2))/1440,""))),3)),"")</f>
      </c>
    </row>
    <row r="975" spans="1:8" x14ac:dyDescent="0.25">
      <c r="A975" s="11">
        <f>IF('Paste data'!A975="","",'Paste data'!A975)</f>
      </c>
      <c r="B975" s="4">
        <f>IF('Paste data'!A975="","",'Paste data'!F975)</f>
      </c>
      <c r="C975" s="4">
        <f>IF('Paste data'!A975="","",'Paste data'!G975)</f>
      </c>
      <c r="D975" s="4">
        <f>IF('Paste data'!A975="","",'Paste data'!D975)</f>
      </c>
      <c r="E975" s="12">
        <f>IFERROR(IF(OR('Paste data'!H975="",'Paste data'!I975=""),"",ROUND((IF(ISNUMBER('Paste data'!I975),'Paste data'!I975,IFERROR(DATE(VALUE(LEFT('Paste data'!I975,4)),VALUE(MID('Paste data'!I975,6,2)),VALUE(MID('Paste data'!I975,9,2)))+VALUE(MID('Paste data'!I975,12,2))/24+VALUE(MID('Paste data'!I975,15,2))/1440,"")))-(IF(ISNUMBER('Paste data'!H975),'Paste data'!H975,IFERROR(DATE(VALUE(LEFT('Paste data'!H975,4)),VALUE(MID('Paste data'!H975,6,2)),VALUE(MID('Paste data'!H975,9,2)))+VALUE(MID('Paste data'!H975,12,2))/24+VALUE(MID('Paste data'!H975,15,2))/1440,""))),2)),"")</f>
      </c>
      <c r="F975" s="12">
        <f>IFERROR(IF(OR('Paste data'!I975="",'Paste data'!J975=""),"",ROUND((IF(ISNUMBER('Paste data'!J975),'Paste data'!J975,IFERROR(DATE(VALUE(LEFT('Paste data'!J975,4)),VALUE(MID('Paste data'!J975,6,2)),VALUE(MID('Paste data'!J975,9,2)))+VALUE(MID('Paste data'!J975,12,2))/24+VALUE(MID('Paste data'!J975,15,2))/1440,"")))-(IF(ISNUMBER('Paste data'!I975),'Paste data'!I975,IFERROR(DATE(VALUE(LEFT('Paste data'!I975,4)),VALUE(MID('Paste data'!I975,6,2)),VALUE(MID('Paste data'!I975,9,2)))+VALUE(MID('Paste data'!I975,12,2))/24+VALUE(MID('Paste data'!I975,15,2))/1440,""))),2)),"")</f>
      </c>
      <c r="G975" s="12">
        <f>IFERROR(IF(OR('Paste data'!H975="",'Paste data'!J975=""),"",ROUND((IF(ISNUMBER('Paste data'!J975),'Paste data'!J975,IFERROR(DATE(VALUE(LEFT('Paste data'!J975,4)),VALUE(MID('Paste data'!J975,6,2)),VALUE(MID('Paste data'!J975,9,2)))+VALUE(MID('Paste data'!J975,12,2))/24+VALUE(MID('Paste data'!J975,15,2))/1440,"")))-(IF(ISNUMBER('Paste data'!H975),'Paste data'!H975,IFERROR(DATE(VALUE(LEFT('Paste data'!H975,4)),VALUE(MID('Paste data'!H975,6,2)),VALUE(MID('Paste data'!H975,9,2)))+VALUE(MID('Paste data'!H975,12,2))/24+VALUE(MID('Paste data'!H975,15,2))/1440,""))),2)),"")</f>
      </c>
      <c r="H975" s="11">
        <f>IFERROR(IF('Paste data'!J975="","",(IF(ISNUMBER('Paste data'!J975),'Paste data'!J975,IFERROR(DATE(VALUE(LEFT('Paste data'!J975,4)),VALUE(MID('Paste data'!J975,6,2)),VALUE(MID('Paste data'!J975,9,2)))+VALUE(MID('Paste data'!J975,12,2))/24+VALUE(MID('Paste data'!J975,15,2))/1440,"")))-WEEKDAY((IF(ISNUMBER('Paste data'!J975),'Paste data'!J975,IFERROR(DATE(VALUE(LEFT('Paste data'!J975,4)),VALUE(MID('Paste data'!J975,6,2)),VALUE(MID('Paste data'!J975,9,2)))+VALUE(MID('Paste data'!J975,12,2))/24+VALUE(MID('Paste data'!J975,15,2))/1440,""))),3)),"")</f>
      </c>
    </row>
    <row r="976" spans="1:8" x14ac:dyDescent="0.25">
      <c r="A976" s="11">
        <f>IF('Paste data'!A976="","",'Paste data'!A976)</f>
      </c>
      <c r="B976" s="4">
        <f>IF('Paste data'!A976="","",'Paste data'!F976)</f>
      </c>
      <c r="C976" s="4">
        <f>IF('Paste data'!A976="","",'Paste data'!G976)</f>
      </c>
      <c r="D976" s="4">
        <f>IF('Paste data'!A976="","",'Paste data'!D976)</f>
      </c>
      <c r="E976" s="12">
        <f>IFERROR(IF(OR('Paste data'!H976="",'Paste data'!I976=""),"",ROUND((IF(ISNUMBER('Paste data'!I976),'Paste data'!I976,IFERROR(DATE(VALUE(LEFT('Paste data'!I976,4)),VALUE(MID('Paste data'!I976,6,2)),VALUE(MID('Paste data'!I976,9,2)))+VALUE(MID('Paste data'!I976,12,2))/24+VALUE(MID('Paste data'!I976,15,2))/1440,"")))-(IF(ISNUMBER('Paste data'!H976),'Paste data'!H976,IFERROR(DATE(VALUE(LEFT('Paste data'!H976,4)),VALUE(MID('Paste data'!H976,6,2)),VALUE(MID('Paste data'!H976,9,2)))+VALUE(MID('Paste data'!H976,12,2))/24+VALUE(MID('Paste data'!H976,15,2))/1440,""))),2)),"")</f>
      </c>
      <c r="F976" s="12">
        <f>IFERROR(IF(OR('Paste data'!I976="",'Paste data'!J976=""),"",ROUND((IF(ISNUMBER('Paste data'!J976),'Paste data'!J976,IFERROR(DATE(VALUE(LEFT('Paste data'!J976,4)),VALUE(MID('Paste data'!J976,6,2)),VALUE(MID('Paste data'!J976,9,2)))+VALUE(MID('Paste data'!J976,12,2))/24+VALUE(MID('Paste data'!J976,15,2))/1440,"")))-(IF(ISNUMBER('Paste data'!I976),'Paste data'!I976,IFERROR(DATE(VALUE(LEFT('Paste data'!I976,4)),VALUE(MID('Paste data'!I976,6,2)),VALUE(MID('Paste data'!I976,9,2)))+VALUE(MID('Paste data'!I976,12,2))/24+VALUE(MID('Paste data'!I976,15,2))/1440,""))),2)),"")</f>
      </c>
      <c r="G976" s="12">
        <f>IFERROR(IF(OR('Paste data'!H976="",'Paste data'!J976=""),"",ROUND((IF(ISNUMBER('Paste data'!J976),'Paste data'!J976,IFERROR(DATE(VALUE(LEFT('Paste data'!J976,4)),VALUE(MID('Paste data'!J976,6,2)),VALUE(MID('Paste data'!J976,9,2)))+VALUE(MID('Paste data'!J976,12,2))/24+VALUE(MID('Paste data'!J976,15,2))/1440,"")))-(IF(ISNUMBER('Paste data'!H976),'Paste data'!H976,IFERROR(DATE(VALUE(LEFT('Paste data'!H976,4)),VALUE(MID('Paste data'!H976,6,2)),VALUE(MID('Paste data'!H976,9,2)))+VALUE(MID('Paste data'!H976,12,2))/24+VALUE(MID('Paste data'!H976,15,2))/1440,""))),2)),"")</f>
      </c>
      <c r="H976" s="11">
        <f>IFERROR(IF('Paste data'!J976="","",(IF(ISNUMBER('Paste data'!J976),'Paste data'!J976,IFERROR(DATE(VALUE(LEFT('Paste data'!J976,4)),VALUE(MID('Paste data'!J976,6,2)),VALUE(MID('Paste data'!J976,9,2)))+VALUE(MID('Paste data'!J976,12,2))/24+VALUE(MID('Paste data'!J976,15,2))/1440,"")))-WEEKDAY((IF(ISNUMBER('Paste data'!J976),'Paste data'!J976,IFERROR(DATE(VALUE(LEFT('Paste data'!J976,4)),VALUE(MID('Paste data'!J976,6,2)),VALUE(MID('Paste data'!J976,9,2)))+VALUE(MID('Paste data'!J976,12,2))/24+VALUE(MID('Paste data'!J976,15,2))/1440,""))),3)),"")</f>
      </c>
    </row>
    <row r="977" spans="1:8" x14ac:dyDescent="0.25">
      <c r="A977" s="11">
        <f>IF('Paste data'!A977="","",'Paste data'!A977)</f>
      </c>
      <c r="B977" s="4">
        <f>IF('Paste data'!A977="","",'Paste data'!F977)</f>
      </c>
      <c r="C977" s="4">
        <f>IF('Paste data'!A977="","",'Paste data'!G977)</f>
      </c>
      <c r="D977" s="4">
        <f>IF('Paste data'!A977="","",'Paste data'!D977)</f>
      </c>
      <c r="E977" s="12">
        <f>IFERROR(IF(OR('Paste data'!H977="",'Paste data'!I977=""),"",ROUND((IF(ISNUMBER('Paste data'!I977),'Paste data'!I977,IFERROR(DATE(VALUE(LEFT('Paste data'!I977,4)),VALUE(MID('Paste data'!I977,6,2)),VALUE(MID('Paste data'!I977,9,2)))+VALUE(MID('Paste data'!I977,12,2))/24+VALUE(MID('Paste data'!I977,15,2))/1440,"")))-(IF(ISNUMBER('Paste data'!H977),'Paste data'!H977,IFERROR(DATE(VALUE(LEFT('Paste data'!H977,4)),VALUE(MID('Paste data'!H977,6,2)),VALUE(MID('Paste data'!H977,9,2)))+VALUE(MID('Paste data'!H977,12,2))/24+VALUE(MID('Paste data'!H977,15,2))/1440,""))),2)),"")</f>
      </c>
      <c r="F977" s="12">
        <f>IFERROR(IF(OR('Paste data'!I977="",'Paste data'!J977=""),"",ROUND((IF(ISNUMBER('Paste data'!J977),'Paste data'!J977,IFERROR(DATE(VALUE(LEFT('Paste data'!J977,4)),VALUE(MID('Paste data'!J977,6,2)),VALUE(MID('Paste data'!J977,9,2)))+VALUE(MID('Paste data'!J977,12,2))/24+VALUE(MID('Paste data'!J977,15,2))/1440,"")))-(IF(ISNUMBER('Paste data'!I977),'Paste data'!I977,IFERROR(DATE(VALUE(LEFT('Paste data'!I977,4)),VALUE(MID('Paste data'!I977,6,2)),VALUE(MID('Paste data'!I977,9,2)))+VALUE(MID('Paste data'!I977,12,2))/24+VALUE(MID('Paste data'!I977,15,2))/1440,""))),2)),"")</f>
      </c>
      <c r="G977" s="12">
        <f>IFERROR(IF(OR('Paste data'!H977="",'Paste data'!J977=""),"",ROUND((IF(ISNUMBER('Paste data'!J977),'Paste data'!J977,IFERROR(DATE(VALUE(LEFT('Paste data'!J977,4)),VALUE(MID('Paste data'!J977,6,2)),VALUE(MID('Paste data'!J977,9,2)))+VALUE(MID('Paste data'!J977,12,2))/24+VALUE(MID('Paste data'!J977,15,2))/1440,"")))-(IF(ISNUMBER('Paste data'!H977),'Paste data'!H977,IFERROR(DATE(VALUE(LEFT('Paste data'!H977,4)),VALUE(MID('Paste data'!H977,6,2)),VALUE(MID('Paste data'!H977,9,2)))+VALUE(MID('Paste data'!H977,12,2))/24+VALUE(MID('Paste data'!H977,15,2))/1440,""))),2)),"")</f>
      </c>
      <c r="H977" s="11">
        <f>IFERROR(IF('Paste data'!J977="","",(IF(ISNUMBER('Paste data'!J977),'Paste data'!J977,IFERROR(DATE(VALUE(LEFT('Paste data'!J977,4)),VALUE(MID('Paste data'!J977,6,2)),VALUE(MID('Paste data'!J977,9,2)))+VALUE(MID('Paste data'!J977,12,2))/24+VALUE(MID('Paste data'!J977,15,2))/1440,"")))-WEEKDAY((IF(ISNUMBER('Paste data'!J977),'Paste data'!J977,IFERROR(DATE(VALUE(LEFT('Paste data'!J977,4)),VALUE(MID('Paste data'!J977,6,2)),VALUE(MID('Paste data'!J977,9,2)))+VALUE(MID('Paste data'!J977,12,2))/24+VALUE(MID('Paste data'!J977,15,2))/1440,""))),3)),"")</f>
      </c>
    </row>
    <row r="978" spans="1:8" x14ac:dyDescent="0.25">
      <c r="A978" s="11">
        <f>IF('Paste data'!A978="","",'Paste data'!A978)</f>
      </c>
      <c r="B978" s="4">
        <f>IF('Paste data'!A978="","",'Paste data'!F978)</f>
      </c>
      <c r="C978" s="4">
        <f>IF('Paste data'!A978="","",'Paste data'!G978)</f>
      </c>
      <c r="D978" s="4">
        <f>IF('Paste data'!A978="","",'Paste data'!D978)</f>
      </c>
      <c r="E978" s="12">
        <f>IFERROR(IF(OR('Paste data'!H978="",'Paste data'!I978=""),"",ROUND((IF(ISNUMBER('Paste data'!I978),'Paste data'!I978,IFERROR(DATE(VALUE(LEFT('Paste data'!I978,4)),VALUE(MID('Paste data'!I978,6,2)),VALUE(MID('Paste data'!I978,9,2)))+VALUE(MID('Paste data'!I978,12,2))/24+VALUE(MID('Paste data'!I978,15,2))/1440,"")))-(IF(ISNUMBER('Paste data'!H978),'Paste data'!H978,IFERROR(DATE(VALUE(LEFT('Paste data'!H978,4)),VALUE(MID('Paste data'!H978,6,2)),VALUE(MID('Paste data'!H978,9,2)))+VALUE(MID('Paste data'!H978,12,2))/24+VALUE(MID('Paste data'!H978,15,2))/1440,""))),2)),"")</f>
      </c>
      <c r="F978" s="12">
        <f>IFERROR(IF(OR('Paste data'!I978="",'Paste data'!J978=""),"",ROUND((IF(ISNUMBER('Paste data'!J978),'Paste data'!J978,IFERROR(DATE(VALUE(LEFT('Paste data'!J978,4)),VALUE(MID('Paste data'!J978,6,2)),VALUE(MID('Paste data'!J978,9,2)))+VALUE(MID('Paste data'!J978,12,2))/24+VALUE(MID('Paste data'!J978,15,2))/1440,"")))-(IF(ISNUMBER('Paste data'!I978),'Paste data'!I978,IFERROR(DATE(VALUE(LEFT('Paste data'!I978,4)),VALUE(MID('Paste data'!I978,6,2)),VALUE(MID('Paste data'!I978,9,2)))+VALUE(MID('Paste data'!I978,12,2))/24+VALUE(MID('Paste data'!I978,15,2))/1440,""))),2)),"")</f>
      </c>
      <c r="G978" s="12">
        <f>IFERROR(IF(OR('Paste data'!H978="",'Paste data'!J978=""),"",ROUND((IF(ISNUMBER('Paste data'!J978),'Paste data'!J978,IFERROR(DATE(VALUE(LEFT('Paste data'!J978,4)),VALUE(MID('Paste data'!J978,6,2)),VALUE(MID('Paste data'!J978,9,2)))+VALUE(MID('Paste data'!J978,12,2))/24+VALUE(MID('Paste data'!J978,15,2))/1440,"")))-(IF(ISNUMBER('Paste data'!H978),'Paste data'!H978,IFERROR(DATE(VALUE(LEFT('Paste data'!H978,4)),VALUE(MID('Paste data'!H978,6,2)),VALUE(MID('Paste data'!H978,9,2)))+VALUE(MID('Paste data'!H978,12,2))/24+VALUE(MID('Paste data'!H978,15,2))/1440,""))),2)),"")</f>
      </c>
      <c r="H978" s="11">
        <f>IFERROR(IF('Paste data'!J978="","",(IF(ISNUMBER('Paste data'!J978),'Paste data'!J978,IFERROR(DATE(VALUE(LEFT('Paste data'!J978,4)),VALUE(MID('Paste data'!J978,6,2)),VALUE(MID('Paste data'!J978,9,2)))+VALUE(MID('Paste data'!J978,12,2))/24+VALUE(MID('Paste data'!J978,15,2))/1440,"")))-WEEKDAY((IF(ISNUMBER('Paste data'!J978),'Paste data'!J978,IFERROR(DATE(VALUE(LEFT('Paste data'!J978,4)),VALUE(MID('Paste data'!J978,6,2)),VALUE(MID('Paste data'!J978,9,2)))+VALUE(MID('Paste data'!J978,12,2))/24+VALUE(MID('Paste data'!J978,15,2))/1440,""))),3)),"")</f>
      </c>
    </row>
    <row r="979" spans="1:8" x14ac:dyDescent="0.25">
      <c r="A979" s="11">
        <f>IF('Paste data'!A979="","",'Paste data'!A979)</f>
      </c>
      <c r="B979" s="4">
        <f>IF('Paste data'!A979="","",'Paste data'!F979)</f>
      </c>
      <c r="C979" s="4">
        <f>IF('Paste data'!A979="","",'Paste data'!G979)</f>
      </c>
      <c r="D979" s="4">
        <f>IF('Paste data'!A979="","",'Paste data'!D979)</f>
      </c>
      <c r="E979" s="12">
        <f>IFERROR(IF(OR('Paste data'!H979="",'Paste data'!I979=""),"",ROUND((IF(ISNUMBER('Paste data'!I979),'Paste data'!I979,IFERROR(DATE(VALUE(LEFT('Paste data'!I979,4)),VALUE(MID('Paste data'!I979,6,2)),VALUE(MID('Paste data'!I979,9,2)))+VALUE(MID('Paste data'!I979,12,2))/24+VALUE(MID('Paste data'!I979,15,2))/1440,"")))-(IF(ISNUMBER('Paste data'!H979),'Paste data'!H979,IFERROR(DATE(VALUE(LEFT('Paste data'!H979,4)),VALUE(MID('Paste data'!H979,6,2)),VALUE(MID('Paste data'!H979,9,2)))+VALUE(MID('Paste data'!H979,12,2))/24+VALUE(MID('Paste data'!H979,15,2))/1440,""))),2)),"")</f>
      </c>
      <c r="F979" s="12">
        <f>IFERROR(IF(OR('Paste data'!I979="",'Paste data'!J979=""),"",ROUND((IF(ISNUMBER('Paste data'!J979),'Paste data'!J979,IFERROR(DATE(VALUE(LEFT('Paste data'!J979,4)),VALUE(MID('Paste data'!J979,6,2)),VALUE(MID('Paste data'!J979,9,2)))+VALUE(MID('Paste data'!J979,12,2))/24+VALUE(MID('Paste data'!J979,15,2))/1440,"")))-(IF(ISNUMBER('Paste data'!I979),'Paste data'!I979,IFERROR(DATE(VALUE(LEFT('Paste data'!I979,4)),VALUE(MID('Paste data'!I979,6,2)),VALUE(MID('Paste data'!I979,9,2)))+VALUE(MID('Paste data'!I979,12,2))/24+VALUE(MID('Paste data'!I979,15,2))/1440,""))),2)),"")</f>
      </c>
      <c r="G979" s="12">
        <f>IFERROR(IF(OR('Paste data'!H979="",'Paste data'!J979=""),"",ROUND((IF(ISNUMBER('Paste data'!J979),'Paste data'!J979,IFERROR(DATE(VALUE(LEFT('Paste data'!J979,4)),VALUE(MID('Paste data'!J979,6,2)),VALUE(MID('Paste data'!J979,9,2)))+VALUE(MID('Paste data'!J979,12,2))/24+VALUE(MID('Paste data'!J979,15,2))/1440,"")))-(IF(ISNUMBER('Paste data'!H979),'Paste data'!H979,IFERROR(DATE(VALUE(LEFT('Paste data'!H979,4)),VALUE(MID('Paste data'!H979,6,2)),VALUE(MID('Paste data'!H979,9,2)))+VALUE(MID('Paste data'!H979,12,2))/24+VALUE(MID('Paste data'!H979,15,2))/1440,""))),2)),"")</f>
      </c>
      <c r="H979" s="11">
        <f>IFERROR(IF('Paste data'!J979="","",(IF(ISNUMBER('Paste data'!J979),'Paste data'!J979,IFERROR(DATE(VALUE(LEFT('Paste data'!J979,4)),VALUE(MID('Paste data'!J979,6,2)),VALUE(MID('Paste data'!J979,9,2)))+VALUE(MID('Paste data'!J979,12,2))/24+VALUE(MID('Paste data'!J979,15,2))/1440,"")))-WEEKDAY((IF(ISNUMBER('Paste data'!J979),'Paste data'!J979,IFERROR(DATE(VALUE(LEFT('Paste data'!J979,4)),VALUE(MID('Paste data'!J979,6,2)),VALUE(MID('Paste data'!J979,9,2)))+VALUE(MID('Paste data'!J979,12,2))/24+VALUE(MID('Paste data'!J979,15,2))/1440,""))),3)),"")</f>
      </c>
    </row>
    <row r="980" spans="1:8" x14ac:dyDescent="0.25">
      <c r="A980" s="11">
        <f>IF('Paste data'!A980="","",'Paste data'!A980)</f>
      </c>
      <c r="B980" s="4">
        <f>IF('Paste data'!A980="","",'Paste data'!F980)</f>
      </c>
      <c r="C980" s="4">
        <f>IF('Paste data'!A980="","",'Paste data'!G980)</f>
      </c>
      <c r="D980" s="4">
        <f>IF('Paste data'!A980="","",'Paste data'!D980)</f>
      </c>
      <c r="E980" s="12">
        <f>IFERROR(IF(OR('Paste data'!H980="",'Paste data'!I980=""),"",ROUND((IF(ISNUMBER('Paste data'!I980),'Paste data'!I980,IFERROR(DATE(VALUE(LEFT('Paste data'!I980,4)),VALUE(MID('Paste data'!I980,6,2)),VALUE(MID('Paste data'!I980,9,2)))+VALUE(MID('Paste data'!I980,12,2))/24+VALUE(MID('Paste data'!I980,15,2))/1440,"")))-(IF(ISNUMBER('Paste data'!H980),'Paste data'!H980,IFERROR(DATE(VALUE(LEFT('Paste data'!H980,4)),VALUE(MID('Paste data'!H980,6,2)),VALUE(MID('Paste data'!H980,9,2)))+VALUE(MID('Paste data'!H980,12,2))/24+VALUE(MID('Paste data'!H980,15,2))/1440,""))),2)),"")</f>
      </c>
      <c r="F980" s="12">
        <f>IFERROR(IF(OR('Paste data'!I980="",'Paste data'!J980=""),"",ROUND((IF(ISNUMBER('Paste data'!J980),'Paste data'!J980,IFERROR(DATE(VALUE(LEFT('Paste data'!J980,4)),VALUE(MID('Paste data'!J980,6,2)),VALUE(MID('Paste data'!J980,9,2)))+VALUE(MID('Paste data'!J980,12,2))/24+VALUE(MID('Paste data'!J980,15,2))/1440,"")))-(IF(ISNUMBER('Paste data'!I980),'Paste data'!I980,IFERROR(DATE(VALUE(LEFT('Paste data'!I980,4)),VALUE(MID('Paste data'!I980,6,2)),VALUE(MID('Paste data'!I980,9,2)))+VALUE(MID('Paste data'!I980,12,2))/24+VALUE(MID('Paste data'!I980,15,2))/1440,""))),2)),"")</f>
      </c>
      <c r="G980" s="12">
        <f>IFERROR(IF(OR('Paste data'!H980="",'Paste data'!J980=""),"",ROUND((IF(ISNUMBER('Paste data'!J980),'Paste data'!J980,IFERROR(DATE(VALUE(LEFT('Paste data'!J980,4)),VALUE(MID('Paste data'!J980,6,2)),VALUE(MID('Paste data'!J980,9,2)))+VALUE(MID('Paste data'!J980,12,2))/24+VALUE(MID('Paste data'!J980,15,2))/1440,"")))-(IF(ISNUMBER('Paste data'!H980),'Paste data'!H980,IFERROR(DATE(VALUE(LEFT('Paste data'!H980,4)),VALUE(MID('Paste data'!H980,6,2)),VALUE(MID('Paste data'!H980,9,2)))+VALUE(MID('Paste data'!H980,12,2))/24+VALUE(MID('Paste data'!H980,15,2))/1440,""))),2)),"")</f>
      </c>
      <c r="H980" s="11">
        <f>IFERROR(IF('Paste data'!J980="","",(IF(ISNUMBER('Paste data'!J980),'Paste data'!J980,IFERROR(DATE(VALUE(LEFT('Paste data'!J980,4)),VALUE(MID('Paste data'!J980,6,2)),VALUE(MID('Paste data'!J980,9,2)))+VALUE(MID('Paste data'!J980,12,2))/24+VALUE(MID('Paste data'!J980,15,2))/1440,"")))-WEEKDAY((IF(ISNUMBER('Paste data'!J980),'Paste data'!J980,IFERROR(DATE(VALUE(LEFT('Paste data'!J980,4)),VALUE(MID('Paste data'!J980,6,2)),VALUE(MID('Paste data'!J980,9,2)))+VALUE(MID('Paste data'!J980,12,2))/24+VALUE(MID('Paste data'!J980,15,2))/1440,""))),3)),"")</f>
      </c>
    </row>
    <row r="981" spans="1:8" x14ac:dyDescent="0.25">
      <c r="A981" s="11">
        <f>IF('Paste data'!A981="","",'Paste data'!A981)</f>
      </c>
      <c r="B981" s="4">
        <f>IF('Paste data'!A981="","",'Paste data'!F981)</f>
      </c>
      <c r="C981" s="4">
        <f>IF('Paste data'!A981="","",'Paste data'!G981)</f>
      </c>
      <c r="D981" s="4">
        <f>IF('Paste data'!A981="","",'Paste data'!D981)</f>
      </c>
      <c r="E981" s="12">
        <f>IFERROR(IF(OR('Paste data'!H981="",'Paste data'!I981=""),"",ROUND((IF(ISNUMBER('Paste data'!I981),'Paste data'!I981,IFERROR(DATE(VALUE(LEFT('Paste data'!I981,4)),VALUE(MID('Paste data'!I981,6,2)),VALUE(MID('Paste data'!I981,9,2)))+VALUE(MID('Paste data'!I981,12,2))/24+VALUE(MID('Paste data'!I981,15,2))/1440,"")))-(IF(ISNUMBER('Paste data'!H981),'Paste data'!H981,IFERROR(DATE(VALUE(LEFT('Paste data'!H981,4)),VALUE(MID('Paste data'!H981,6,2)),VALUE(MID('Paste data'!H981,9,2)))+VALUE(MID('Paste data'!H981,12,2))/24+VALUE(MID('Paste data'!H981,15,2))/1440,""))),2)),"")</f>
      </c>
      <c r="F981" s="12">
        <f>IFERROR(IF(OR('Paste data'!I981="",'Paste data'!J981=""),"",ROUND((IF(ISNUMBER('Paste data'!J981),'Paste data'!J981,IFERROR(DATE(VALUE(LEFT('Paste data'!J981,4)),VALUE(MID('Paste data'!J981,6,2)),VALUE(MID('Paste data'!J981,9,2)))+VALUE(MID('Paste data'!J981,12,2))/24+VALUE(MID('Paste data'!J981,15,2))/1440,"")))-(IF(ISNUMBER('Paste data'!I981),'Paste data'!I981,IFERROR(DATE(VALUE(LEFT('Paste data'!I981,4)),VALUE(MID('Paste data'!I981,6,2)),VALUE(MID('Paste data'!I981,9,2)))+VALUE(MID('Paste data'!I981,12,2))/24+VALUE(MID('Paste data'!I981,15,2))/1440,""))),2)),"")</f>
      </c>
      <c r="G981" s="12">
        <f>IFERROR(IF(OR('Paste data'!H981="",'Paste data'!J981=""),"",ROUND((IF(ISNUMBER('Paste data'!J981),'Paste data'!J981,IFERROR(DATE(VALUE(LEFT('Paste data'!J981,4)),VALUE(MID('Paste data'!J981,6,2)),VALUE(MID('Paste data'!J981,9,2)))+VALUE(MID('Paste data'!J981,12,2))/24+VALUE(MID('Paste data'!J981,15,2))/1440,"")))-(IF(ISNUMBER('Paste data'!H981),'Paste data'!H981,IFERROR(DATE(VALUE(LEFT('Paste data'!H981,4)),VALUE(MID('Paste data'!H981,6,2)),VALUE(MID('Paste data'!H981,9,2)))+VALUE(MID('Paste data'!H981,12,2))/24+VALUE(MID('Paste data'!H981,15,2))/1440,""))),2)),"")</f>
      </c>
      <c r="H981" s="11">
        <f>IFERROR(IF('Paste data'!J981="","",(IF(ISNUMBER('Paste data'!J981),'Paste data'!J981,IFERROR(DATE(VALUE(LEFT('Paste data'!J981,4)),VALUE(MID('Paste data'!J981,6,2)),VALUE(MID('Paste data'!J981,9,2)))+VALUE(MID('Paste data'!J981,12,2))/24+VALUE(MID('Paste data'!J981,15,2))/1440,"")))-WEEKDAY((IF(ISNUMBER('Paste data'!J981),'Paste data'!J981,IFERROR(DATE(VALUE(LEFT('Paste data'!J981,4)),VALUE(MID('Paste data'!J981,6,2)),VALUE(MID('Paste data'!J981,9,2)))+VALUE(MID('Paste data'!J981,12,2))/24+VALUE(MID('Paste data'!J981,15,2))/1440,""))),3)),"")</f>
      </c>
    </row>
    <row r="982" spans="1:8" x14ac:dyDescent="0.25">
      <c r="A982" s="11">
        <f>IF('Paste data'!A982="","",'Paste data'!A982)</f>
      </c>
      <c r="B982" s="4">
        <f>IF('Paste data'!A982="","",'Paste data'!F982)</f>
      </c>
      <c r="C982" s="4">
        <f>IF('Paste data'!A982="","",'Paste data'!G982)</f>
      </c>
      <c r="D982" s="4">
        <f>IF('Paste data'!A982="","",'Paste data'!D982)</f>
      </c>
      <c r="E982" s="12">
        <f>IFERROR(IF(OR('Paste data'!H982="",'Paste data'!I982=""),"",ROUND((IF(ISNUMBER('Paste data'!I982),'Paste data'!I982,IFERROR(DATE(VALUE(LEFT('Paste data'!I982,4)),VALUE(MID('Paste data'!I982,6,2)),VALUE(MID('Paste data'!I982,9,2)))+VALUE(MID('Paste data'!I982,12,2))/24+VALUE(MID('Paste data'!I982,15,2))/1440,"")))-(IF(ISNUMBER('Paste data'!H982),'Paste data'!H982,IFERROR(DATE(VALUE(LEFT('Paste data'!H982,4)),VALUE(MID('Paste data'!H982,6,2)),VALUE(MID('Paste data'!H982,9,2)))+VALUE(MID('Paste data'!H982,12,2))/24+VALUE(MID('Paste data'!H982,15,2))/1440,""))),2)),"")</f>
      </c>
      <c r="F982" s="12">
        <f>IFERROR(IF(OR('Paste data'!I982="",'Paste data'!J982=""),"",ROUND((IF(ISNUMBER('Paste data'!J982),'Paste data'!J982,IFERROR(DATE(VALUE(LEFT('Paste data'!J982,4)),VALUE(MID('Paste data'!J982,6,2)),VALUE(MID('Paste data'!J982,9,2)))+VALUE(MID('Paste data'!J982,12,2))/24+VALUE(MID('Paste data'!J982,15,2))/1440,"")))-(IF(ISNUMBER('Paste data'!I982),'Paste data'!I982,IFERROR(DATE(VALUE(LEFT('Paste data'!I982,4)),VALUE(MID('Paste data'!I982,6,2)),VALUE(MID('Paste data'!I982,9,2)))+VALUE(MID('Paste data'!I982,12,2))/24+VALUE(MID('Paste data'!I982,15,2))/1440,""))),2)),"")</f>
      </c>
      <c r="G982" s="12">
        <f>IFERROR(IF(OR('Paste data'!H982="",'Paste data'!J982=""),"",ROUND((IF(ISNUMBER('Paste data'!J982),'Paste data'!J982,IFERROR(DATE(VALUE(LEFT('Paste data'!J982,4)),VALUE(MID('Paste data'!J982,6,2)),VALUE(MID('Paste data'!J982,9,2)))+VALUE(MID('Paste data'!J982,12,2))/24+VALUE(MID('Paste data'!J982,15,2))/1440,"")))-(IF(ISNUMBER('Paste data'!H982),'Paste data'!H982,IFERROR(DATE(VALUE(LEFT('Paste data'!H982,4)),VALUE(MID('Paste data'!H982,6,2)),VALUE(MID('Paste data'!H982,9,2)))+VALUE(MID('Paste data'!H982,12,2))/24+VALUE(MID('Paste data'!H982,15,2))/1440,""))),2)),"")</f>
      </c>
      <c r="H982" s="11">
        <f>IFERROR(IF('Paste data'!J982="","",(IF(ISNUMBER('Paste data'!J982),'Paste data'!J982,IFERROR(DATE(VALUE(LEFT('Paste data'!J982,4)),VALUE(MID('Paste data'!J982,6,2)),VALUE(MID('Paste data'!J982,9,2)))+VALUE(MID('Paste data'!J982,12,2))/24+VALUE(MID('Paste data'!J982,15,2))/1440,"")))-WEEKDAY((IF(ISNUMBER('Paste data'!J982),'Paste data'!J982,IFERROR(DATE(VALUE(LEFT('Paste data'!J982,4)),VALUE(MID('Paste data'!J982,6,2)),VALUE(MID('Paste data'!J982,9,2)))+VALUE(MID('Paste data'!J982,12,2))/24+VALUE(MID('Paste data'!J982,15,2))/1440,""))),3)),"")</f>
      </c>
    </row>
    <row r="983" spans="1:8" x14ac:dyDescent="0.25">
      <c r="A983" s="11">
        <f>IF('Paste data'!A983="","",'Paste data'!A983)</f>
      </c>
      <c r="B983" s="4">
        <f>IF('Paste data'!A983="","",'Paste data'!F983)</f>
      </c>
      <c r="C983" s="4">
        <f>IF('Paste data'!A983="","",'Paste data'!G983)</f>
      </c>
      <c r="D983" s="4">
        <f>IF('Paste data'!A983="","",'Paste data'!D983)</f>
      </c>
      <c r="E983" s="12">
        <f>IFERROR(IF(OR('Paste data'!H983="",'Paste data'!I983=""),"",ROUND((IF(ISNUMBER('Paste data'!I983),'Paste data'!I983,IFERROR(DATE(VALUE(LEFT('Paste data'!I983,4)),VALUE(MID('Paste data'!I983,6,2)),VALUE(MID('Paste data'!I983,9,2)))+VALUE(MID('Paste data'!I983,12,2))/24+VALUE(MID('Paste data'!I983,15,2))/1440,"")))-(IF(ISNUMBER('Paste data'!H983),'Paste data'!H983,IFERROR(DATE(VALUE(LEFT('Paste data'!H983,4)),VALUE(MID('Paste data'!H983,6,2)),VALUE(MID('Paste data'!H983,9,2)))+VALUE(MID('Paste data'!H983,12,2))/24+VALUE(MID('Paste data'!H983,15,2))/1440,""))),2)),"")</f>
      </c>
      <c r="F983" s="12">
        <f>IFERROR(IF(OR('Paste data'!I983="",'Paste data'!J983=""),"",ROUND((IF(ISNUMBER('Paste data'!J983),'Paste data'!J983,IFERROR(DATE(VALUE(LEFT('Paste data'!J983,4)),VALUE(MID('Paste data'!J983,6,2)),VALUE(MID('Paste data'!J983,9,2)))+VALUE(MID('Paste data'!J983,12,2))/24+VALUE(MID('Paste data'!J983,15,2))/1440,"")))-(IF(ISNUMBER('Paste data'!I983),'Paste data'!I983,IFERROR(DATE(VALUE(LEFT('Paste data'!I983,4)),VALUE(MID('Paste data'!I983,6,2)),VALUE(MID('Paste data'!I983,9,2)))+VALUE(MID('Paste data'!I983,12,2))/24+VALUE(MID('Paste data'!I983,15,2))/1440,""))),2)),"")</f>
      </c>
      <c r="G983" s="12">
        <f>IFERROR(IF(OR('Paste data'!H983="",'Paste data'!J983=""),"",ROUND((IF(ISNUMBER('Paste data'!J983),'Paste data'!J983,IFERROR(DATE(VALUE(LEFT('Paste data'!J983,4)),VALUE(MID('Paste data'!J983,6,2)),VALUE(MID('Paste data'!J983,9,2)))+VALUE(MID('Paste data'!J983,12,2))/24+VALUE(MID('Paste data'!J983,15,2))/1440,"")))-(IF(ISNUMBER('Paste data'!H983),'Paste data'!H983,IFERROR(DATE(VALUE(LEFT('Paste data'!H983,4)),VALUE(MID('Paste data'!H983,6,2)),VALUE(MID('Paste data'!H983,9,2)))+VALUE(MID('Paste data'!H983,12,2))/24+VALUE(MID('Paste data'!H983,15,2))/1440,""))),2)),"")</f>
      </c>
      <c r="H983" s="11">
        <f>IFERROR(IF('Paste data'!J983="","",(IF(ISNUMBER('Paste data'!J983),'Paste data'!J983,IFERROR(DATE(VALUE(LEFT('Paste data'!J983,4)),VALUE(MID('Paste data'!J983,6,2)),VALUE(MID('Paste data'!J983,9,2)))+VALUE(MID('Paste data'!J983,12,2))/24+VALUE(MID('Paste data'!J983,15,2))/1440,"")))-WEEKDAY((IF(ISNUMBER('Paste data'!J983),'Paste data'!J983,IFERROR(DATE(VALUE(LEFT('Paste data'!J983,4)),VALUE(MID('Paste data'!J983,6,2)),VALUE(MID('Paste data'!J983,9,2)))+VALUE(MID('Paste data'!J983,12,2))/24+VALUE(MID('Paste data'!J983,15,2))/1440,""))),3)),"")</f>
      </c>
    </row>
    <row r="984" spans="1:8" x14ac:dyDescent="0.25">
      <c r="A984" s="11">
        <f>IF('Paste data'!A984="","",'Paste data'!A984)</f>
      </c>
      <c r="B984" s="4">
        <f>IF('Paste data'!A984="","",'Paste data'!F984)</f>
      </c>
      <c r="C984" s="4">
        <f>IF('Paste data'!A984="","",'Paste data'!G984)</f>
      </c>
      <c r="D984" s="4">
        <f>IF('Paste data'!A984="","",'Paste data'!D984)</f>
      </c>
      <c r="E984" s="12">
        <f>IFERROR(IF(OR('Paste data'!H984="",'Paste data'!I984=""),"",ROUND((IF(ISNUMBER('Paste data'!I984),'Paste data'!I984,IFERROR(DATE(VALUE(LEFT('Paste data'!I984,4)),VALUE(MID('Paste data'!I984,6,2)),VALUE(MID('Paste data'!I984,9,2)))+VALUE(MID('Paste data'!I984,12,2))/24+VALUE(MID('Paste data'!I984,15,2))/1440,"")))-(IF(ISNUMBER('Paste data'!H984),'Paste data'!H984,IFERROR(DATE(VALUE(LEFT('Paste data'!H984,4)),VALUE(MID('Paste data'!H984,6,2)),VALUE(MID('Paste data'!H984,9,2)))+VALUE(MID('Paste data'!H984,12,2))/24+VALUE(MID('Paste data'!H984,15,2))/1440,""))),2)),"")</f>
      </c>
      <c r="F984" s="12">
        <f>IFERROR(IF(OR('Paste data'!I984="",'Paste data'!J984=""),"",ROUND((IF(ISNUMBER('Paste data'!J984),'Paste data'!J984,IFERROR(DATE(VALUE(LEFT('Paste data'!J984,4)),VALUE(MID('Paste data'!J984,6,2)),VALUE(MID('Paste data'!J984,9,2)))+VALUE(MID('Paste data'!J984,12,2))/24+VALUE(MID('Paste data'!J984,15,2))/1440,"")))-(IF(ISNUMBER('Paste data'!I984),'Paste data'!I984,IFERROR(DATE(VALUE(LEFT('Paste data'!I984,4)),VALUE(MID('Paste data'!I984,6,2)),VALUE(MID('Paste data'!I984,9,2)))+VALUE(MID('Paste data'!I984,12,2))/24+VALUE(MID('Paste data'!I984,15,2))/1440,""))),2)),"")</f>
      </c>
      <c r="G984" s="12">
        <f>IFERROR(IF(OR('Paste data'!H984="",'Paste data'!J984=""),"",ROUND((IF(ISNUMBER('Paste data'!J984),'Paste data'!J984,IFERROR(DATE(VALUE(LEFT('Paste data'!J984,4)),VALUE(MID('Paste data'!J984,6,2)),VALUE(MID('Paste data'!J984,9,2)))+VALUE(MID('Paste data'!J984,12,2))/24+VALUE(MID('Paste data'!J984,15,2))/1440,"")))-(IF(ISNUMBER('Paste data'!H984),'Paste data'!H984,IFERROR(DATE(VALUE(LEFT('Paste data'!H984,4)),VALUE(MID('Paste data'!H984,6,2)),VALUE(MID('Paste data'!H984,9,2)))+VALUE(MID('Paste data'!H984,12,2))/24+VALUE(MID('Paste data'!H984,15,2))/1440,""))),2)),"")</f>
      </c>
      <c r="H984" s="11">
        <f>IFERROR(IF('Paste data'!J984="","",(IF(ISNUMBER('Paste data'!J984),'Paste data'!J984,IFERROR(DATE(VALUE(LEFT('Paste data'!J984,4)),VALUE(MID('Paste data'!J984,6,2)),VALUE(MID('Paste data'!J984,9,2)))+VALUE(MID('Paste data'!J984,12,2))/24+VALUE(MID('Paste data'!J984,15,2))/1440,"")))-WEEKDAY((IF(ISNUMBER('Paste data'!J984),'Paste data'!J984,IFERROR(DATE(VALUE(LEFT('Paste data'!J984,4)),VALUE(MID('Paste data'!J984,6,2)),VALUE(MID('Paste data'!J984,9,2)))+VALUE(MID('Paste data'!J984,12,2))/24+VALUE(MID('Paste data'!J984,15,2))/1440,""))),3)),"")</f>
      </c>
    </row>
    <row r="985" spans="1:8" x14ac:dyDescent="0.25">
      <c r="A985" s="11">
        <f>IF('Paste data'!A985="","",'Paste data'!A985)</f>
      </c>
      <c r="B985" s="4">
        <f>IF('Paste data'!A985="","",'Paste data'!F985)</f>
      </c>
      <c r="C985" s="4">
        <f>IF('Paste data'!A985="","",'Paste data'!G985)</f>
      </c>
      <c r="D985" s="4">
        <f>IF('Paste data'!A985="","",'Paste data'!D985)</f>
      </c>
      <c r="E985" s="12">
        <f>IFERROR(IF(OR('Paste data'!H985="",'Paste data'!I985=""),"",ROUND((IF(ISNUMBER('Paste data'!I985),'Paste data'!I985,IFERROR(DATE(VALUE(LEFT('Paste data'!I985,4)),VALUE(MID('Paste data'!I985,6,2)),VALUE(MID('Paste data'!I985,9,2)))+VALUE(MID('Paste data'!I985,12,2))/24+VALUE(MID('Paste data'!I985,15,2))/1440,"")))-(IF(ISNUMBER('Paste data'!H985),'Paste data'!H985,IFERROR(DATE(VALUE(LEFT('Paste data'!H985,4)),VALUE(MID('Paste data'!H985,6,2)),VALUE(MID('Paste data'!H985,9,2)))+VALUE(MID('Paste data'!H985,12,2))/24+VALUE(MID('Paste data'!H985,15,2))/1440,""))),2)),"")</f>
      </c>
      <c r="F985" s="12">
        <f>IFERROR(IF(OR('Paste data'!I985="",'Paste data'!J985=""),"",ROUND((IF(ISNUMBER('Paste data'!J985),'Paste data'!J985,IFERROR(DATE(VALUE(LEFT('Paste data'!J985,4)),VALUE(MID('Paste data'!J985,6,2)),VALUE(MID('Paste data'!J985,9,2)))+VALUE(MID('Paste data'!J985,12,2))/24+VALUE(MID('Paste data'!J985,15,2))/1440,"")))-(IF(ISNUMBER('Paste data'!I985),'Paste data'!I985,IFERROR(DATE(VALUE(LEFT('Paste data'!I985,4)),VALUE(MID('Paste data'!I985,6,2)),VALUE(MID('Paste data'!I985,9,2)))+VALUE(MID('Paste data'!I985,12,2))/24+VALUE(MID('Paste data'!I985,15,2))/1440,""))),2)),"")</f>
      </c>
      <c r="G985" s="12">
        <f>IFERROR(IF(OR('Paste data'!H985="",'Paste data'!J985=""),"",ROUND((IF(ISNUMBER('Paste data'!J985),'Paste data'!J985,IFERROR(DATE(VALUE(LEFT('Paste data'!J985,4)),VALUE(MID('Paste data'!J985,6,2)),VALUE(MID('Paste data'!J985,9,2)))+VALUE(MID('Paste data'!J985,12,2))/24+VALUE(MID('Paste data'!J985,15,2))/1440,"")))-(IF(ISNUMBER('Paste data'!H985),'Paste data'!H985,IFERROR(DATE(VALUE(LEFT('Paste data'!H985,4)),VALUE(MID('Paste data'!H985,6,2)),VALUE(MID('Paste data'!H985,9,2)))+VALUE(MID('Paste data'!H985,12,2))/24+VALUE(MID('Paste data'!H985,15,2))/1440,""))),2)),"")</f>
      </c>
      <c r="H985" s="11">
        <f>IFERROR(IF('Paste data'!J985="","",(IF(ISNUMBER('Paste data'!J985),'Paste data'!J985,IFERROR(DATE(VALUE(LEFT('Paste data'!J985,4)),VALUE(MID('Paste data'!J985,6,2)),VALUE(MID('Paste data'!J985,9,2)))+VALUE(MID('Paste data'!J985,12,2))/24+VALUE(MID('Paste data'!J985,15,2))/1440,"")))-WEEKDAY((IF(ISNUMBER('Paste data'!J985),'Paste data'!J985,IFERROR(DATE(VALUE(LEFT('Paste data'!J985,4)),VALUE(MID('Paste data'!J985,6,2)),VALUE(MID('Paste data'!J985,9,2)))+VALUE(MID('Paste data'!J985,12,2))/24+VALUE(MID('Paste data'!J985,15,2))/1440,""))),3)),"")</f>
      </c>
    </row>
    <row r="986" spans="1:8" x14ac:dyDescent="0.25">
      <c r="A986" s="11">
        <f>IF('Paste data'!A986="","",'Paste data'!A986)</f>
      </c>
      <c r="B986" s="4">
        <f>IF('Paste data'!A986="","",'Paste data'!F986)</f>
      </c>
      <c r="C986" s="4">
        <f>IF('Paste data'!A986="","",'Paste data'!G986)</f>
      </c>
      <c r="D986" s="4">
        <f>IF('Paste data'!A986="","",'Paste data'!D986)</f>
      </c>
      <c r="E986" s="12">
        <f>IFERROR(IF(OR('Paste data'!H986="",'Paste data'!I986=""),"",ROUND((IF(ISNUMBER('Paste data'!I986),'Paste data'!I986,IFERROR(DATE(VALUE(LEFT('Paste data'!I986,4)),VALUE(MID('Paste data'!I986,6,2)),VALUE(MID('Paste data'!I986,9,2)))+VALUE(MID('Paste data'!I986,12,2))/24+VALUE(MID('Paste data'!I986,15,2))/1440,"")))-(IF(ISNUMBER('Paste data'!H986),'Paste data'!H986,IFERROR(DATE(VALUE(LEFT('Paste data'!H986,4)),VALUE(MID('Paste data'!H986,6,2)),VALUE(MID('Paste data'!H986,9,2)))+VALUE(MID('Paste data'!H986,12,2))/24+VALUE(MID('Paste data'!H986,15,2))/1440,""))),2)),"")</f>
      </c>
      <c r="F986" s="12">
        <f>IFERROR(IF(OR('Paste data'!I986="",'Paste data'!J986=""),"",ROUND((IF(ISNUMBER('Paste data'!J986),'Paste data'!J986,IFERROR(DATE(VALUE(LEFT('Paste data'!J986,4)),VALUE(MID('Paste data'!J986,6,2)),VALUE(MID('Paste data'!J986,9,2)))+VALUE(MID('Paste data'!J986,12,2))/24+VALUE(MID('Paste data'!J986,15,2))/1440,"")))-(IF(ISNUMBER('Paste data'!I986),'Paste data'!I986,IFERROR(DATE(VALUE(LEFT('Paste data'!I986,4)),VALUE(MID('Paste data'!I986,6,2)),VALUE(MID('Paste data'!I986,9,2)))+VALUE(MID('Paste data'!I986,12,2))/24+VALUE(MID('Paste data'!I986,15,2))/1440,""))),2)),"")</f>
      </c>
      <c r="G986" s="12">
        <f>IFERROR(IF(OR('Paste data'!H986="",'Paste data'!J986=""),"",ROUND((IF(ISNUMBER('Paste data'!J986),'Paste data'!J986,IFERROR(DATE(VALUE(LEFT('Paste data'!J986,4)),VALUE(MID('Paste data'!J986,6,2)),VALUE(MID('Paste data'!J986,9,2)))+VALUE(MID('Paste data'!J986,12,2))/24+VALUE(MID('Paste data'!J986,15,2))/1440,"")))-(IF(ISNUMBER('Paste data'!H986),'Paste data'!H986,IFERROR(DATE(VALUE(LEFT('Paste data'!H986,4)),VALUE(MID('Paste data'!H986,6,2)),VALUE(MID('Paste data'!H986,9,2)))+VALUE(MID('Paste data'!H986,12,2))/24+VALUE(MID('Paste data'!H986,15,2))/1440,""))),2)),"")</f>
      </c>
      <c r="H986" s="11">
        <f>IFERROR(IF('Paste data'!J986="","",(IF(ISNUMBER('Paste data'!J986),'Paste data'!J986,IFERROR(DATE(VALUE(LEFT('Paste data'!J986,4)),VALUE(MID('Paste data'!J986,6,2)),VALUE(MID('Paste data'!J986,9,2)))+VALUE(MID('Paste data'!J986,12,2))/24+VALUE(MID('Paste data'!J986,15,2))/1440,"")))-WEEKDAY((IF(ISNUMBER('Paste data'!J986),'Paste data'!J986,IFERROR(DATE(VALUE(LEFT('Paste data'!J986,4)),VALUE(MID('Paste data'!J986,6,2)),VALUE(MID('Paste data'!J986,9,2)))+VALUE(MID('Paste data'!J986,12,2))/24+VALUE(MID('Paste data'!J986,15,2))/1440,""))),3)),"")</f>
      </c>
    </row>
    <row r="987" spans="1:8" x14ac:dyDescent="0.25">
      <c r="A987" s="11">
        <f>IF('Paste data'!A987="","",'Paste data'!A987)</f>
      </c>
      <c r="B987" s="4">
        <f>IF('Paste data'!A987="","",'Paste data'!F987)</f>
      </c>
      <c r="C987" s="4">
        <f>IF('Paste data'!A987="","",'Paste data'!G987)</f>
      </c>
      <c r="D987" s="4">
        <f>IF('Paste data'!A987="","",'Paste data'!D987)</f>
      </c>
      <c r="E987" s="12">
        <f>IFERROR(IF(OR('Paste data'!H987="",'Paste data'!I987=""),"",ROUND((IF(ISNUMBER('Paste data'!I987),'Paste data'!I987,IFERROR(DATE(VALUE(LEFT('Paste data'!I987,4)),VALUE(MID('Paste data'!I987,6,2)),VALUE(MID('Paste data'!I987,9,2)))+VALUE(MID('Paste data'!I987,12,2))/24+VALUE(MID('Paste data'!I987,15,2))/1440,"")))-(IF(ISNUMBER('Paste data'!H987),'Paste data'!H987,IFERROR(DATE(VALUE(LEFT('Paste data'!H987,4)),VALUE(MID('Paste data'!H987,6,2)),VALUE(MID('Paste data'!H987,9,2)))+VALUE(MID('Paste data'!H987,12,2))/24+VALUE(MID('Paste data'!H987,15,2))/1440,""))),2)),"")</f>
      </c>
      <c r="F987" s="12">
        <f>IFERROR(IF(OR('Paste data'!I987="",'Paste data'!J987=""),"",ROUND((IF(ISNUMBER('Paste data'!J987),'Paste data'!J987,IFERROR(DATE(VALUE(LEFT('Paste data'!J987,4)),VALUE(MID('Paste data'!J987,6,2)),VALUE(MID('Paste data'!J987,9,2)))+VALUE(MID('Paste data'!J987,12,2))/24+VALUE(MID('Paste data'!J987,15,2))/1440,"")))-(IF(ISNUMBER('Paste data'!I987),'Paste data'!I987,IFERROR(DATE(VALUE(LEFT('Paste data'!I987,4)),VALUE(MID('Paste data'!I987,6,2)),VALUE(MID('Paste data'!I987,9,2)))+VALUE(MID('Paste data'!I987,12,2))/24+VALUE(MID('Paste data'!I987,15,2))/1440,""))),2)),"")</f>
      </c>
      <c r="G987" s="12">
        <f>IFERROR(IF(OR('Paste data'!H987="",'Paste data'!J987=""),"",ROUND((IF(ISNUMBER('Paste data'!J987),'Paste data'!J987,IFERROR(DATE(VALUE(LEFT('Paste data'!J987,4)),VALUE(MID('Paste data'!J987,6,2)),VALUE(MID('Paste data'!J987,9,2)))+VALUE(MID('Paste data'!J987,12,2))/24+VALUE(MID('Paste data'!J987,15,2))/1440,"")))-(IF(ISNUMBER('Paste data'!H987),'Paste data'!H987,IFERROR(DATE(VALUE(LEFT('Paste data'!H987,4)),VALUE(MID('Paste data'!H987,6,2)),VALUE(MID('Paste data'!H987,9,2)))+VALUE(MID('Paste data'!H987,12,2))/24+VALUE(MID('Paste data'!H987,15,2))/1440,""))),2)),"")</f>
      </c>
      <c r="H987" s="11">
        <f>IFERROR(IF('Paste data'!J987="","",(IF(ISNUMBER('Paste data'!J987),'Paste data'!J987,IFERROR(DATE(VALUE(LEFT('Paste data'!J987,4)),VALUE(MID('Paste data'!J987,6,2)),VALUE(MID('Paste data'!J987,9,2)))+VALUE(MID('Paste data'!J987,12,2))/24+VALUE(MID('Paste data'!J987,15,2))/1440,"")))-WEEKDAY((IF(ISNUMBER('Paste data'!J987),'Paste data'!J987,IFERROR(DATE(VALUE(LEFT('Paste data'!J987,4)),VALUE(MID('Paste data'!J987,6,2)),VALUE(MID('Paste data'!J987,9,2)))+VALUE(MID('Paste data'!J987,12,2))/24+VALUE(MID('Paste data'!J987,15,2))/1440,""))),3)),"")</f>
      </c>
    </row>
    <row r="988" spans="1:8" x14ac:dyDescent="0.25">
      <c r="A988" s="11">
        <f>IF('Paste data'!A988="","",'Paste data'!A988)</f>
      </c>
      <c r="B988" s="4">
        <f>IF('Paste data'!A988="","",'Paste data'!F988)</f>
      </c>
      <c r="C988" s="4">
        <f>IF('Paste data'!A988="","",'Paste data'!G988)</f>
      </c>
      <c r="D988" s="4">
        <f>IF('Paste data'!A988="","",'Paste data'!D988)</f>
      </c>
      <c r="E988" s="12">
        <f>IFERROR(IF(OR('Paste data'!H988="",'Paste data'!I988=""),"",ROUND((IF(ISNUMBER('Paste data'!I988),'Paste data'!I988,IFERROR(DATE(VALUE(LEFT('Paste data'!I988,4)),VALUE(MID('Paste data'!I988,6,2)),VALUE(MID('Paste data'!I988,9,2)))+VALUE(MID('Paste data'!I988,12,2))/24+VALUE(MID('Paste data'!I988,15,2))/1440,"")))-(IF(ISNUMBER('Paste data'!H988),'Paste data'!H988,IFERROR(DATE(VALUE(LEFT('Paste data'!H988,4)),VALUE(MID('Paste data'!H988,6,2)),VALUE(MID('Paste data'!H988,9,2)))+VALUE(MID('Paste data'!H988,12,2))/24+VALUE(MID('Paste data'!H988,15,2))/1440,""))),2)),"")</f>
      </c>
      <c r="F988" s="12">
        <f>IFERROR(IF(OR('Paste data'!I988="",'Paste data'!J988=""),"",ROUND((IF(ISNUMBER('Paste data'!J988),'Paste data'!J988,IFERROR(DATE(VALUE(LEFT('Paste data'!J988,4)),VALUE(MID('Paste data'!J988,6,2)),VALUE(MID('Paste data'!J988,9,2)))+VALUE(MID('Paste data'!J988,12,2))/24+VALUE(MID('Paste data'!J988,15,2))/1440,"")))-(IF(ISNUMBER('Paste data'!I988),'Paste data'!I988,IFERROR(DATE(VALUE(LEFT('Paste data'!I988,4)),VALUE(MID('Paste data'!I988,6,2)),VALUE(MID('Paste data'!I988,9,2)))+VALUE(MID('Paste data'!I988,12,2))/24+VALUE(MID('Paste data'!I988,15,2))/1440,""))),2)),"")</f>
      </c>
      <c r="G988" s="12">
        <f>IFERROR(IF(OR('Paste data'!H988="",'Paste data'!J988=""),"",ROUND((IF(ISNUMBER('Paste data'!J988),'Paste data'!J988,IFERROR(DATE(VALUE(LEFT('Paste data'!J988,4)),VALUE(MID('Paste data'!J988,6,2)),VALUE(MID('Paste data'!J988,9,2)))+VALUE(MID('Paste data'!J988,12,2))/24+VALUE(MID('Paste data'!J988,15,2))/1440,"")))-(IF(ISNUMBER('Paste data'!H988),'Paste data'!H988,IFERROR(DATE(VALUE(LEFT('Paste data'!H988,4)),VALUE(MID('Paste data'!H988,6,2)),VALUE(MID('Paste data'!H988,9,2)))+VALUE(MID('Paste data'!H988,12,2))/24+VALUE(MID('Paste data'!H988,15,2))/1440,""))),2)),"")</f>
      </c>
      <c r="H988" s="11">
        <f>IFERROR(IF('Paste data'!J988="","",(IF(ISNUMBER('Paste data'!J988),'Paste data'!J988,IFERROR(DATE(VALUE(LEFT('Paste data'!J988,4)),VALUE(MID('Paste data'!J988,6,2)),VALUE(MID('Paste data'!J988,9,2)))+VALUE(MID('Paste data'!J988,12,2))/24+VALUE(MID('Paste data'!J988,15,2))/1440,"")))-WEEKDAY((IF(ISNUMBER('Paste data'!J988),'Paste data'!J988,IFERROR(DATE(VALUE(LEFT('Paste data'!J988,4)),VALUE(MID('Paste data'!J988,6,2)),VALUE(MID('Paste data'!J988,9,2)))+VALUE(MID('Paste data'!J988,12,2))/24+VALUE(MID('Paste data'!J988,15,2))/1440,""))),3)),"")</f>
      </c>
    </row>
    <row r="989" spans="1:8" x14ac:dyDescent="0.25">
      <c r="A989" s="11">
        <f>IF('Paste data'!A989="","",'Paste data'!A989)</f>
      </c>
      <c r="B989" s="4">
        <f>IF('Paste data'!A989="","",'Paste data'!F989)</f>
      </c>
      <c r="C989" s="4">
        <f>IF('Paste data'!A989="","",'Paste data'!G989)</f>
      </c>
      <c r="D989" s="4">
        <f>IF('Paste data'!A989="","",'Paste data'!D989)</f>
      </c>
      <c r="E989" s="12">
        <f>IFERROR(IF(OR('Paste data'!H989="",'Paste data'!I989=""),"",ROUND((IF(ISNUMBER('Paste data'!I989),'Paste data'!I989,IFERROR(DATE(VALUE(LEFT('Paste data'!I989,4)),VALUE(MID('Paste data'!I989,6,2)),VALUE(MID('Paste data'!I989,9,2)))+VALUE(MID('Paste data'!I989,12,2))/24+VALUE(MID('Paste data'!I989,15,2))/1440,"")))-(IF(ISNUMBER('Paste data'!H989),'Paste data'!H989,IFERROR(DATE(VALUE(LEFT('Paste data'!H989,4)),VALUE(MID('Paste data'!H989,6,2)),VALUE(MID('Paste data'!H989,9,2)))+VALUE(MID('Paste data'!H989,12,2))/24+VALUE(MID('Paste data'!H989,15,2))/1440,""))),2)),"")</f>
      </c>
      <c r="F989" s="12">
        <f>IFERROR(IF(OR('Paste data'!I989="",'Paste data'!J989=""),"",ROUND((IF(ISNUMBER('Paste data'!J989),'Paste data'!J989,IFERROR(DATE(VALUE(LEFT('Paste data'!J989,4)),VALUE(MID('Paste data'!J989,6,2)),VALUE(MID('Paste data'!J989,9,2)))+VALUE(MID('Paste data'!J989,12,2))/24+VALUE(MID('Paste data'!J989,15,2))/1440,"")))-(IF(ISNUMBER('Paste data'!I989),'Paste data'!I989,IFERROR(DATE(VALUE(LEFT('Paste data'!I989,4)),VALUE(MID('Paste data'!I989,6,2)),VALUE(MID('Paste data'!I989,9,2)))+VALUE(MID('Paste data'!I989,12,2))/24+VALUE(MID('Paste data'!I989,15,2))/1440,""))),2)),"")</f>
      </c>
      <c r="G989" s="12">
        <f>IFERROR(IF(OR('Paste data'!H989="",'Paste data'!J989=""),"",ROUND((IF(ISNUMBER('Paste data'!J989),'Paste data'!J989,IFERROR(DATE(VALUE(LEFT('Paste data'!J989,4)),VALUE(MID('Paste data'!J989,6,2)),VALUE(MID('Paste data'!J989,9,2)))+VALUE(MID('Paste data'!J989,12,2))/24+VALUE(MID('Paste data'!J989,15,2))/1440,"")))-(IF(ISNUMBER('Paste data'!H989),'Paste data'!H989,IFERROR(DATE(VALUE(LEFT('Paste data'!H989,4)),VALUE(MID('Paste data'!H989,6,2)),VALUE(MID('Paste data'!H989,9,2)))+VALUE(MID('Paste data'!H989,12,2))/24+VALUE(MID('Paste data'!H989,15,2))/1440,""))),2)),"")</f>
      </c>
      <c r="H989" s="11">
        <f>IFERROR(IF('Paste data'!J989="","",(IF(ISNUMBER('Paste data'!J989),'Paste data'!J989,IFERROR(DATE(VALUE(LEFT('Paste data'!J989,4)),VALUE(MID('Paste data'!J989,6,2)),VALUE(MID('Paste data'!J989,9,2)))+VALUE(MID('Paste data'!J989,12,2))/24+VALUE(MID('Paste data'!J989,15,2))/1440,"")))-WEEKDAY((IF(ISNUMBER('Paste data'!J989),'Paste data'!J989,IFERROR(DATE(VALUE(LEFT('Paste data'!J989,4)),VALUE(MID('Paste data'!J989,6,2)),VALUE(MID('Paste data'!J989,9,2)))+VALUE(MID('Paste data'!J989,12,2))/24+VALUE(MID('Paste data'!J989,15,2))/1440,""))),3)),"")</f>
      </c>
    </row>
    <row r="990" spans="1:8" x14ac:dyDescent="0.25">
      <c r="A990" s="11">
        <f>IF('Paste data'!A990="","",'Paste data'!A990)</f>
      </c>
      <c r="B990" s="4">
        <f>IF('Paste data'!A990="","",'Paste data'!F990)</f>
      </c>
      <c r="C990" s="4">
        <f>IF('Paste data'!A990="","",'Paste data'!G990)</f>
      </c>
      <c r="D990" s="4">
        <f>IF('Paste data'!A990="","",'Paste data'!D990)</f>
      </c>
      <c r="E990" s="12">
        <f>IFERROR(IF(OR('Paste data'!H990="",'Paste data'!I990=""),"",ROUND((IF(ISNUMBER('Paste data'!I990),'Paste data'!I990,IFERROR(DATE(VALUE(LEFT('Paste data'!I990,4)),VALUE(MID('Paste data'!I990,6,2)),VALUE(MID('Paste data'!I990,9,2)))+VALUE(MID('Paste data'!I990,12,2))/24+VALUE(MID('Paste data'!I990,15,2))/1440,"")))-(IF(ISNUMBER('Paste data'!H990),'Paste data'!H990,IFERROR(DATE(VALUE(LEFT('Paste data'!H990,4)),VALUE(MID('Paste data'!H990,6,2)),VALUE(MID('Paste data'!H990,9,2)))+VALUE(MID('Paste data'!H990,12,2))/24+VALUE(MID('Paste data'!H990,15,2))/1440,""))),2)),"")</f>
      </c>
      <c r="F990" s="12">
        <f>IFERROR(IF(OR('Paste data'!I990="",'Paste data'!J990=""),"",ROUND((IF(ISNUMBER('Paste data'!J990),'Paste data'!J990,IFERROR(DATE(VALUE(LEFT('Paste data'!J990,4)),VALUE(MID('Paste data'!J990,6,2)),VALUE(MID('Paste data'!J990,9,2)))+VALUE(MID('Paste data'!J990,12,2))/24+VALUE(MID('Paste data'!J990,15,2))/1440,"")))-(IF(ISNUMBER('Paste data'!I990),'Paste data'!I990,IFERROR(DATE(VALUE(LEFT('Paste data'!I990,4)),VALUE(MID('Paste data'!I990,6,2)),VALUE(MID('Paste data'!I990,9,2)))+VALUE(MID('Paste data'!I990,12,2))/24+VALUE(MID('Paste data'!I990,15,2))/1440,""))),2)),"")</f>
      </c>
      <c r="G990" s="12">
        <f>IFERROR(IF(OR('Paste data'!H990="",'Paste data'!J990=""),"",ROUND((IF(ISNUMBER('Paste data'!J990),'Paste data'!J990,IFERROR(DATE(VALUE(LEFT('Paste data'!J990,4)),VALUE(MID('Paste data'!J990,6,2)),VALUE(MID('Paste data'!J990,9,2)))+VALUE(MID('Paste data'!J990,12,2))/24+VALUE(MID('Paste data'!J990,15,2))/1440,"")))-(IF(ISNUMBER('Paste data'!H990),'Paste data'!H990,IFERROR(DATE(VALUE(LEFT('Paste data'!H990,4)),VALUE(MID('Paste data'!H990,6,2)),VALUE(MID('Paste data'!H990,9,2)))+VALUE(MID('Paste data'!H990,12,2))/24+VALUE(MID('Paste data'!H990,15,2))/1440,""))),2)),"")</f>
      </c>
      <c r="H990" s="11">
        <f>IFERROR(IF('Paste data'!J990="","",(IF(ISNUMBER('Paste data'!J990),'Paste data'!J990,IFERROR(DATE(VALUE(LEFT('Paste data'!J990,4)),VALUE(MID('Paste data'!J990,6,2)),VALUE(MID('Paste data'!J990,9,2)))+VALUE(MID('Paste data'!J990,12,2))/24+VALUE(MID('Paste data'!J990,15,2))/1440,"")))-WEEKDAY((IF(ISNUMBER('Paste data'!J990),'Paste data'!J990,IFERROR(DATE(VALUE(LEFT('Paste data'!J990,4)),VALUE(MID('Paste data'!J990,6,2)),VALUE(MID('Paste data'!J990,9,2)))+VALUE(MID('Paste data'!J990,12,2))/24+VALUE(MID('Paste data'!J990,15,2))/1440,""))),3)),"")</f>
      </c>
    </row>
    <row r="991" spans="1:8" x14ac:dyDescent="0.25">
      <c r="A991" s="11">
        <f>IF('Paste data'!A991="","",'Paste data'!A991)</f>
      </c>
      <c r="B991" s="4">
        <f>IF('Paste data'!A991="","",'Paste data'!F991)</f>
      </c>
      <c r="C991" s="4">
        <f>IF('Paste data'!A991="","",'Paste data'!G991)</f>
      </c>
      <c r="D991" s="4">
        <f>IF('Paste data'!A991="","",'Paste data'!D991)</f>
      </c>
      <c r="E991" s="12">
        <f>IFERROR(IF(OR('Paste data'!H991="",'Paste data'!I991=""),"",ROUND((IF(ISNUMBER('Paste data'!I991),'Paste data'!I991,IFERROR(DATE(VALUE(LEFT('Paste data'!I991,4)),VALUE(MID('Paste data'!I991,6,2)),VALUE(MID('Paste data'!I991,9,2)))+VALUE(MID('Paste data'!I991,12,2))/24+VALUE(MID('Paste data'!I991,15,2))/1440,"")))-(IF(ISNUMBER('Paste data'!H991),'Paste data'!H991,IFERROR(DATE(VALUE(LEFT('Paste data'!H991,4)),VALUE(MID('Paste data'!H991,6,2)),VALUE(MID('Paste data'!H991,9,2)))+VALUE(MID('Paste data'!H991,12,2))/24+VALUE(MID('Paste data'!H991,15,2))/1440,""))),2)),"")</f>
      </c>
      <c r="F991" s="12">
        <f>IFERROR(IF(OR('Paste data'!I991="",'Paste data'!J991=""),"",ROUND((IF(ISNUMBER('Paste data'!J991),'Paste data'!J991,IFERROR(DATE(VALUE(LEFT('Paste data'!J991,4)),VALUE(MID('Paste data'!J991,6,2)),VALUE(MID('Paste data'!J991,9,2)))+VALUE(MID('Paste data'!J991,12,2))/24+VALUE(MID('Paste data'!J991,15,2))/1440,"")))-(IF(ISNUMBER('Paste data'!I991),'Paste data'!I991,IFERROR(DATE(VALUE(LEFT('Paste data'!I991,4)),VALUE(MID('Paste data'!I991,6,2)),VALUE(MID('Paste data'!I991,9,2)))+VALUE(MID('Paste data'!I991,12,2))/24+VALUE(MID('Paste data'!I991,15,2))/1440,""))),2)),"")</f>
      </c>
      <c r="G991" s="12">
        <f>IFERROR(IF(OR('Paste data'!H991="",'Paste data'!J991=""),"",ROUND((IF(ISNUMBER('Paste data'!J991),'Paste data'!J991,IFERROR(DATE(VALUE(LEFT('Paste data'!J991,4)),VALUE(MID('Paste data'!J991,6,2)),VALUE(MID('Paste data'!J991,9,2)))+VALUE(MID('Paste data'!J991,12,2))/24+VALUE(MID('Paste data'!J991,15,2))/1440,"")))-(IF(ISNUMBER('Paste data'!H991),'Paste data'!H991,IFERROR(DATE(VALUE(LEFT('Paste data'!H991,4)),VALUE(MID('Paste data'!H991,6,2)),VALUE(MID('Paste data'!H991,9,2)))+VALUE(MID('Paste data'!H991,12,2))/24+VALUE(MID('Paste data'!H991,15,2))/1440,""))),2)),"")</f>
      </c>
      <c r="H991" s="11">
        <f>IFERROR(IF('Paste data'!J991="","",(IF(ISNUMBER('Paste data'!J991),'Paste data'!J991,IFERROR(DATE(VALUE(LEFT('Paste data'!J991,4)),VALUE(MID('Paste data'!J991,6,2)),VALUE(MID('Paste data'!J991,9,2)))+VALUE(MID('Paste data'!J991,12,2))/24+VALUE(MID('Paste data'!J991,15,2))/1440,"")))-WEEKDAY((IF(ISNUMBER('Paste data'!J991),'Paste data'!J991,IFERROR(DATE(VALUE(LEFT('Paste data'!J991,4)),VALUE(MID('Paste data'!J991,6,2)),VALUE(MID('Paste data'!J991,9,2)))+VALUE(MID('Paste data'!J991,12,2))/24+VALUE(MID('Paste data'!J991,15,2))/1440,""))),3)),"")</f>
      </c>
    </row>
    <row r="992" spans="1:8" x14ac:dyDescent="0.25">
      <c r="A992" s="11">
        <f>IF('Paste data'!A992="","",'Paste data'!A992)</f>
      </c>
      <c r="B992" s="4">
        <f>IF('Paste data'!A992="","",'Paste data'!F992)</f>
      </c>
      <c r="C992" s="4">
        <f>IF('Paste data'!A992="","",'Paste data'!G992)</f>
      </c>
      <c r="D992" s="4">
        <f>IF('Paste data'!A992="","",'Paste data'!D992)</f>
      </c>
      <c r="E992" s="12">
        <f>IFERROR(IF(OR('Paste data'!H992="",'Paste data'!I992=""),"",ROUND((IF(ISNUMBER('Paste data'!I992),'Paste data'!I992,IFERROR(DATE(VALUE(LEFT('Paste data'!I992,4)),VALUE(MID('Paste data'!I992,6,2)),VALUE(MID('Paste data'!I992,9,2)))+VALUE(MID('Paste data'!I992,12,2))/24+VALUE(MID('Paste data'!I992,15,2))/1440,"")))-(IF(ISNUMBER('Paste data'!H992),'Paste data'!H992,IFERROR(DATE(VALUE(LEFT('Paste data'!H992,4)),VALUE(MID('Paste data'!H992,6,2)),VALUE(MID('Paste data'!H992,9,2)))+VALUE(MID('Paste data'!H992,12,2))/24+VALUE(MID('Paste data'!H992,15,2))/1440,""))),2)),"")</f>
      </c>
      <c r="F992" s="12">
        <f>IFERROR(IF(OR('Paste data'!I992="",'Paste data'!J992=""),"",ROUND((IF(ISNUMBER('Paste data'!J992),'Paste data'!J992,IFERROR(DATE(VALUE(LEFT('Paste data'!J992,4)),VALUE(MID('Paste data'!J992,6,2)),VALUE(MID('Paste data'!J992,9,2)))+VALUE(MID('Paste data'!J992,12,2))/24+VALUE(MID('Paste data'!J992,15,2))/1440,"")))-(IF(ISNUMBER('Paste data'!I992),'Paste data'!I992,IFERROR(DATE(VALUE(LEFT('Paste data'!I992,4)),VALUE(MID('Paste data'!I992,6,2)),VALUE(MID('Paste data'!I992,9,2)))+VALUE(MID('Paste data'!I992,12,2))/24+VALUE(MID('Paste data'!I992,15,2))/1440,""))),2)),"")</f>
      </c>
      <c r="G992" s="12">
        <f>IFERROR(IF(OR('Paste data'!H992="",'Paste data'!J992=""),"",ROUND((IF(ISNUMBER('Paste data'!J992),'Paste data'!J992,IFERROR(DATE(VALUE(LEFT('Paste data'!J992,4)),VALUE(MID('Paste data'!J992,6,2)),VALUE(MID('Paste data'!J992,9,2)))+VALUE(MID('Paste data'!J992,12,2))/24+VALUE(MID('Paste data'!J992,15,2))/1440,"")))-(IF(ISNUMBER('Paste data'!H992),'Paste data'!H992,IFERROR(DATE(VALUE(LEFT('Paste data'!H992,4)),VALUE(MID('Paste data'!H992,6,2)),VALUE(MID('Paste data'!H992,9,2)))+VALUE(MID('Paste data'!H992,12,2))/24+VALUE(MID('Paste data'!H992,15,2))/1440,""))),2)),"")</f>
      </c>
      <c r="H992" s="11">
        <f>IFERROR(IF('Paste data'!J992="","",(IF(ISNUMBER('Paste data'!J992),'Paste data'!J992,IFERROR(DATE(VALUE(LEFT('Paste data'!J992,4)),VALUE(MID('Paste data'!J992,6,2)),VALUE(MID('Paste data'!J992,9,2)))+VALUE(MID('Paste data'!J992,12,2))/24+VALUE(MID('Paste data'!J992,15,2))/1440,"")))-WEEKDAY((IF(ISNUMBER('Paste data'!J992),'Paste data'!J992,IFERROR(DATE(VALUE(LEFT('Paste data'!J992,4)),VALUE(MID('Paste data'!J992,6,2)),VALUE(MID('Paste data'!J992,9,2)))+VALUE(MID('Paste data'!J992,12,2))/24+VALUE(MID('Paste data'!J992,15,2))/1440,""))),3)),"")</f>
      </c>
    </row>
    <row r="993" spans="1:8" x14ac:dyDescent="0.25">
      <c r="A993" s="11">
        <f>IF('Paste data'!A993="","",'Paste data'!A993)</f>
      </c>
      <c r="B993" s="4">
        <f>IF('Paste data'!A993="","",'Paste data'!F993)</f>
      </c>
      <c r="C993" s="4">
        <f>IF('Paste data'!A993="","",'Paste data'!G993)</f>
      </c>
      <c r="D993" s="4">
        <f>IF('Paste data'!A993="","",'Paste data'!D993)</f>
      </c>
      <c r="E993" s="12">
        <f>IFERROR(IF(OR('Paste data'!H993="",'Paste data'!I993=""),"",ROUND((IF(ISNUMBER('Paste data'!I993),'Paste data'!I993,IFERROR(DATE(VALUE(LEFT('Paste data'!I993,4)),VALUE(MID('Paste data'!I993,6,2)),VALUE(MID('Paste data'!I993,9,2)))+VALUE(MID('Paste data'!I993,12,2))/24+VALUE(MID('Paste data'!I993,15,2))/1440,"")))-(IF(ISNUMBER('Paste data'!H993),'Paste data'!H993,IFERROR(DATE(VALUE(LEFT('Paste data'!H993,4)),VALUE(MID('Paste data'!H993,6,2)),VALUE(MID('Paste data'!H993,9,2)))+VALUE(MID('Paste data'!H993,12,2))/24+VALUE(MID('Paste data'!H993,15,2))/1440,""))),2)),"")</f>
      </c>
      <c r="F993" s="12">
        <f>IFERROR(IF(OR('Paste data'!I993="",'Paste data'!J993=""),"",ROUND((IF(ISNUMBER('Paste data'!J993),'Paste data'!J993,IFERROR(DATE(VALUE(LEFT('Paste data'!J993,4)),VALUE(MID('Paste data'!J993,6,2)),VALUE(MID('Paste data'!J993,9,2)))+VALUE(MID('Paste data'!J993,12,2))/24+VALUE(MID('Paste data'!J993,15,2))/1440,"")))-(IF(ISNUMBER('Paste data'!I993),'Paste data'!I993,IFERROR(DATE(VALUE(LEFT('Paste data'!I993,4)),VALUE(MID('Paste data'!I993,6,2)),VALUE(MID('Paste data'!I993,9,2)))+VALUE(MID('Paste data'!I993,12,2))/24+VALUE(MID('Paste data'!I993,15,2))/1440,""))),2)),"")</f>
      </c>
      <c r="G993" s="12">
        <f>IFERROR(IF(OR('Paste data'!H993="",'Paste data'!J993=""),"",ROUND((IF(ISNUMBER('Paste data'!J993),'Paste data'!J993,IFERROR(DATE(VALUE(LEFT('Paste data'!J993,4)),VALUE(MID('Paste data'!J993,6,2)),VALUE(MID('Paste data'!J993,9,2)))+VALUE(MID('Paste data'!J993,12,2))/24+VALUE(MID('Paste data'!J993,15,2))/1440,"")))-(IF(ISNUMBER('Paste data'!H993),'Paste data'!H993,IFERROR(DATE(VALUE(LEFT('Paste data'!H993,4)),VALUE(MID('Paste data'!H993,6,2)),VALUE(MID('Paste data'!H993,9,2)))+VALUE(MID('Paste data'!H993,12,2))/24+VALUE(MID('Paste data'!H993,15,2))/1440,""))),2)),"")</f>
      </c>
      <c r="H993" s="11">
        <f>IFERROR(IF('Paste data'!J993="","",(IF(ISNUMBER('Paste data'!J993),'Paste data'!J993,IFERROR(DATE(VALUE(LEFT('Paste data'!J993,4)),VALUE(MID('Paste data'!J993,6,2)),VALUE(MID('Paste data'!J993,9,2)))+VALUE(MID('Paste data'!J993,12,2))/24+VALUE(MID('Paste data'!J993,15,2))/1440,"")))-WEEKDAY((IF(ISNUMBER('Paste data'!J993),'Paste data'!J993,IFERROR(DATE(VALUE(LEFT('Paste data'!J993,4)),VALUE(MID('Paste data'!J993,6,2)),VALUE(MID('Paste data'!J993,9,2)))+VALUE(MID('Paste data'!J993,12,2))/24+VALUE(MID('Paste data'!J993,15,2))/1440,""))),3)),"")</f>
      </c>
    </row>
    <row r="994" spans="1:8" x14ac:dyDescent="0.25">
      <c r="A994" s="11">
        <f>IF('Paste data'!A994="","",'Paste data'!A994)</f>
      </c>
      <c r="B994" s="4">
        <f>IF('Paste data'!A994="","",'Paste data'!F994)</f>
      </c>
      <c r="C994" s="4">
        <f>IF('Paste data'!A994="","",'Paste data'!G994)</f>
      </c>
      <c r="D994" s="4">
        <f>IF('Paste data'!A994="","",'Paste data'!D994)</f>
      </c>
      <c r="E994" s="12">
        <f>IFERROR(IF(OR('Paste data'!H994="",'Paste data'!I994=""),"",ROUND((IF(ISNUMBER('Paste data'!I994),'Paste data'!I994,IFERROR(DATE(VALUE(LEFT('Paste data'!I994,4)),VALUE(MID('Paste data'!I994,6,2)),VALUE(MID('Paste data'!I994,9,2)))+VALUE(MID('Paste data'!I994,12,2))/24+VALUE(MID('Paste data'!I994,15,2))/1440,"")))-(IF(ISNUMBER('Paste data'!H994),'Paste data'!H994,IFERROR(DATE(VALUE(LEFT('Paste data'!H994,4)),VALUE(MID('Paste data'!H994,6,2)),VALUE(MID('Paste data'!H994,9,2)))+VALUE(MID('Paste data'!H994,12,2))/24+VALUE(MID('Paste data'!H994,15,2))/1440,""))),2)),"")</f>
      </c>
      <c r="F994" s="12">
        <f>IFERROR(IF(OR('Paste data'!I994="",'Paste data'!J994=""),"",ROUND((IF(ISNUMBER('Paste data'!J994),'Paste data'!J994,IFERROR(DATE(VALUE(LEFT('Paste data'!J994,4)),VALUE(MID('Paste data'!J994,6,2)),VALUE(MID('Paste data'!J994,9,2)))+VALUE(MID('Paste data'!J994,12,2))/24+VALUE(MID('Paste data'!J994,15,2))/1440,"")))-(IF(ISNUMBER('Paste data'!I994),'Paste data'!I994,IFERROR(DATE(VALUE(LEFT('Paste data'!I994,4)),VALUE(MID('Paste data'!I994,6,2)),VALUE(MID('Paste data'!I994,9,2)))+VALUE(MID('Paste data'!I994,12,2))/24+VALUE(MID('Paste data'!I994,15,2))/1440,""))),2)),"")</f>
      </c>
      <c r="G994" s="12">
        <f>IFERROR(IF(OR('Paste data'!H994="",'Paste data'!J994=""),"",ROUND((IF(ISNUMBER('Paste data'!J994),'Paste data'!J994,IFERROR(DATE(VALUE(LEFT('Paste data'!J994,4)),VALUE(MID('Paste data'!J994,6,2)),VALUE(MID('Paste data'!J994,9,2)))+VALUE(MID('Paste data'!J994,12,2))/24+VALUE(MID('Paste data'!J994,15,2))/1440,"")))-(IF(ISNUMBER('Paste data'!H994),'Paste data'!H994,IFERROR(DATE(VALUE(LEFT('Paste data'!H994,4)),VALUE(MID('Paste data'!H994,6,2)),VALUE(MID('Paste data'!H994,9,2)))+VALUE(MID('Paste data'!H994,12,2))/24+VALUE(MID('Paste data'!H994,15,2))/1440,""))),2)),"")</f>
      </c>
      <c r="H994" s="11">
        <f>IFERROR(IF('Paste data'!J994="","",(IF(ISNUMBER('Paste data'!J994),'Paste data'!J994,IFERROR(DATE(VALUE(LEFT('Paste data'!J994,4)),VALUE(MID('Paste data'!J994,6,2)),VALUE(MID('Paste data'!J994,9,2)))+VALUE(MID('Paste data'!J994,12,2))/24+VALUE(MID('Paste data'!J994,15,2))/1440,"")))-WEEKDAY((IF(ISNUMBER('Paste data'!J994),'Paste data'!J994,IFERROR(DATE(VALUE(LEFT('Paste data'!J994,4)),VALUE(MID('Paste data'!J994,6,2)),VALUE(MID('Paste data'!J994,9,2)))+VALUE(MID('Paste data'!J994,12,2))/24+VALUE(MID('Paste data'!J994,15,2))/1440,""))),3)),"")</f>
      </c>
    </row>
    <row r="995" spans="1:8" x14ac:dyDescent="0.25">
      <c r="A995" s="11">
        <f>IF('Paste data'!A995="","",'Paste data'!A995)</f>
      </c>
      <c r="B995" s="4">
        <f>IF('Paste data'!A995="","",'Paste data'!F995)</f>
      </c>
      <c r="C995" s="4">
        <f>IF('Paste data'!A995="","",'Paste data'!G995)</f>
      </c>
      <c r="D995" s="4">
        <f>IF('Paste data'!A995="","",'Paste data'!D995)</f>
      </c>
      <c r="E995" s="12">
        <f>IFERROR(IF(OR('Paste data'!H995="",'Paste data'!I995=""),"",ROUND((IF(ISNUMBER('Paste data'!I995),'Paste data'!I995,IFERROR(DATE(VALUE(LEFT('Paste data'!I995,4)),VALUE(MID('Paste data'!I995,6,2)),VALUE(MID('Paste data'!I995,9,2)))+VALUE(MID('Paste data'!I995,12,2))/24+VALUE(MID('Paste data'!I995,15,2))/1440,"")))-(IF(ISNUMBER('Paste data'!H995),'Paste data'!H995,IFERROR(DATE(VALUE(LEFT('Paste data'!H995,4)),VALUE(MID('Paste data'!H995,6,2)),VALUE(MID('Paste data'!H995,9,2)))+VALUE(MID('Paste data'!H995,12,2))/24+VALUE(MID('Paste data'!H995,15,2))/1440,""))),2)),"")</f>
      </c>
      <c r="F995" s="12">
        <f>IFERROR(IF(OR('Paste data'!I995="",'Paste data'!J995=""),"",ROUND((IF(ISNUMBER('Paste data'!J995),'Paste data'!J995,IFERROR(DATE(VALUE(LEFT('Paste data'!J995,4)),VALUE(MID('Paste data'!J995,6,2)),VALUE(MID('Paste data'!J995,9,2)))+VALUE(MID('Paste data'!J995,12,2))/24+VALUE(MID('Paste data'!J995,15,2))/1440,"")))-(IF(ISNUMBER('Paste data'!I995),'Paste data'!I995,IFERROR(DATE(VALUE(LEFT('Paste data'!I995,4)),VALUE(MID('Paste data'!I995,6,2)),VALUE(MID('Paste data'!I995,9,2)))+VALUE(MID('Paste data'!I995,12,2))/24+VALUE(MID('Paste data'!I995,15,2))/1440,""))),2)),"")</f>
      </c>
      <c r="G995" s="12">
        <f>IFERROR(IF(OR('Paste data'!H995="",'Paste data'!J995=""),"",ROUND((IF(ISNUMBER('Paste data'!J995),'Paste data'!J995,IFERROR(DATE(VALUE(LEFT('Paste data'!J995,4)),VALUE(MID('Paste data'!J995,6,2)),VALUE(MID('Paste data'!J995,9,2)))+VALUE(MID('Paste data'!J995,12,2))/24+VALUE(MID('Paste data'!J995,15,2))/1440,"")))-(IF(ISNUMBER('Paste data'!H995),'Paste data'!H995,IFERROR(DATE(VALUE(LEFT('Paste data'!H995,4)),VALUE(MID('Paste data'!H995,6,2)),VALUE(MID('Paste data'!H995,9,2)))+VALUE(MID('Paste data'!H995,12,2))/24+VALUE(MID('Paste data'!H995,15,2))/1440,""))),2)),"")</f>
      </c>
      <c r="H995" s="11">
        <f>IFERROR(IF('Paste data'!J995="","",(IF(ISNUMBER('Paste data'!J995),'Paste data'!J995,IFERROR(DATE(VALUE(LEFT('Paste data'!J995,4)),VALUE(MID('Paste data'!J995,6,2)),VALUE(MID('Paste data'!J995,9,2)))+VALUE(MID('Paste data'!J995,12,2))/24+VALUE(MID('Paste data'!J995,15,2))/1440,"")))-WEEKDAY((IF(ISNUMBER('Paste data'!J995),'Paste data'!J995,IFERROR(DATE(VALUE(LEFT('Paste data'!J995,4)),VALUE(MID('Paste data'!J995,6,2)),VALUE(MID('Paste data'!J995,9,2)))+VALUE(MID('Paste data'!J995,12,2))/24+VALUE(MID('Paste data'!J995,15,2))/1440,""))),3)),"")</f>
      </c>
    </row>
    <row r="996" spans="1:8" x14ac:dyDescent="0.25">
      <c r="A996" s="11">
        <f>IF('Paste data'!A996="","",'Paste data'!A996)</f>
      </c>
      <c r="B996" s="4">
        <f>IF('Paste data'!A996="","",'Paste data'!F996)</f>
      </c>
      <c r="C996" s="4">
        <f>IF('Paste data'!A996="","",'Paste data'!G996)</f>
      </c>
      <c r="D996" s="4">
        <f>IF('Paste data'!A996="","",'Paste data'!D996)</f>
      </c>
      <c r="E996" s="12">
        <f>IFERROR(IF(OR('Paste data'!H996="",'Paste data'!I996=""),"",ROUND((IF(ISNUMBER('Paste data'!I996),'Paste data'!I996,IFERROR(DATE(VALUE(LEFT('Paste data'!I996,4)),VALUE(MID('Paste data'!I996,6,2)),VALUE(MID('Paste data'!I996,9,2)))+VALUE(MID('Paste data'!I996,12,2))/24+VALUE(MID('Paste data'!I996,15,2))/1440,"")))-(IF(ISNUMBER('Paste data'!H996),'Paste data'!H996,IFERROR(DATE(VALUE(LEFT('Paste data'!H996,4)),VALUE(MID('Paste data'!H996,6,2)),VALUE(MID('Paste data'!H996,9,2)))+VALUE(MID('Paste data'!H996,12,2))/24+VALUE(MID('Paste data'!H996,15,2))/1440,""))),2)),"")</f>
      </c>
      <c r="F996" s="12">
        <f>IFERROR(IF(OR('Paste data'!I996="",'Paste data'!J996=""),"",ROUND((IF(ISNUMBER('Paste data'!J996),'Paste data'!J996,IFERROR(DATE(VALUE(LEFT('Paste data'!J996,4)),VALUE(MID('Paste data'!J996,6,2)),VALUE(MID('Paste data'!J996,9,2)))+VALUE(MID('Paste data'!J996,12,2))/24+VALUE(MID('Paste data'!J996,15,2))/1440,"")))-(IF(ISNUMBER('Paste data'!I996),'Paste data'!I996,IFERROR(DATE(VALUE(LEFT('Paste data'!I996,4)),VALUE(MID('Paste data'!I996,6,2)),VALUE(MID('Paste data'!I996,9,2)))+VALUE(MID('Paste data'!I996,12,2))/24+VALUE(MID('Paste data'!I996,15,2))/1440,""))),2)),"")</f>
      </c>
      <c r="G996" s="12">
        <f>IFERROR(IF(OR('Paste data'!H996="",'Paste data'!J996=""),"",ROUND((IF(ISNUMBER('Paste data'!J996),'Paste data'!J996,IFERROR(DATE(VALUE(LEFT('Paste data'!J996,4)),VALUE(MID('Paste data'!J996,6,2)),VALUE(MID('Paste data'!J996,9,2)))+VALUE(MID('Paste data'!J996,12,2))/24+VALUE(MID('Paste data'!J996,15,2))/1440,"")))-(IF(ISNUMBER('Paste data'!H996),'Paste data'!H996,IFERROR(DATE(VALUE(LEFT('Paste data'!H996,4)),VALUE(MID('Paste data'!H996,6,2)),VALUE(MID('Paste data'!H996,9,2)))+VALUE(MID('Paste data'!H996,12,2))/24+VALUE(MID('Paste data'!H996,15,2))/1440,""))),2)),"")</f>
      </c>
      <c r="H996" s="11">
        <f>IFERROR(IF('Paste data'!J996="","",(IF(ISNUMBER('Paste data'!J996),'Paste data'!J996,IFERROR(DATE(VALUE(LEFT('Paste data'!J996,4)),VALUE(MID('Paste data'!J996,6,2)),VALUE(MID('Paste data'!J996,9,2)))+VALUE(MID('Paste data'!J996,12,2))/24+VALUE(MID('Paste data'!J996,15,2))/1440,"")))-WEEKDAY((IF(ISNUMBER('Paste data'!J996),'Paste data'!J996,IFERROR(DATE(VALUE(LEFT('Paste data'!J996,4)),VALUE(MID('Paste data'!J996,6,2)),VALUE(MID('Paste data'!J996,9,2)))+VALUE(MID('Paste data'!J996,12,2))/24+VALUE(MID('Paste data'!J996,15,2))/1440,""))),3)),"")</f>
      </c>
    </row>
    <row r="997" spans="1:8" x14ac:dyDescent="0.25">
      <c r="A997" s="11">
        <f>IF('Paste data'!A997="","",'Paste data'!A997)</f>
      </c>
      <c r="B997" s="4">
        <f>IF('Paste data'!A997="","",'Paste data'!F997)</f>
      </c>
      <c r="C997" s="4">
        <f>IF('Paste data'!A997="","",'Paste data'!G997)</f>
      </c>
      <c r="D997" s="4">
        <f>IF('Paste data'!A997="","",'Paste data'!D997)</f>
      </c>
      <c r="E997" s="12">
        <f>IFERROR(IF(OR('Paste data'!H997="",'Paste data'!I997=""),"",ROUND((IF(ISNUMBER('Paste data'!I997),'Paste data'!I997,IFERROR(DATE(VALUE(LEFT('Paste data'!I997,4)),VALUE(MID('Paste data'!I997,6,2)),VALUE(MID('Paste data'!I997,9,2)))+VALUE(MID('Paste data'!I997,12,2))/24+VALUE(MID('Paste data'!I997,15,2))/1440,"")))-(IF(ISNUMBER('Paste data'!H997),'Paste data'!H997,IFERROR(DATE(VALUE(LEFT('Paste data'!H997,4)),VALUE(MID('Paste data'!H997,6,2)),VALUE(MID('Paste data'!H997,9,2)))+VALUE(MID('Paste data'!H997,12,2))/24+VALUE(MID('Paste data'!H997,15,2))/1440,""))),2)),"")</f>
      </c>
      <c r="F997" s="12">
        <f>IFERROR(IF(OR('Paste data'!I997="",'Paste data'!J997=""),"",ROUND((IF(ISNUMBER('Paste data'!J997),'Paste data'!J997,IFERROR(DATE(VALUE(LEFT('Paste data'!J997,4)),VALUE(MID('Paste data'!J997,6,2)),VALUE(MID('Paste data'!J997,9,2)))+VALUE(MID('Paste data'!J997,12,2))/24+VALUE(MID('Paste data'!J997,15,2))/1440,"")))-(IF(ISNUMBER('Paste data'!I997),'Paste data'!I997,IFERROR(DATE(VALUE(LEFT('Paste data'!I997,4)),VALUE(MID('Paste data'!I997,6,2)),VALUE(MID('Paste data'!I997,9,2)))+VALUE(MID('Paste data'!I997,12,2))/24+VALUE(MID('Paste data'!I997,15,2))/1440,""))),2)),"")</f>
      </c>
      <c r="G997" s="12">
        <f>IFERROR(IF(OR('Paste data'!H997="",'Paste data'!J997=""),"",ROUND((IF(ISNUMBER('Paste data'!J997),'Paste data'!J997,IFERROR(DATE(VALUE(LEFT('Paste data'!J997,4)),VALUE(MID('Paste data'!J997,6,2)),VALUE(MID('Paste data'!J997,9,2)))+VALUE(MID('Paste data'!J997,12,2))/24+VALUE(MID('Paste data'!J997,15,2))/1440,"")))-(IF(ISNUMBER('Paste data'!H997),'Paste data'!H997,IFERROR(DATE(VALUE(LEFT('Paste data'!H997,4)),VALUE(MID('Paste data'!H997,6,2)),VALUE(MID('Paste data'!H997,9,2)))+VALUE(MID('Paste data'!H997,12,2))/24+VALUE(MID('Paste data'!H997,15,2))/1440,""))),2)),"")</f>
      </c>
      <c r="H997" s="11">
        <f>IFERROR(IF('Paste data'!J997="","",(IF(ISNUMBER('Paste data'!J997),'Paste data'!J997,IFERROR(DATE(VALUE(LEFT('Paste data'!J997,4)),VALUE(MID('Paste data'!J997,6,2)),VALUE(MID('Paste data'!J997,9,2)))+VALUE(MID('Paste data'!J997,12,2))/24+VALUE(MID('Paste data'!J997,15,2))/1440,"")))-WEEKDAY((IF(ISNUMBER('Paste data'!J997),'Paste data'!J997,IFERROR(DATE(VALUE(LEFT('Paste data'!J997,4)),VALUE(MID('Paste data'!J997,6,2)),VALUE(MID('Paste data'!J997,9,2)))+VALUE(MID('Paste data'!J997,12,2))/24+VALUE(MID('Paste data'!J997,15,2))/1440,""))),3)),"")</f>
      </c>
    </row>
    <row r="998" spans="1:8" x14ac:dyDescent="0.25">
      <c r="A998" s="11">
        <f>IF('Paste data'!A998="","",'Paste data'!A998)</f>
      </c>
      <c r="B998" s="4">
        <f>IF('Paste data'!A998="","",'Paste data'!F998)</f>
      </c>
      <c r="C998" s="4">
        <f>IF('Paste data'!A998="","",'Paste data'!G998)</f>
      </c>
      <c r="D998" s="4">
        <f>IF('Paste data'!A998="","",'Paste data'!D998)</f>
      </c>
      <c r="E998" s="12">
        <f>IFERROR(IF(OR('Paste data'!H998="",'Paste data'!I998=""),"",ROUND((IF(ISNUMBER('Paste data'!I998),'Paste data'!I998,IFERROR(DATE(VALUE(LEFT('Paste data'!I998,4)),VALUE(MID('Paste data'!I998,6,2)),VALUE(MID('Paste data'!I998,9,2)))+VALUE(MID('Paste data'!I998,12,2))/24+VALUE(MID('Paste data'!I998,15,2))/1440,"")))-(IF(ISNUMBER('Paste data'!H998),'Paste data'!H998,IFERROR(DATE(VALUE(LEFT('Paste data'!H998,4)),VALUE(MID('Paste data'!H998,6,2)),VALUE(MID('Paste data'!H998,9,2)))+VALUE(MID('Paste data'!H998,12,2))/24+VALUE(MID('Paste data'!H998,15,2))/1440,""))),2)),"")</f>
      </c>
      <c r="F998" s="12">
        <f>IFERROR(IF(OR('Paste data'!I998="",'Paste data'!J998=""),"",ROUND((IF(ISNUMBER('Paste data'!J998),'Paste data'!J998,IFERROR(DATE(VALUE(LEFT('Paste data'!J998,4)),VALUE(MID('Paste data'!J998,6,2)),VALUE(MID('Paste data'!J998,9,2)))+VALUE(MID('Paste data'!J998,12,2))/24+VALUE(MID('Paste data'!J998,15,2))/1440,"")))-(IF(ISNUMBER('Paste data'!I998),'Paste data'!I998,IFERROR(DATE(VALUE(LEFT('Paste data'!I998,4)),VALUE(MID('Paste data'!I998,6,2)),VALUE(MID('Paste data'!I998,9,2)))+VALUE(MID('Paste data'!I998,12,2))/24+VALUE(MID('Paste data'!I998,15,2))/1440,""))),2)),"")</f>
      </c>
      <c r="G998" s="12">
        <f>IFERROR(IF(OR('Paste data'!H998="",'Paste data'!J998=""),"",ROUND((IF(ISNUMBER('Paste data'!J998),'Paste data'!J998,IFERROR(DATE(VALUE(LEFT('Paste data'!J998,4)),VALUE(MID('Paste data'!J998,6,2)),VALUE(MID('Paste data'!J998,9,2)))+VALUE(MID('Paste data'!J998,12,2))/24+VALUE(MID('Paste data'!J998,15,2))/1440,"")))-(IF(ISNUMBER('Paste data'!H998),'Paste data'!H998,IFERROR(DATE(VALUE(LEFT('Paste data'!H998,4)),VALUE(MID('Paste data'!H998,6,2)),VALUE(MID('Paste data'!H998,9,2)))+VALUE(MID('Paste data'!H998,12,2))/24+VALUE(MID('Paste data'!H998,15,2))/1440,""))),2)),"")</f>
      </c>
      <c r="H998" s="11">
        <f>IFERROR(IF('Paste data'!J998="","",(IF(ISNUMBER('Paste data'!J998),'Paste data'!J998,IFERROR(DATE(VALUE(LEFT('Paste data'!J998,4)),VALUE(MID('Paste data'!J998,6,2)),VALUE(MID('Paste data'!J998,9,2)))+VALUE(MID('Paste data'!J998,12,2))/24+VALUE(MID('Paste data'!J998,15,2))/1440,"")))-WEEKDAY((IF(ISNUMBER('Paste data'!J998),'Paste data'!J998,IFERROR(DATE(VALUE(LEFT('Paste data'!J998,4)),VALUE(MID('Paste data'!J998,6,2)),VALUE(MID('Paste data'!J998,9,2)))+VALUE(MID('Paste data'!J998,12,2))/24+VALUE(MID('Paste data'!J998,15,2))/1440,""))),3)),"")</f>
      </c>
    </row>
    <row r="999" spans="1:8" x14ac:dyDescent="0.25">
      <c r="A999" s="11">
        <f>IF('Paste data'!A999="","",'Paste data'!A999)</f>
      </c>
      <c r="B999" s="4">
        <f>IF('Paste data'!A999="","",'Paste data'!F999)</f>
      </c>
      <c r="C999" s="4">
        <f>IF('Paste data'!A999="","",'Paste data'!G999)</f>
      </c>
      <c r="D999" s="4">
        <f>IF('Paste data'!A999="","",'Paste data'!D999)</f>
      </c>
      <c r="E999" s="12">
        <f>IFERROR(IF(OR('Paste data'!H999="",'Paste data'!I999=""),"",ROUND((IF(ISNUMBER('Paste data'!I999),'Paste data'!I999,IFERROR(DATE(VALUE(LEFT('Paste data'!I999,4)),VALUE(MID('Paste data'!I999,6,2)),VALUE(MID('Paste data'!I999,9,2)))+VALUE(MID('Paste data'!I999,12,2))/24+VALUE(MID('Paste data'!I999,15,2))/1440,"")))-(IF(ISNUMBER('Paste data'!H999),'Paste data'!H999,IFERROR(DATE(VALUE(LEFT('Paste data'!H999,4)),VALUE(MID('Paste data'!H999,6,2)),VALUE(MID('Paste data'!H999,9,2)))+VALUE(MID('Paste data'!H999,12,2))/24+VALUE(MID('Paste data'!H999,15,2))/1440,""))),2)),"")</f>
      </c>
      <c r="F999" s="12">
        <f>IFERROR(IF(OR('Paste data'!I999="",'Paste data'!J999=""),"",ROUND((IF(ISNUMBER('Paste data'!J999),'Paste data'!J999,IFERROR(DATE(VALUE(LEFT('Paste data'!J999,4)),VALUE(MID('Paste data'!J999,6,2)),VALUE(MID('Paste data'!J999,9,2)))+VALUE(MID('Paste data'!J999,12,2))/24+VALUE(MID('Paste data'!J999,15,2))/1440,"")))-(IF(ISNUMBER('Paste data'!I999),'Paste data'!I999,IFERROR(DATE(VALUE(LEFT('Paste data'!I999,4)),VALUE(MID('Paste data'!I999,6,2)),VALUE(MID('Paste data'!I999,9,2)))+VALUE(MID('Paste data'!I999,12,2))/24+VALUE(MID('Paste data'!I999,15,2))/1440,""))),2)),"")</f>
      </c>
      <c r="G999" s="12">
        <f>IFERROR(IF(OR('Paste data'!H999="",'Paste data'!J999=""),"",ROUND((IF(ISNUMBER('Paste data'!J999),'Paste data'!J999,IFERROR(DATE(VALUE(LEFT('Paste data'!J999,4)),VALUE(MID('Paste data'!J999,6,2)),VALUE(MID('Paste data'!J999,9,2)))+VALUE(MID('Paste data'!J999,12,2))/24+VALUE(MID('Paste data'!J999,15,2))/1440,"")))-(IF(ISNUMBER('Paste data'!H999),'Paste data'!H999,IFERROR(DATE(VALUE(LEFT('Paste data'!H999,4)),VALUE(MID('Paste data'!H999,6,2)),VALUE(MID('Paste data'!H999,9,2)))+VALUE(MID('Paste data'!H999,12,2))/24+VALUE(MID('Paste data'!H999,15,2))/1440,""))),2)),"")</f>
      </c>
      <c r="H999" s="11">
        <f>IFERROR(IF('Paste data'!J999="","",(IF(ISNUMBER('Paste data'!J999),'Paste data'!J999,IFERROR(DATE(VALUE(LEFT('Paste data'!J999,4)),VALUE(MID('Paste data'!J999,6,2)),VALUE(MID('Paste data'!J999,9,2)))+VALUE(MID('Paste data'!J999,12,2))/24+VALUE(MID('Paste data'!J999,15,2))/1440,"")))-WEEKDAY((IF(ISNUMBER('Paste data'!J999),'Paste data'!J999,IFERROR(DATE(VALUE(LEFT('Paste data'!J999,4)),VALUE(MID('Paste data'!J999,6,2)),VALUE(MID('Paste data'!J999,9,2)))+VALUE(MID('Paste data'!J999,12,2))/24+VALUE(MID('Paste data'!J999,15,2))/1440,""))),3)),"")</f>
      </c>
    </row>
    <row r="1000" spans="1:8" x14ac:dyDescent="0.25">
      <c r="A1000" s="11">
        <f>IF('Paste data'!A1000="","",'Paste data'!A1000)</f>
      </c>
      <c r="B1000" s="4">
        <f>IF('Paste data'!A1000="","",'Paste data'!F1000)</f>
      </c>
      <c r="C1000" s="4">
        <f>IF('Paste data'!A1000="","",'Paste data'!G1000)</f>
      </c>
      <c r="D1000" s="4">
        <f>IF('Paste data'!A1000="","",'Paste data'!D1000)</f>
      </c>
      <c r="E1000" s="12">
        <f>IFERROR(IF(OR('Paste data'!H1000="",'Paste data'!I1000=""),"",ROUND((IF(ISNUMBER('Paste data'!I1000),'Paste data'!I1000,IFERROR(DATE(VALUE(LEFT('Paste data'!I1000,4)),VALUE(MID('Paste data'!I1000,6,2)),VALUE(MID('Paste data'!I1000,9,2)))+VALUE(MID('Paste data'!I1000,12,2))/24+VALUE(MID('Paste data'!I1000,15,2))/1440,"")))-(IF(ISNUMBER('Paste data'!H1000),'Paste data'!H1000,IFERROR(DATE(VALUE(LEFT('Paste data'!H1000,4)),VALUE(MID('Paste data'!H1000,6,2)),VALUE(MID('Paste data'!H1000,9,2)))+VALUE(MID('Paste data'!H1000,12,2))/24+VALUE(MID('Paste data'!H1000,15,2))/1440,""))),2)),"")</f>
      </c>
      <c r="F1000" s="12">
        <f>IFERROR(IF(OR('Paste data'!I1000="",'Paste data'!J1000=""),"",ROUND((IF(ISNUMBER('Paste data'!J1000),'Paste data'!J1000,IFERROR(DATE(VALUE(LEFT('Paste data'!J1000,4)),VALUE(MID('Paste data'!J1000,6,2)),VALUE(MID('Paste data'!J1000,9,2)))+VALUE(MID('Paste data'!J1000,12,2))/24+VALUE(MID('Paste data'!J1000,15,2))/1440,"")))-(IF(ISNUMBER('Paste data'!I1000),'Paste data'!I1000,IFERROR(DATE(VALUE(LEFT('Paste data'!I1000,4)),VALUE(MID('Paste data'!I1000,6,2)),VALUE(MID('Paste data'!I1000,9,2)))+VALUE(MID('Paste data'!I1000,12,2))/24+VALUE(MID('Paste data'!I1000,15,2))/1440,""))),2)),"")</f>
      </c>
      <c r="G1000" s="12">
        <f>IFERROR(IF(OR('Paste data'!H1000="",'Paste data'!J1000=""),"",ROUND((IF(ISNUMBER('Paste data'!J1000),'Paste data'!J1000,IFERROR(DATE(VALUE(LEFT('Paste data'!J1000,4)),VALUE(MID('Paste data'!J1000,6,2)),VALUE(MID('Paste data'!J1000,9,2)))+VALUE(MID('Paste data'!J1000,12,2))/24+VALUE(MID('Paste data'!J1000,15,2))/1440,"")))-(IF(ISNUMBER('Paste data'!H1000),'Paste data'!H1000,IFERROR(DATE(VALUE(LEFT('Paste data'!H1000,4)),VALUE(MID('Paste data'!H1000,6,2)),VALUE(MID('Paste data'!H1000,9,2)))+VALUE(MID('Paste data'!H1000,12,2))/24+VALUE(MID('Paste data'!H1000,15,2))/1440,""))),2)),"")</f>
      </c>
      <c r="H1000" s="11">
        <f>IFERROR(IF('Paste data'!J1000="","",(IF(ISNUMBER('Paste data'!J1000),'Paste data'!J1000,IFERROR(DATE(VALUE(LEFT('Paste data'!J1000,4)),VALUE(MID('Paste data'!J1000,6,2)),VALUE(MID('Paste data'!J1000,9,2)))+VALUE(MID('Paste data'!J1000,12,2))/24+VALUE(MID('Paste data'!J1000,15,2))/1440,"")))-WEEKDAY((IF(ISNUMBER('Paste data'!J1000),'Paste data'!J1000,IFERROR(DATE(VALUE(LEFT('Paste data'!J1000,4)),VALUE(MID('Paste data'!J1000,6,2)),VALUE(MID('Paste data'!J1000,9,2)))+VALUE(MID('Paste data'!J1000,12,2))/24+VALUE(MID('Paste data'!J1000,15,2))/1440,""))),3)),"")</f>
      </c>
    </row>
    <row r="1001" spans="1:8" x14ac:dyDescent="0.25">
      <c r="A1001" s="11">
        <f>IF('Paste data'!A1001="","",'Paste data'!A1001)</f>
      </c>
      <c r="B1001" s="4">
        <f>IF('Paste data'!A1001="","",'Paste data'!F1001)</f>
      </c>
      <c r="C1001" s="4">
        <f>IF('Paste data'!A1001="","",'Paste data'!G1001)</f>
      </c>
      <c r="D1001" s="4">
        <f>IF('Paste data'!A1001="","",'Paste data'!D1001)</f>
      </c>
      <c r="E1001" s="12">
        <f>IFERROR(IF(OR('Paste data'!H1001="",'Paste data'!I1001=""),"",ROUND((IF(ISNUMBER('Paste data'!I1001),'Paste data'!I1001,IFERROR(DATE(VALUE(LEFT('Paste data'!I1001,4)),VALUE(MID('Paste data'!I1001,6,2)),VALUE(MID('Paste data'!I1001,9,2)))+VALUE(MID('Paste data'!I1001,12,2))/24+VALUE(MID('Paste data'!I1001,15,2))/1440,"")))-(IF(ISNUMBER('Paste data'!H1001),'Paste data'!H1001,IFERROR(DATE(VALUE(LEFT('Paste data'!H1001,4)),VALUE(MID('Paste data'!H1001,6,2)),VALUE(MID('Paste data'!H1001,9,2)))+VALUE(MID('Paste data'!H1001,12,2))/24+VALUE(MID('Paste data'!H1001,15,2))/1440,""))),2)),"")</f>
      </c>
      <c r="F1001" s="12">
        <f>IFERROR(IF(OR('Paste data'!I1001="",'Paste data'!J1001=""),"",ROUND((IF(ISNUMBER('Paste data'!J1001),'Paste data'!J1001,IFERROR(DATE(VALUE(LEFT('Paste data'!J1001,4)),VALUE(MID('Paste data'!J1001,6,2)),VALUE(MID('Paste data'!J1001,9,2)))+VALUE(MID('Paste data'!J1001,12,2))/24+VALUE(MID('Paste data'!J1001,15,2))/1440,"")))-(IF(ISNUMBER('Paste data'!I1001),'Paste data'!I1001,IFERROR(DATE(VALUE(LEFT('Paste data'!I1001,4)),VALUE(MID('Paste data'!I1001,6,2)),VALUE(MID('Paste data'!I1001,9,2)))+VALUE(MID('Paste data'!I1001,12,2))/24+VALUE(MID('Paste data'!I1001,15,2))/1440,""))),2)),"")</f>
      </c>
      <c r="G1001" s="12">
        <f>IFERROR(IF(OR('Paste data'!H1001="",'Paste data'!J1001=""),"",ROUND((IF(ISNUMBER('Paste data'!J1001),'Paste data'!J1001,IFERROR(DATE(VALUE(LEFT('Paste data'!J1001,4)),VALUE(MID('Paste data'!J1001,6,2)),VALUE(MID('Paste data'!J1001,9,2)))+VALUE(MID('Paste data'!J1001,12,2))/24+VALUE(MID('Paste data'!J1001,15,2))/1440,"")))-(IF(ISNUMBER('Paste data'!H1001),'Paste data'!H1001,IFERROR(DATE(VALUE(LEFT('Paste data'!H1001,4)),VALUE(MID('Paste data'!H1001,6,2)),VALUE(MID('Paste data'!H1001,9,2)))+VALUE(MID('Paste data'!H1001,12,2))/24+VALUE(MID('Paste data'!H1001,15,2))/1440,""))),2)),"")</f>
      </c>
      <c r="H1001" s="11">
        <f>IFERROR(IF('Paste data'!J1001="","",(IF(ISNUMBER('Paste data'!J1001),'Paste data'!J1001,IFERROR(DATE(VALUE(LEFT('Paste data'!J1001,4)),VALUE(MID('Paste data'!J1001,6,2)),VALUE(MID('Paste data'!J1001,9,2)))+VALUE(MID('Paste data'!J1001,12,2))/24+VALUE(MID('Paste data'!J1001,15,2))/1440,"")))-WEEKDAY((IF(ISNUMBER('Paste data'!J1001),'Paste data'!J1001,IFERROR(DATE(VALUE(LEFT('Paste data'!J1001,4)),VALUE(MID('Paste data'!J1001,6,2)),VALUE(MID('Paste data'!J1001,9,2)))+VALUE(MID('Paste data'!J1001,12,2))/24+VALUE(MID('Paste data'!J1001,15,2))/1440,""))),3)),"")</f>
      </c>
    </row>
    <row r="1002" spans="1:8" x14ac:dyDescent="0.25">
      <c r="A1002" s="11">
        <f>IF('Paste data'!A1002="","",'Paste data'!A1002)</f>
      </c>
      <c r="B1002" s="4">
        <f>IF('Paste data'!A1002="","",'Paste data'!F1002)</f>
      </c>
      <c r="C1002" s="4">
        <f>IF('Paste data'!A1002="","",'Paste data'!G1002)</f>
      </c>
      <c r="D1002" s="4">
        <f>IF('Paste data'!A1002="","",'Paste data'!D1002)</f>
      </c>
      <c r="E1002" s="12">
        <f>IFERROR(IF(OR('Paste data'!H1002="",'Paste data'!I1002=""),"",ROUND((IF(ISNUMBER('Paste data'!I1002),'Paste data'!I1002,IFERROR(DATE(VALUE(LEFT('Paste data'!I1002,4)),VALUE(MID('Paste data'!I1002,6,2)),VALUE(MID('Paste data'!I1002,9,2)))+VALUE(MID('Paste data'!I1002,12,2))/24+VALUE(MID('Paste data'!I1002,15,2))/1440,"")))-(IF(ISNUMBER('Paste data'!H1002),'Paste data'!H1002,IFERROR(DATE(VALUE(LEFT('Paste data'!H1002,4)),VALUE(MID('Paste data'!H1002,6,2)),VALUE(MID('Paste data'!H1002,9,2)))+VALUE(MID('Paste data'!H1002,12,2))/24+VALUE(MID('Paste data'!H1002,15,2))/1440,""))),2)),"")</f>
      </c>
      <c r="F1002" s="12">
        <f>IFERROR(IF(OR('Paste data'!I1002="",'Paste data'!J1002=""),"",ROUND((IF(ISNUMBER('Paste data'!J1002),'Paste data'!J1002,IFERROR(DATE(VALUE(LEFT('Paste data'!J1002,4)),VALUE(MID('Paste data'!J1002,6,2)),VALUE(MID('Paste data'!J1002,9,2)))+VALUE(MID('Paste data'!J1002,12,2))/24+VALUE(MID('Paste data'!J1002,15,2))/1440,"")))-(IF(ISNUMBER('Paste data'!I1002),'Paste data'!I1002,IFERROR(DATE(VALUE(LEFT('Paste data'!I1002,4)),VALUE(MID('Paste data'!I1002,6,2)),VALUE(MID('Paste data'!I1002,9,2)))+VALUE(MID('Paste data'!I1002,12,2))/24+VALUE(MID('Paste data'!I1002,15,2))/1440,""))),2)),"")</f>
      </c>
      <c r="G1002" s="12">
        <f>IFERROR(IF(OR('Paste data'!H1002="",'Paste data'!J1002=""),"",ROUND((IF(ISNUMBER('Paste data'!J1002),'Paste data'!J1002,IFERROR(DATE(VALUE(LEFT('Paste data'!J1002,4)),VALUE(MID('Paste data'!J1002,6,2)),VALUE(MID('Paste data'!J1002,9,2)))+VALUE(MID('Paste data'!J1002,12,2))/24+VALUE(MID('Paste data'!J1002,15,2))/1440,"")))-(IF(ISNUMBER('Paste data'!H1002),'Paste data'!H1002,IFERROR(DATE(VALUE(LEFT('Paste data'!H1002,4)),VALUE(MID('Paste data'!H1002,6,2)),VALUE(MID('Paste data'!H1002,9,2)))+VALUE(MID('Paste data'!H1002,12,2))/24+VALUE(MID('Paste data'!H1002,15,2))/1440,""))),2)),"")</f>
      </c>
      <c r="H1002" s="11">
        <f>IFERROR(IF('Paste data'!J1002="","",(IF(ISNUMBER('Paste data'!J1002),'Paste data'!J1002,IFERROR(DATE(VALUE(LEFT('Paste data'!J1002,4)),VALUE(MID('Paste data'!J1002,6,2)),VALUE(MID('Paste data'!J1002,9,2)))+VALUE(MID('Paste data'!J1002,12,2))/24+VALUE(MID('Paste data'!J1002,15,2))/1440,"")))-WEEKDAY((IF(ISNUMBER('Paste data'!J1002),'Paste data'!J1002,IFERROR(DATE(VALUE(LEFT('Paste data'!J1002,4)),VALUE(MID('Paste data'!J1002,6,2)),VALUE(MID('Paste data'!J1002,9,2)))+VALUE(MID('Paste data'!J1002,12,2))/24+VALUE(MID('Paste data'!J1002,15,2))/1440,""))),3)),"")</f>
      </c>
    </row>
    <row r="1003" spans="1:8" x14ac:dyDescent="0.25">
      <c r="A1003" s="11">
        <f>IF('Paste data'!A1003="","",'Paste data'!A1003)</f>
      </c>
      <c r="B1003" s="4">
        <f>IF('Paste data'!A1003="","",'Paste data'!F1003)</f>
      </c>
      <c r="C1003" s="4">
        <f>IF('Paste data'!A1003="","",'Paste data'!G1003)</f>
      </c>
      <c r="D1003" s="4">
        <f>IF('Paste data'!A1003="","",'Paste data'!D1003)</f>
      </c>
      <c r="E1003" s="12">
        <f>IFERROR(IF(OR('Paste data'!H1003="",'Paste data'!I1003=""),"",ROUND((IF(ISNUMBER('Paste data'!I1003),'Paste data'!I1003,IFERROR(DATE(VALUE(LEFT('Paste data'!I1003,4)),VALUE(MID('Paste data'!I1003,6,2)),VALUE(MID('Paste data'!I1003,9,2)))+VALUE(MID('Paste data'!I1003,12,2))/24+VALUE(MID('Paste data'!I1003,15,2))/1440,"")))-(IF(ISNUMBER('Paste data'!H1003),'Paste data'!H1003,IFERROR(DATE(VALUE(LEFT('Paste data'!H1003,4)),VALUE(MID('Paste data'!H1003,6,2)),VALUE(MID('Paste data'!H1003,9,2)))+VALUE(MID('Paste data'!H1003,12,2))/24+VALUE(MID('Paste data'!H1003,15,2))/1440,""))),2)),"")</f>
      </c>
      <c r="F1003" s="12">
        <f>IFERROR(IF(OR('Paste data'!I1003="",'Paste data'!J1003=""),"",ROUND((IF(ISNUMBER('Paste data'!J1003),'Paste data'!J1003,IFERROR(DATE(VALUE(LEFT('Paste data'!J1003,4)),VALUE(MID('Paste data'!J1003,6,2)),VALUE(MID('Paste data'!J1003,9,2)))+VALUE(MID('Paste data'!J1003,12,2))/24+VALUE(MID('Paste data'!J1003,15,2))/1440,"")))-(IF(ISNUMBER('Paste data'!I1003),'Paste data'!I1003,IFERROR(DATE(VALUE(LEFT('Paste data'!I1003,4)),VALUE(MID('Paste data'!I1003,6,2)),VALUE(MID('Paste data'!I1003,9,2)))+VALUE(MID('Paste data'!I1003,12,2))/24+VALUE(MID('Paste data'!I1003,15,2))/1440,""))),2)),"")</f>
      </c>
      <c r="G1003" s="12">
        <f>IFERROR(IF(OR('Paste data'!H1003="",'Paste data'!J1003=""),"",ROUND((IF(ISNUMBER('Paste data'!J1003),'Paste data'!J1003,IFERROR(DATE(VALUE(LEFT('Paste data'!J1003,4)),VALUE(MID('Paste data'!J1003,6,2)),VALUE(MID('Paste data'!J1003,9,2)))+VALUE(MID('Paste data'!J1003,12,2))/24+VALUE(MID('Paste data'!J1003,15,2))/1440,"")))-(IF(ISNUMBER('Paste data'!H1003),'Paste data'!H1003,IFERROR(DATE(VALUE(LEFT('Paste data'!H1003,4)),VALUE(MID('Paste data'!H1003,6,2)),VALUE(MID('Paste data'!H1003,9,2)))+VALUE(MID('Paste data'!H1003,12,2))/24+VALUE(MID('Paste data'!H1003,15,2))/1440,""))),2)),"")</f>
      </c>
      <c r="H1003" s="11">
        <f>IFERROR(IF('Paste data'!J1003="","",(IF(ISNUMBER('Paste data'!J1003),'Paste data'!J1003,IFERROR(DATE(VALUE(LEFT('Paste data'!J1003,4)),VALUE(MID('Paste data'!J1003,6,2)),VALUE(MID('Paste data'!J1003,9,2)))+VALUE(MID('Paste data'!J1003,12,2))/24+VALUE(MID('Paste data'!J1003,15,2))/1440,"")))-WEEKDAY((IF(ISNUMBER('Paste data'!J1003),'Paste data'!J1003,IFERROR(DATE(VALUE(LEFT('Paste data'!J1003,4)),VALUE(MID('Paste data'!J1003,6,2)),VALUE(MID('Paste data'!J1003,9,2)))+VALUE(MID('Paste data'!J1003,12,2))/24+VALUE(MID('Paste data'!J1003,15,2))/1440,""))),3)),"")</f>
      </c>
    </row>
    <row r="1004" spans="1:8" x14ac:dyDescent="0.25">
      <c r="A1004" s="11">
        <f>IF('Paste data'!A1004="","",'Paste data'!A1004)</f>
      </c>
      <c r="B1004" s="4">
        <f>IF('Paste data'!A1004="","",'Paste data'!F1004)</f>
      </c>
      <c r="C1004" s="4">
        <f>IF('Paste data'!A1004="","",'Paste data'!G1004)</f>
      </c>
      <c r="D1004" s="4">
        <f>IF('Paste data'!A1004="","",'Paste data'!D1004)</f>
      </c>
      <c r="E1004" s="12">
        <f>IFERROR(IF(OR('Paste data'!H1004="",'Paste data'!I1004=""),"",ROUND((IF(ISNUMBER('Paste data'!I1004),'Paste data'!I1004,IFERROR(DATE(VALUE(LEFT('Paste data'!I1004,4)),VALUE(MID('Paste data'!I1004,6,2)),VALUE(MID('Paste data'!I1004,9,2)))+VALUE(MID('Paste data'!I1004,12,2))/24+VALUE(MID('Paste data'!I1004,15,2))/1440,"")))-(IF(ISNUMBER('Paste data'!H1004),'Paste data'!H1004,IFERROR(DATE(VALUE(LEFT('Paste data'!H1004,4)),VALUE(MID('Paste data'!H1004,6,2)),VALUE(MID('Paste data'!H1004,9,2)))+VALUE(MID('Paste data'!H1004,12,2))/24+VALUE(MID('Paste data'!H1004,15,2))/1440,""))),2)),"")</f>
      </c>
      <c r="F1004" s="12">
        <f>IFERROR(IF(OR('Paste data'!I1004="",'Paste data'!J1004=""),"",ROUND((IF(ISNUMBER('Paste data'!J1004),'Paste data'!J1004,IFERROR(DATE(VALUE(LEFT('Paste data'!J1004,4)),VALUE(MID('Paste data'!J1004,6,2)),VALUE(MID('Paste data'!J1004,9,2)))+VALUE(MID('Paste data'!J1004,12,2))/24+VALUE(MID('Paste data'!J1004,15,2))/1440,"")))-(IF(ISNUMBER('Paste data'!I1004),'Paste data'!I1004,IFERROR(DATE(VALUE(LEFT('Paste data'!I1004,4)),VALUE(MID('Paste data'!I1004,6,2)),VALUE(MID('Paste data'!I1004,9,2)))+VALUE(MID('Paste data'!I1004,12,2))/24+VALUE(MID('Paste data'!I1004,15,2))/1440,""))),2)),"")</f>
      </c>
      <c r="G1004" s="12">
        <f>IFERROR(IF(OR('Paste data'!H1004="",'Paste data'!J1004=""),"",ROUND((IF(ISNUMBER('Paste data'!J1004),'Paste data'!J1004,IFERROR(DATE(VALUE(LEFT('Paste data'!J1004,4)),VALUE(MID('Paste data'!J1004,6,2)),VALUE(MID('Paste data'!J1004,9,2)))+VALUE(MID('Paste data'!J1004,12,2))/24+VALUE(MID('Paste data'!J1004,15,2))/1440,"")))-(IF(ISNUMBER('Paste data'!H1004),'Paste data'!H1004,IFERROR(DATE(VALUE(LEFT('Paste data'!H1004,4)),VALUE(MID('Paste data'!H1004,6,2)),VALUE(MID('Paste data'!H1004,9,2)))+VALUE(MID('Paste data'!H1004,12,2))/24+VALUE(MID('Paste data'!H1004,15,2))/1440,""))),2)),"")</f>
      </c>
      <c r="H1004" s="11">
        <f>IFERROR(IF('Paste data'!J1004="","",(IF(ISNUMBER('Paste data'!J1004),'Paste data'!J1004,IFERROR(DATE(VALUE(LEFT('Paste data'!J1004,4)),VALUE(MID('Paste data'!J1004,6,2)),VALUE(MID('Paste data'!J1004,9,2)))+VALUE(MID('Paste data'!J1004,12,2))/24+VALUE(MID('Paste data'!J1004,15,2))/1440,"")))-WEEKDAY((IF(ISNUMBER('Paste data'!J1004),'Paste data'!J1004,IFERROR(DATE(VALUE(LEFT('Paste data'!J1004,4)),VALUE(MID('Paste data'!J1004,6,2)),VALUE(MID('Paste data'!J1004,9,2)))+VALUE(MID('Paste data'!J1004,12,2))/24+VALUE(MID('Paste data'!J1004,15,2))/1440,""))),3)),"")</f>
      </c>
    </row>
    <row r="1005" spans="1:8" x14ac:dyDescent="0.25">
      <c r="A1005" s="11">
        <f>IF('Paste data'!A1005="","",'Paste data'!A1005)</f>
      </c>
      <c r="B1005" s="4">
        <f>IF('Paste data'!A1005="","",'Paste data'!F1005)</f>
      </c>
      <c r="C1005" s="4">
        <f>IF('Paste data'!A1005="","",'Paste data'!G1005)</f>
      </c>
      <c r="D1005" s="4">
        <f>IF('Paste data'!A1005="","",'Paste data'!D1005)</f>
      </c>
      <c r="E1005" s="12">
        <f>IFERROR(IF(OR('Paste data'!H1005="",'Paste data'!I1005=""),"",ROUND((IF(ISNUMBER('Paste data'!I1005),'Paste data'!I1005,IFERROR(DATE(VALUE(LEFT('Paste data'!I1005,4)),VALUE(MID('Paste data'!I1005,6,2)),VALUE(MID('Paste data'!I1005,9,2)))+VALUE(MID('Paste data'!I1005,12,2))/24+VALUE(MID('Paste data'!I1005,15,2))/1440,"")))-(IF(ISNUMBER('Paste data'!H1005),'Paste data'!H1005,IFERROR(DATE(VALUE(LEFT('Paste data'!H1005,4)),VALUE(MID('Paste data'!H1005,6,2)),VALUE(MID('Paste data'!H1005,9,2)))+VALUE(MID('Paste data'!H1005,12,2))/24+VALUE(MID('Paste data'!H1005,15,2))/1440,""))),2)),"")</f>
      </c>
      <c r="F1005" s="12">
        <f>IFERROR(IF(OR('Paste data'!I1005="",'Paste data'!J1005=""),"",ROUND((IF(ISNUMBER('Paste data'!J1005),'Paste data'!J1005,IFERROR(DATE(VALUE(LEFT('Paste data'!J1005,4)),VALUE(MID('Paste data'!J1005,6,2)),VALUE(MID('Paste data'!J1005,9,2)))+VALUE(MID('Paste data'!J1005,12,2))/24+VALUE(MID('Paste data'!J1005,15,2))/1440,"")))-(IF(ISNUMBER('Paste data'!I1005),'Paste data'!I1005,IFERROR(DATE(VALUE(LEFT('Paste data'!I1005,4)),VALUE(MID('Paste data'!I1005,6,2)),VALUE(MID('Paste data'!I1005,9,2)))+VALUE(MID('Paste data'!I1005,12,2))/24+VALUE(MID('Paste data'!I1005,15,2))/1440,""))),2)),"")</f>
      </c>
      <c r="G1005" s="12">
        <f>IFERROR(IF(OR('Paste data'!H1005="",'Paste data'!J1005=""),"",ROUND((IF(ISNUMBER('Paste data'!J1005),'Paste data'!J1005,IFERROR(DATE(VALUE(LEFT('Paste data'!J1005,4)),VALUE(MID('Paste data'!J1005,6,2)),VALUE(MID('Paste data'!J1005,9,2)))+VALUE(MID('Paste data'!J1005,12,2))/24+VALUE(MID('Paste data'!J1005,15,2))/1440,"")))-(IF(ISNUMBER('Paste data'!H1005),'Paste data'!H1005,IFERROR(DATE(VALUE(LEFT('Paste data'!H1005,4)),VALUE(MID('Paste data'!H1005,6,2)),VALUE(MID('Paste data'!H1005,9,2)))+VALUE(MID('Paste data'!H1005,12,2))/24+VALUE(MID('Paste data'!H1005,15,2))/1440,""))),2)),"")</f>
      </c>
      <c r="H1005" s="11">
        <f>IFERROR(IF('Paste data'!J1005="","",(IF(ISNUMBER('Paste data'!J1005),'Paste data'!J1005,IFERROR(DATE(VALUE(LEFT('Paste data'!J1005,4)),VALUE(MID('Paste data'!J1005,6,2)),VALUE(MID('Paste data'!J1005,9,2)))+VALUE(MID('Paste data'!J1005,12,2))/24+VALUE(MID('Paste data'!J1005,15,2))/1440,"")))-WEEKDAY((IF(ISNUMBER('Paste data'!J1005),'Paste data'!J1005,IFERROR(DATE(VALUE(LEFT('Paste data'!J1005,4)),VALUE(MID('Paste data'!J1005,6,2)),VALUE(MID('Paste data'!J1005,9,2)))+VALUE(MID('Paste data'!J1005,12,2))/24+VALUE(MID('Paste data'!J1005,15,2))/1440,""))),3)),"")</f>
      </c>
    </row>
    <row r="1006" spans="1:8" x14ac:dyDescent="0.25">
      <c r="A1006" s="11">
        <f>IF('Paste data'!A1006="","",'Paste data'!A1006)</f>
      </c>
      <c r="B1006" s="4">
        <f>IF('Paste data'!A1006="","",'Paste data'!F1006)</f>
      </c>
      <c r="C1006" s="4">
        <f>IF('Paste data'!A1006="","",'Paste data'!G1006)</f>
      </c>
      <c r="D1006" s="4">
        <f>IF('Paste data'!A1006="","",'Paste data'!D1006)</f>
      </c>
      <c r="E1006" s="12">
        <f>IFERROR(IF(OR('Paste data'!H1006="",'Paste data'!I1006=""),"",ROUND((IF(ISNUMBER('Paste data'!I1006),'Paste data'!I1006,IFERROR(DATE(VALUE(LEFT('Paste data'!I1006,4)),VALUE(MID('Paste data'!I1006,6,2)),VALUE(MID('Paste data'!I1006,9,2)))+VALUE(MID('Paste data'!I1006,12,2))/24+VALUE(MID('Paste data'!I1006,15,2))/1440,"")))-(IF(ISNUMBER('Paste data'!H1006),'Paste data'!H1006,IFERROR(DATE(VALUE(LEFT('Paste data'!H1006,4)),VALUE(MID('Paste data'!H1006,6,2)),VALUE(MID('Paste data'!H1006,9,2)))+VALUE(MID('Paste data'!H1006,12,2))/24+VALUE(MID('Paste data'!H1006,15,2))/1440,""))),2)),"")</f>
      </c>
      <c r="F1006" s="12">
        <f>IFERROR(IF(OR('Paste data'!I1006="",'Paste data'!J1006=""),"",ROUND((IF(ISNUMBER('Paste data'!J1006),'Paste data'!J1006,IFERROR(DATE(VALUE(LEFT('Paste data'!J1006,4)),VALUE(MID('Paste data'!J1006,6,2)),VALUE(MID('Paste data'!J1006,9,2)))+VALUE(MID('Paste data'!J1006,12,2))/24+VALUE(MID('Paste data'!J1006,15,2))/1440,"")))-(IF(ISNUMBER('Paste data'!I1006),'Paste data'!I1006,IFERROR(DATE(VALUE(LEFT('Paste data'!I1006,4)),VALUE(MID('Paste data'!I1006,6,2)),VALUE(MID('Paste data'!I1006,9,2)))+VALUE(MID('Paste data'!I1006,12,2))/24+VALUE(MID('Paste data'!I1006,15,2))/1440,""))),2)),"")</f>
      </c>
      <c r="G1006" s="12">
        <f>IFERROR(IF(OR('Paste data'!H1006="",'Paste data'!J1006=""),"",ROUND((IF(ISNUMBER('Paste data'!J1006),'Paste data'!J1006,IFERROR(DATE(VALUE(LEFT('Paste data'!J1006,4)),VALUE(MID('Paste data'!J1006,6,2)),VALUE(MID('Paste data'!J1006,9,2)))+VALUE(MID('Paste data'!J1006,12,2))/24+VALUE(MID('Paste data'!J1006,15,2))/1440,"")))-(IF(ISNUMBER('Paste data'!H1006),'Paste data'!H1006,IFERROR(DATE(VALUE(LEFT('Paste data'!H1006,4)),VALUE(MID('Paste data'!H1006,6,2)),VALUE(MID('Paste data'!H1006,9,2)))+VALUE(MID('Paste data'!H1006,12,2))/24+VALUE(MID('Paste data'!H1006,15,2))/1440,""))),2)),"")</f>
      </c>
      <c r="H1006" s="11">
        <f>IFERROR(IF('Paste data'!J1006="","",(IF(ISNUMBER('Paste data'!J1006),'Paste data'!J1006,IFERROR(DATE(VALUE(LEFT('Paste data'!J1006,4)),VALUE(MID('Paste data'!J1006,6,2)),VALUE(MID('Paste data'!J1006,9,2)))+VALUE(MID('Paste data'!J1006,12,2))/24+VALUE(MID('Paste data'!J1006,15,2))/1440,"")))-WEEKDAY((IF(ISNUMBER('Paste data'!J1006),'Paste data'!J1006,IFERROR(DATE(VALUE(LEFT('Paste data'!J1006,4)),VALUE(MID('Paste data'!J1006,6,2)),VALUE(MID('Paste data'!J1006,9,2)))+VALUE(MID('Paste data'!J1006,12,2))/24+VALUE(MID('Paste data'!J1006,15,2))/1440,""))),3)),"")</f>
      </c>
    </row>
    <row r="1007" spans="1:8" x14ac:dyDescent="0.25">
      <c r="A1007" s="11">
        <f>IF('Paste data'!A1007="","",'Paste data'!A1007)</f>
      </c>
      <c r="B1007" s="4">
        <f>IF('Paste data'!A1007="","",'Paste data'!F1007)</f>
      </c>
      <c r="C1007" s="4">
        <f>IF('Paste data'!A1007="","",'Paste data'!G1007)</f>
      </c>
      <c r="D1007" s="4">
        <f>IF('Paste data'!A1007="","",'Paste data'!D1007)</f>
      </c>
      <c r="E1007" s="12">
        <f>IFERROR(IF(OR('Paste data'!H1007="",'Paste data'!I1007=""),"",ROUND((IF(ISNUMBER('Paste data'!I1007),'Paste data'!I1007,IFERROR(DATE(VALUE(LEFT('Paste data'!I1007,4)),VALUE(MID('Paste data'!I1007,6,2)),VALUE(MID('Paste data'!I1007,9,2)))+VALUE(MID('Paste data'!I1007,12,2))/24+VALUE(MID('Paste data'!I1007,15,2))/1440,"")))-(IF(ISNUMBER('Paste data'!H1007),'Paste data'!H1007,IFERROR(DATE(VALUE(LEFT('Paste data'!H1007,4)),VALUE(MID('Paste data'!H1007,6,2)),VALUE(MID('Paste data'!H1007,9,2)))+VALUE(MID('Paste data'!H1007,12,2))/24+VALUE(MID('Paste data'!H1007,15,2))/1440,""))),2)),"")</f>
      </c>
      <c r="F1007" s="12">
        <f>IFERROR(IF(OR('Paste data'!I1007="",'Paste data'!J1007=""),"",ROUND((IF(ISNUMBER('Paste data'!J1007),'Paste data'!J1007,IFERROR(DATE(VALUE(LEFT('Paste data'!J1007,4)),VALUE(MID('Paste data'!J1007,6,2)),VALUE(MID('Paste data'!J1007,9,2)))+VALUE(MID('Paste data'!J1007,12,2))/24+VALUE(MID('Paste data'!J1007,15,2))/1440,"")))-(IF(ISNUMBER('Paste data'!I1007),'Paste data'!I1007,IFERROR(DATE(VALUE(LEFT('Paste data'!I1007,4)),VALUE(MID('Paste data'!I1007,6,2)),VALUE(MID('Paste data'!I1007,9,2)))+VALUE(MID('Paste data'!I1007,12,2))/24+VALUE(MID('Paste data'!I1007,15,2))/1440,""))),2)),"")</f>
      </c>
      <c r="G1007" s="12">
        <f>IFERROR(IF(OR('Paste data'!H1007="",'Paste data'!J1007=""),"",ROUND((IF(ISNUMBER('Paste data'!J1007),'Paste data'!J1007,IFERROR(DATE(VALUE(LEFT('Paste data'!J1007,4)),VALUE(MID('Paste data'!J1007,6,2)),VALUE(MID('Paste data'!J1007,9,2)))+VALUE(MID('Paste data'!J1007,12,2))/24+VALUE(MID('Paste data'!J1007,15,2))/1440,"")))-(IF(ISNUMBER('Paste data'!H1007),'Paste data'!H1007,IFERROR(DATE(VALUE(LEFT('Paste data'!H1007,4)),VALUE(MID('Paste data'!H1007,6,2)),VALUE(MID('Paste data'!H1007,9,2)))+VALUE(MID('Paste data'!H1007,12,2))/24+VALUE(MID('Paste data'!H1007,15,2))/1440,""))),2)),"")</f>
      </c>
      <c r="H1007" s="11">
        <f>IFERROR(IF('Paste data'!J1007="","",(IF(ISNUMBER('Paste data'!J1007),'Paste data'!J1007,IFERROR(DATE(VALUE(LEFT('Paste data'!J1007,4)),VALUE(MID('Paste data'!J1007,6,2)),VALUE(MID('Paste data'!J1007,9,2)))+VALUE(MID('Paste data'!J1007,12,2))/24+VALUE(MID('Paste data'!J1007,15,2))/1440,"")))-WEEKDAY((IF(ISNUMBER('Paste data'!J1007),'Paste data'!J1007,IFERROR(DATE(VALUE(LEFT('Paste data'!J1007,4)),VALUE(MID('Paste data'!J1007,6,2)),VALUE(MID('Paste data'!J1007,9,2)))+VALUE(MID('Paste data'!J1007,12,2))/24+VALUE(MID('Paste data'!J1007,15,2))/1440,""))),3)),"")</f>
      </c>
    </row>
    <row r="1008" spans="1:8" x14ac:dyDescent="0.25">
      <c r="A1008" s="11">
        <f>IF('Paste data'!A1008="","",'Paste data'!A1008)</f>
      </c>
      <c r="B1008" s="4">
        <f>IF('Paste data'!A1008="","",'Paste data'!F1008)</f>
      </c>
      <c r="C1008" s="4">
        <f>IF('Paste data'!A1008="","",'Paste data'!G1008)</f>
      </c>
      <c r="D1008" s="4">
        <f>IF('Paste data'!A1008="","",'Paste data'!D1008)</f>
      </c>
      <c r="E1008" s="12">
        <f>IFERROR(IF(OR('Paste data'!H1008="",'Paste data'!I1008=""),"",ROUND((IF(ISNUMBER('Paste data'!I1008),'Paste data'!I1008,IFERROR(DATE(VALUE(LEFT('Paste data'!I1008,4)),VALUE(MID('Paste data'!I1008,6,2)),VALUE(MID('Paste data'!I1008,9,2)))+VALUE(MID('Paste data'!I1008,12,2))/24+VALUE(MID('Paste data'!I1008,15,2))/1440,"")))-(IF(ISNUMBER('Paste data'!H1008),'Paste data'!H1008,IFERROR(DATE(VALUE(LEFT('Paste data'!H1008,4)),VALUE(MID('Paste data'!H1008,6,2)),VALUE(MID('Paste data'!H1008,9,2)))+VALUE(MID('Paste data'!H1008,12,2))/24+VALUE(MID('Paste data'!H1008,15,2))/1440,""))),2)),"")</f>
      </c>
      <c r="F1008" s="12">
        <f>IFERROR(IF(OR('Paste data'!I1008="",'Paste data'!J1008=""),"",ROUND((IF(ISNUMBER('Paste data'!J1008),'Paste data'!J1008,IFERROR(DATE(VALUE(LEFT('Paste data'!J1008,4)),VALUE(MID('Paste data'!J1008,6,2)),VALUE(MID('Paste data'!J1008,9,2)))+VALUE(MID('Paste data'!J1008,12,2))/24+VALUE(MID('Paste data'!J1008,15,2))/1440,"")))-(IF(ISNUMBER('Paste data'!I1008),'Paste data'!I1008,IFERROR(DATE(VALUE(LEFT('Paste data'!I1008,4)),VALUE(MID('Paste data'!I1008,6,2)),VALUE(MID('Paste data'!I1008,9,2)))+VALUE(MID('Paste data'!I1008,12,2))/24+VALUE(MID('Paste data'!I1008,15,2))/1440,""))),2)),"")</f>
      </c>
      <c r="G1008" s="12">
        <f>IFERROR(IF(OR('Paste data'!H1008="",'Paste data'!J1008=""),"",ROUND((IF(ISNUMBER('Paste data'!J1008),'Paste data'!J1008,IFERROR(DATE(VALUE(LEFT('Paste data'!J1008,4)),VALUE(MID('Paste data'!J1008,6,2)),VALUE(MID('Paste data'!J1008,9,2)))+VALUE(MID('Paste data'!J1008,12,2))/24+VALUE(MID('Paste data'!J1008,15,2))/1440,"")))-(IF(ISNUMBER('Paste data'!H1008),'Paste data'!H1008,IFERROR(DATE(VALUE(LEFT('Paste data'!H1008,4)),VALUE(MID('Paste data'!H1008,6,2)),VALUE(MID('Paste data'!H1008,9,2)))+VALUE(MID('Paste data'!H1008,12,2))/24+VALUE(MID('Paste data'!H1008,15,2))/1440,""))),2)),"")</f>
      </c>
      <c r="H1008" s="11">
        <f>IFERROR(IF('Paste data'!J1008="","",(IF(ISNUMBER('Paste data'!J1008),'Paste data'!J1008,IFERROR(DATE(VALUE(LEFT('Paste data'!J1008,4)),VALUE(MID('Paste data'!J1008,6,2)),VALUE(MID('Paste data'!J1008,9,2)))+VALUE(MID('Paste data'!J1008,12,2))/24+VALUE(MID('Paste data'!J1008,15,2))/1440,"")))-WEEKDAY((IF(ISNUMBER('Paste data'!J1008),'Paste data'!J1008,IFERROR(DATE(VALUE(LEFT('Paste data'!J1008,4)),VALUE(MID('Paste data'!J1008,6,2)),VALUE(MID('Paste data'!J1008,9,2)))+VALUE(MID('Paste data'!J1008,12,2))/24+VALUE(MID('Paste data'!J1008,15,2))/1440,""))),3)),"")</f>
      </c>
    </row>
    <row r="1009" spans="1:8" x14ac:dyDescent="0.25">
      <c r="A1009" s="11">
        <f>IF('Paste data'!A1009="","",'Paste data'!A1009)</f>
      </c>
      <c r="B1009" s="4">
        <f>IF('Paste data'!A1009="","",'Paste data'!F1009)</f>
      </c>
      <c r="C1009" s="4">
        <f>IF('Paste data'!A1009="","",'Paste data'!G1009)</f>
      </c>
      <c r="D1009" s="4">
        <f>IF('Paste data'!A1009="","",'Paste data'!D1009)</f>
      </c>
      <c r="E1009" s="12">
        <f>IFERROR(IF(OR('Paste data'!H1009="",'Paste data'!I1009=""),"",ROUND((IF(ISNUMBER('Paste data'!I1009),'Paste data'!I1009,IFERROR(DATE(VALUE(LEFT('Paste data'!I1009,4)),VALUE(MID('Paste data'!I1009,6,2)),VALUE(MID('Paste data'!I1009,9,2)))+VALUE(MID('Paste data'!I1009,12,2))/24+VALUE(MID('Paste data'!I1009,15,2))/1440,"")))-(IF(ISNUMBER('Paste data'!H1009),'Paste data'!H1009,IFERROR(DATE(VALUE(LEFT('Paste data'!H1009,4)),VALUE(MID('Paste data'!H1009,6,2)),VALUE(MID('Paste data'!H1009,9,2)))+VALUE(MID('Paste data'!H1009,12,2))/24+VALUE(MID('Paste data'!H1009,15,2))/1440,""))),2)),"")</f>
      </c>
      <c r="F1009" s="12">
        <f>IFERROR(IF(OR('Paste data'!I1009="",'Paste data'!J1009=""),"",ROUND((IF(ISNUMBER('Paste data'!J1009),'Paste data'!J1009,IFERROR(DATE(VALUE(LEFT('Paste data'!J1009,4)),VALUE(MID('Paste data'!J1009,6,2)),VALUE(MID('Paste data'!J1009,9,2)))+VALUE(MID('Paste data'!J1009,12,2))/24+VALUE(MID('Paste data'!J1009,15,2))/1440,"")))-(IF(ISNUMBER('Paste data'!I1009),'Paste data'!I1009,IFERROR(DATE(VALUE(LEFT('Paste data'!I1009,4)),VALUE(MID('Paste data'!I1009,6,2)),VALUE(MID('Paste data'!I1009,9,2)))+VALUE(MID('Paste data'!I1009,12,2))/24+VALUE(MID('Paste data'!I1009,15,2))/1440,""))),2)),"")</f>
      </c>
      <c r="G1009" s="12">
        <f>IFERROR(IF(OR('Paste data'!H1009="",'Paste data'!J1009=""),"",ROUND((IF(ISNUMBER('Paste data'!J1009),'Paste data'!J1009,IFERROR(DATE(VALUE(LEFT('Paste data'!J1009,4)),VALUE(MID('Paste data'!J1009,6,2)),VALUE(MID('Paste data'!J1009,9,2)))+VALUE(MID('Paste data'!J1009,12,2))/24+VALUE(MID('Paste data'!J1009,15,2))/1440,"")))-(IF(ISNUMBER('Paste data'!H1009),'Paste data'!H1009,IFERROR(DATE(VALUE(LEFT('Paste data'!H1009,4)),VALUE(MID('Paste data'!H1009,6,2)),VALUE(MID('Paste data'!H1009,9,2)))+VALUE(MID('Paste data'!H1009,12,2))/24+VALUE(MID('Paste data'!H1009,15,2))/1440,""))),2)),"")</f>
      </c>
      <c r="H1009" s="11">
        <f>IFERROR(IF('Paste data'!J1009="","",(IF(ISNUMBER('Paste data'!J1009),'Paste data'!J1009,IFERROR(DATE(VALUE(LEFT('Paste data'!J1009,4)),VALUE(MID('Paste data'!J1009,6,2)),VALUE(MID('Paste data'!J1009,9,2)))+VALUE(MID('Paste data'!J1009,12,2))/24+VALUE(MID('Paste data'!J1009,15,2))/1440,"")))-WEEKDAY((IF(ISNUMBER('Paste data'!J1009),'Paste data'!J1009,IFERROR(DATE(VALUE(LEFT('Paste data'!J1009,4)),VALUE(MID('Paste data'!J1009,6,2)),VALUE(MID('Paste data'!J1009,9,2)))+VALUE(MID('Paste data'!J1009,12,2))/24+VALUE(MID('Paste data'!J1009,15,2))/1440,""))),3)),"")</f>
      </c>
    </row>
    <row r="1010" spans="1:8" x14ac:dyDescent="0.25">
      <c r="A1010" s="11">
        <f>IF('Paste data'!A1010="","",'Paste data'!A1010)</f>
      </c>
      <c r="B1010" s="4">
        <f>IF('Paste data'!A1010="","",'Paste data'!F1010)</f>
      </c>
      <c r="C1010" s="4">
        <f>IF('Paste data'!A1010="","",'Paste data'!G1010)</f>
      </c>
      <c r="D1010" s="4">
        <f>IF('Paste data'!A1010="","",'Paste data'!D1010)</f>
      </c>
      <c r="E1010" s="12">
        <f>IFERROR(IF(OR('Paste data'!H1010="",'Paste data'!I1010=""),"",ROUND((IF(ISNUMBER('Paste data'!I1010),'Paste data'!I1010,IFERROR(DATE(VALUE(LEFT('Paste data'!I1010,4)),VALUE(MID('Paste data'!I1010,6,2)),VALUE(MID('Paste data'!I1010,9,2)))+VALUE(MID('Paste data'!I1010,12,2))/24+VALUE(MID('Paste data'!I1010,15,2))/1440,"")))-(IF(ISNUMBER('Paste data'!H1010),'Paste data'!H1010,IFERROR(DATE(VALUE(LEFT('Paste data'!H1010,4)),VALUE(MID('Paste data'!H1010,6,2)),VALUE(MID('Paste data'!H1010,9,2)))+VALUE(MID('Paste data'!H1010,12,2))/24+VALUE(MID('Paste data'!H1010,15,2))/1440,""))),2)),"")</f>
      </c>
      <c r="F1010" s="12">
        <f>IFERROR(IF(OR('Paste data'!I1010="",'Paste data'!J1010=""),"",ROUND((IF(ISNUMBER('Paste data'!J1010),'Paste data'!J1010,IFERROR(DATE(VALUE(LEFT('Paste data'!J1010,4)),VALUE(MID('Paste data'!J1010,6,2)),VALUE(MID('Paste data'!J1010,9,2)))+VALUE(MID('Paste data'!J1010,12,2))/24+VALUE(MID('Paste data'!J1010,15,2))/1440,"")))-(IF(ISNUMBER('Paste data'!I1010),'Paste data'!I1010,IFERROR(DATE(VALUE(LEFT('Paste data'!I1010,4)),VALUE(MID('Paste data'!I1010,6,2)),VALUE(MID('Paste data'!I1010,9,2)))+VALUE(MID('Paste data'!I1010,12,2))/24+VALUE(MID('Paste data'!I1010,15,2))/1440,""))),2)),"")</f>
      </c>
      <c r="G1010" s="12">
        <f>IFERROR(IF(OR('Paste data'!H1010="",'Paste data'!J1010=""),"",ROUND((IF(ISNUMBER('Paste data'!J1010),'Paste data'!J1010,IFERROR(DATE(VALUE(LEFT('Paste data'!J1010,4)),VALUE(MID('Paste data'!J1010,6,2)),VALUE(MID('Paste data'!J1010,9,2)))+VALUE(MID('Paste data'!J1010,12,2))/24+VALUE(MID('Paste data'!J1010,15,2))/1440,"")))-(IF(ISNUMBER('Paste data'!H1010),'Paste data'!H1010,IFERROR(DATE(VALUE(LEFT('Paste data'!H1010,4)),VALUE(MID('Paste data'!H1010,6,2)),VALUE(MID('Paste data'!H1010,9,2)))+VALUE(MID('Paste data'!H1010,12,2))/24+VALUE(MID('Paste data'!H1010,15,2))/1440,""))),2)),"")</f>
      </c>
      <c r="H1010" s="11">
        <f>IFERROR(IF('Paste data'!J1010="","",(IF(ISNUMBER('Paste data'!J1010),'Paste data'!J1010,IFERROR(DATE(VALUE(LEFT('Paste data'!J1010,4)),VALUE(MID('Paste data'!J1010,6,2)),VALUE(MID('Paste data'!J1010,9,2)))+VALUE(MID('Paste data'!J1010,12,2))/24+VALUE(MID('Paste data'!J1010,15,2))/1440,"")))-WEEKDAY((IF(ISNUMBER('Paste data'!J1010),'Paste data'!J1010,IFERROR(DATE(VALUE(LEFT('Paste data'!J1010,4)),VALUE(MID('Paste data'!J1010,6,2)),VALUE(MID('Paste data'!J1010,9,2)))+VALUE(MID('Paste data'!J1010,12,2))/24+VALUE(MID('Paste data'!J1010,15,2))/1440,""))),3)),"")</f>
      </c>
    </row>
    <row r="1011" spans="1:8" x14ac:dyDescent="0.25">
      <c r="A1011" s="11">
        <f>IF('Paste data'!A1011="","",'Paste data'!A1011)</f>
      </c>
      <c r="B1011" s="4">
        <f>IF('Paste data'!A1011="","",'Paste data'!F1011)</f>
      </c>
      <c r="C1011" s="4">
        <f>IF('Paste data'!A1011="","",'Paste data'!G1011)</f>
      </c>
      <c r="D1011" s="4">
        <f>IF('Paste data'!A1011="","",'Paste data'!D1011)</f>
      </c>
      <c r="E1011" s="12">
        <f>IFERROR(IF(OR('Paste data'!H1011="",'Paste data'!I1011=""),"",ROUND((IF(ISNUMBER('Paste data'!I1011),'Paste data'!I1011,IFERROR(DATE(VALUE(LEFT('Paste data'!I1011,4)),VALUE(MID('Paste data'!I1011,6,2)),VALUE(MID('Paste data'!I1011,9,2)))+VALUE(MID('Paste data'!I1011,12,2))/24+VALUE(MID('Paste data'!I1011,15,2))/1440,"")))-(IF(ISNUMBER('Paste data'!H1011),'Paste data'!H1011,IFERROR(DATE(VALUE(LEFT('Paste data'!H1011,4)),VALUE(MID('Paste data'!H1011,6,2)),VALUE(MID('Paste data'!H1011,9,2)))+VALUE(MID('Paste data'!H1011,12,2))/24+VALUE(MID('Paste data'!H1011,15,2))/1440,""))),2)),"")</f>
      </c>
      <c r="F1011" s="12">
        <f>IFERROR(IF(OR('Paste data'!I1011="",'Paste data'!J1011=""),"",ROUND((IF(ISNUMBER('Paste data'!J1011),'Paste data'!J1011,IFERROR(DATE(VALUE(LEFT('Paste data'!J1011,4)),VALUE(MID('Paste data'!J1011,6,2)),VALUE(MID('Paste data'!J1011,9,2)))+VALUE(MID('Paste data'!J1011,12,2))/24+VALUE(MID('Paste data'!J1011,15,2))/1440,"")))-(IF(ISNUMBER('Paste data'!I1011),'Paste data'!I1011,IFERROR(DATE(VALUE(LEFT('Paste data'!I1011,4)),VALUE(MID('Paste data'!I1011,6,2)),VALUE(MID('Paste data'!I1011,9,2)))+VALUE(MID('Paste data'!I1011,12,2))/24+VALUE(MID('Paste data'!I1011,15,2))/1440,""))),2)),"")</f>
      </c>
      <c r="G1011" s="12">
        <f>IFERROR(IF(OR('Paste data'!H1011="",'Paste data'!J1011=""),"",ROUND((IF(ISNUMBER('Paste data'!J1011),'Paste data'!J1011,IFERROR(DATE(VALUE(LEFT('Paste data'!J1011,4)),VALUE(MID('Paste data'!J1011,6,2)),VALUE(MID('Paste data'!J1011,9,2)))+VALUE(MID('Paste data'!J1011,12,2))/24+VALUE(MID('Paste data'!J1011,15,2))/1440,"")))-(IF(ISNUMBER('Paste data'!H1011),'Paste data'!H1011,IFERROR(DATE(VALUE(LEFT('Paste data'!H1011,4)),VALUE(MID('Paste data'!H1011,6,2)),VALUE(MID('Paste data'!H1011,9,2)))+VALUE(MID('Paste data'!H1011,12,2))/24+VALUE(MID('Paste data'!H1011,15,2))/1440,""))),2)),"")</f>
      </c>
      <c r="H1011" s="11">
        <f>IFERROR(IF('Paste data'!J1011="","",(IF(ISNUMBER('Paste data'!J1011),'Paste data'!J1011,IFERROR(DATE(VALUE(LEFT('Paste data'!J1011,4)),VALUE(MID('Paste data'!J1011,6,2)),VALUE(MID('Paste data'!J1011,9,2)))+VALUE(MID('Paste data'!J1011,12,2))/24+VALUE(MID('Paste data'!J1011,15,2))/1440,"")))-WEEKDAY((IF(ISNUMBER('Paste data'!J1011),'Paste data'!J1011,IFERROR(DATE(VALUE(LEFT('Paste data'!J1011,4)),VALUE(MID('Paste data'!J1011,6,2)),VALUE(MID('Paste data'!J1011,9,2)))+VALUE(MID('Paste data'!J1011,12,2))/24+VALUE(MID('Paste data'!J1011,15,2))/1440,""))),3)),"")</f>
      </c>
    </row>
    <row r="1012" spans="1:8" x14ac:dyDescent="0.25">
      <c r="A1012" s="11">
        <f>IF('Paste data'!A1012="","",'Paste data'!A1012)</f>
      </c>
      <c r="B1012" s="4">
        <f>IF('Paste data'!A1012="","",'Paste data'!F1012)</f>
      </c>
      <c r="C1012" s="4">
        <f>IF('Paste data'!A1012="","",'Paste data'!G1012)</f>
      </c>
      <c r="D1012" s="4">
        <f>IF('Paste data'!A1012="","",'Paste data'!D1012)</f>
      </c>
      <c r="E1012" s="12">
        <f>IFERROR(IF(OR('Paste data'!H1012="",'Paste data'!I1012=""),"",ROUND((IF(ISNUMBER('Paste data'!I1012),'Paste data'!I1012,IFERROR(DATE(VALUE(LEFT('Paste data'!I1012,4)),VALUE(MID('Paste data'!I1012,6,2)),VALUE(MID('Paste data'!I1012,9,2)))+VALUE(MID('Paste data'!I1012,12,2))/24+VALUE(MID('Paste data'!I1012,15,2))/1440,"")))-(IF(ISNUMBER('Paste data'!H1012),'Paste data'!H1012,IFERROR(DATE(VALUE(LEFT('Paste data'!H1012,4)),VALUE(MID('Paste data'!H1012,6,2)),VALUE(MID('Paste data'!H1012,9,2)))+VALUE(MID('Paste data'!H1012,12,2))/24+VALUE(MID('Paste data'!H1012,15,2))/1440,""))),2)),"")</f>
      </c>
      <c r="F1012" s="12">
        <f>IFERROR(IF(OR('Paste data'!I1012="",'Paste data'!J1012=""),"",ROUND((IF(ISNUMBER('Paste data'!J1012),'Paste data'!J1012,IFERROR(DATE(VALUE(LEFT('Paste data'!J1012,4)),VALUE(MID('Paste data'!J1012,6,2)),VALUE(MID('Paste data'!J1012,9,2)))+VALUE(MID('Paste data'!J1012,12,2))/24+VALUE(MID('Paste data'!J1012,15,2))/1440,"")))-(IF(ISNUMBER('Paste data'!I1012),'Paste data'!I1012,IFERROR(DATE(VALUE(LEFT('Paste data'!I1012,4)),VALUE(MID('Paste data'!I1012,6,2)),VALUE(MID('Paste data'!I1012,9,2)))+VALUE(MID('Paste data'!I1012,12,2))/24+VALUE(MID('Paste data'!I1012,15,2))/1440,""))),2)),"")</f>
      </c>
      <c r="G1012" s="12">
        <f>IFERROR(IF(OR('Paste data'!H1012="",'Paste data'!J1012=""),"",ROUND((IF(ISNUMBER('Paste data'!J1012),'Paste data'!J1012,IFERROR(DATE(VALUE(LEFT('Paste data'!J1012,4)),VALUE(MID('Paste data'!J1012,6,2)),VALUE(MID('Paste data'!J1012,9,2)))+VALUE(MID('Paste data'!J1012,12,2))/24+VALUE(MID('Paste data'!J1012,15,2))/1440,"")))-(IF(ISNUMBER('Paste data'!H1012),'Paste data'!H1012,IFERROR(DATE(VALUE(LEFT('Paste data'!H1012,4)),VALUE(MID('Paste data'!H1012,6,2)),VALUE(MID('Paste data'!H1012,9,2)))+VALUE(MID('Paste data'!H1012,12,2))/24+VALUE(MID('Paste data'!H1012,15,2))/1440,""))),2)),"")</f>
      </c>
      <c r="H1012" s="11">
        <f>IFERROR(IF('Paste data'!J1012="","",(IF(ISNUMBER('Paste data'!J1012),'Paste data'!J1012,IFERROR(DATE(VALUE(LEFT('Paste data'!J1012,4)),VALUE(MID('Paste data'!J1012,6,2)),VALUE(MID('Paste data'!J1012,9,2)))+VALUE(MID('Paste data'!J1012,12,2))/24+VALUE(MID('Paste data'!J1012,15,2))/1440,"")))-WEEKDAY((IF(ISNUMBER('Paste data'!J1012),'Paste data'!J1012,IFERROR(DATE(VALUE(LEFT('Paste data'!J1012,4)),VALUE(MID('Paste data'!J1012,6,2)),VALUE(MID('Paste data'!J1012,9,2)))+VALUE(MID('Paste data'!J1012,12,2))/24+VALUE(MID('Paste data'!J1012,15,2))/1440,""))),3)),"")</f>
      </c>
    </row>
    <row r="1013" spans="1:8" x14ac:dyDescent="0.25">
      <c r="A1013" s="11">
        <f>IF('Paste data'!A1013="","",'Paste data'!A1013)</f>
      </c>
      <c r="B1013" s="4">
        <f>IF('Paste data'!A1013="","",'Paste data'!F1013)</f>
      </c>
      <c r="C1013" s="4">
        <f>IF('Paste data'!A1013="","",'Paste data'!G1013)</f>
      </c>
      <c r="D1013" s="4">
        <f>IF('Paste data'!A1013="","",'Paste data'!D1013)</f>
      </c>
      <c r="E1013" s="12">
        <f>IFERROR(IF(OR('Paste data'!H1013="",'Paste data'!I1013=""),"",ROUND((IF(ISNUMBER('Paste data'!I1013),'Paste data'!I1013,IFERROR(DATE(VALUE(LEFT('Paste data'!I1013,4)),VALUE(MID('Paste data'!I1013,6,2)),VALUE(MID('Paste data'!I1013,9,2)))+VALUE(MID('Paste data'!I1013,12,2))/24+VALUE(MID('Paste data'!I1013,15,2))/1440,"")))-(IF(ISNUMBER('Paste data'!H1013),'Paste data'!H1013,IFERROR(DATE(VALUE(LEFT('Paste data'!H1013,4)),VALUE(MID('Paste data'!H1013,6,2)),VALUE(MID('Paste data'!H1013,9,2)))+VALUE(MID('Paste data'!H1013,12,2))/24+VALUE(MID('Paste data'!H1013,15,2))/1440,""))),2)),"")</f>
      </c>
      <c r="F1013" s="12">
        <f>IFERROR(IF(OR('Paste data'!I1013="",'Paste data'!J1013=""),"",ROUND((IF(ISNUMBER('Paste data'!J1013),'Paste data'!J1013,IFERROR(DATE(VALUE(LEFT('Paste data'!J1013,4)),VALUE(MID('Paste data'!J1013,6,2)),VALUE(MID('Paste data'!J1013,9,2)))+VALUE(MID('Paste data'!J1013,12,2))/24+VALUE(MID('Paste data'!J1013,15,2))/1440,"")))-(IF(ISNUMBER('Paste data'!I1013),'Paste data'!I1013,IFERROR(DATE(VALUE(LEFT('Paste data'!I1013,4)),VALUE(MID('Paste data'!I1013,6,2)),VALUE(MID('Paste data'!I1013,9,2)))+VALUE(MID('Paste data'!I1013,12,2))/24+VALUE(MID('Paste data'!I1013,15,2))/1440,""))),2)),"")</f>
      </c>
      <c r="G1013" s="12">
        <f>IFERROR(IF(OR('Paste data'!H1013="",'Paste data'!J1013=""),"",ROUND((IF(ISNUMBER('Paste data'!J1013),'Paste data'!J1013,IFERROR(DATE(VALUE(LEFT('Paste data'!J1013,4)),VALUE(MID('Paste data'!J1013,6,2)),VALUE(MID('Paste data'!J1013,9,2)))+VALUE(MID('Paste data'!J1013,12,2))/24+VALUE(MID('Paste data'!J1013,15,2))/1440,"")))-(IF(ISNUMBER('Paste data'!H1013),'Paste data'!H1013,IFERROR(DATE(VALUE(LEFT('Paste data'!H1013,4)),VALUE(MID('Paste data'!H1013,6,2)),VALUE(MID('Paste data'!H1013,9,2)))+VALUE(MID('Paste data'!H1013,12,2))/24+VALUE(MID('Paste data'!H1013,15,2))/1440,""))),2)),"")</f>
      </c>
      <c r="H1013" s="11">
        <f>IFERROR(IF('Paste data'!J1013="","",(IF(ISNUMBER('Paste data'!J1013),'Paste data'!J1013,IFERROR(DATE(VALUE(LEFT('Paste data'!J1013,4)),VALUE(MID('Paste data'!J1013,6,2)),VALUE(MID('Paste data'!J1013,9,2)))+VALUE(MID('Paste data'!J1013,12,2))/24+VALUE(MID('Paste data'!J1013,15,2))/1440,"")))-WEEKDAY((IF(ISNUMBER('Paste data'!J1013),'Paste data'!J1013,IFERROR(DATE(VALUE(LEFT('Paste data'!J1013,4)),VALUE(MID('Paste data'!J1013,6,2)),VALUE(MID('Paste data'!J1013,9,2)))+VALUE(MID('Paste data'!J1013,12,2))/24+VALUE(MID('Paste data'!J1013,15,2))/1440,""))),3)),"")</f>
      </c>
    </row>
    <row r="1014" spans="1:8" x14ac:dyDescent="0.25">
      <c r="A1014" s="11">
        <f>IF('Paste data'!A1014="","",'Paste data'!A1014)</f>
      </c>
      <c r="B1014" s="4">
        <f>IF('Paste data'!A1014="","",'Paste data'!F1014)</f>
      </c>
      <c r="C1014" s="4">
        <f>IF('Paste data'!A1014="","",'Paste data'!G1014)</f>
      </c>
      <c r="D1014" s="4">
        <f>IF('Paste data'!A1014="","",'Paste data'!D1014)</f>
      </c>
      <c r="E1014" s="12">
        <f>IFERROR(IF(OR('Paste data'!H1014="",'Paste data'!I1014=""),"",ROUND((IF(ISNUMBER('Paste data'!I1014),'Paste data'!I1014,IFERROR(DATE(VALUE(LEFT('Paste data'!I1014,4)),VALUE(MID('Paste data'!I1014,6,2)),VALUE(MID('Paste data'!I1014,9,2)))+VALUE(MID('Paste data'!I1014,12,2))/24+VALUE(MID('Paste data'!I1014,15,2))/1440,"")))-(IF(ISNUMBER('Paste data'!H1014),'Paste data'!H1014,IFERROR(DATE(VALUE(LEFT('Paste data'!H1014,4)),VALUE(MID('Paste data'!H1014,6,2)),VALUE(MID('Paste data'!H1014,9,2)))+VALUE(MID('Paste data'!H1014,12,2))/24+VALUE(MID('Paste data'!H1014,15,2))/1440,""))),2)),"")</f>
      </c>
      <c r="F1014" s="12">
        <f>IFERROR(IF(OR('Paste data'!I1014="",'Paste data'!J1014=""),"",ROUND((IF(ISNUMBER('Paste data'!J1014),'Paste data'!J1014,IFERROR(DATE(VALUE(LEFT('Paste data'!J1014,4)),VALUE(MID('Paste data'!J1014,6,2)),VALUE(MID('Paste data'!J1014,9,2)))+VALUE(MID('Paste data'!J1014,12,2))/24+VALUE(MID('Paste data'!J1014,15,2))/1440,"")))-(IF(ISNUMBER('Paste data'!I1014),'Paste data'!I1014,IFERROR(DATE(VALUE(LEFT('Paste data'!I1014,4)),VALUE(MID('Paste data'!I1014,6,2)),VALUE(MID('Paste data'!I1014,9,2)))+VALUE(MID('Paste data'!I1014,12,2))/24+VALUE(MID('Paste data'!I1014,15,2))/1440,""))),2)),"")</f>
      </c>
      <c r="G1014" s="12">
        <f>IFERROR(IF(OR('Paste data'!H1014="",'Paste data'!J1014=""),"",ROUND((IF(ISNUMBER('Paste data'!J1014),'Paste data'!J1014,IFERROR(DATE(VALUE(LEFT('Paste data'!J1014,4)),VALUE(MID('Paste data'!J1014,6,2)),VALUE(MID('Paste data'!J1014,9,2)))+VALUE(MID('Paste data'!J1014,12,2))/24+VALUE(MID('Paste data'!J1014,15,2))/1440,"")))-(IF(ISNUMBER('Paste data'!H1014),'Paste data'!H1014,IFERROR(DATE(VALUE(LEFT('Paste data'!H1014,4)),VALUE(MID('Paste data'!H1014,6,2)),VALUE(MID('Paste data'!H1014,9,2)))+VALUE(MID('Paste data'!H1014,12,2))/24+VALUE(MID('Paste data'!H1014,15,2))/1440,""))),2)),"")</f>
      </c>
      <c r="H1014" s="11">
        <f>IFERROR(IF('Paste data'!J1014="","",(IF(ISNUMBER('Paste data'!J1014),'Paste data'!J1014,IFERROR(DATE(VALUE(LEFT('Paste data'!J1014,4)),VALUE(MID('Paste data'!J1014,6,2)),VALUE(MID('Paste data'!J1014,9,2)))+VALUE(MID('Paste data'!J1014,12,2))/24+VALUE(MID('Paste data'!J1014,15,2))/1440,"")))-WEEKDAY((IF(ISNUMBER('Paste data'!J1014),'Paste data'!J1014,IFERROR(DATE(VALUE(LEFT('Paste data'!J1014,4)),VALUE(MID('Paste data'!J1014,6,2)),VALUE(MID('Paste data'!J1014,9,2)))+VALUE(MID('Paste data'!J1014,12,2))/24+VALUE(MID('Paste data'!J1014,15,2))/1440,""))),3)),"")</f>
      </c>
    </row>
    <row r="1015" spans="1:8" x14ac:dyDescent="0.25">
      <c r="A1015" s="11">
        <f>IF('Paste data'!A1015="","",'Paste data'!A1015)</f>
      </c>
      <c r="B1015" s="4">
        <f>IF('Paste data'!A1015="","",'Paste data'!F1015)</f>
      </c>
      <c r="C1015" s="4">
        <f>IF('Paste data'!A1015="","",'Paste data'!G1015)</f>
      </c>
      <c r="D1015" s="4">
        <f>IF('Paste data'!A1015="","",'Paste data'!D1015)</f>
      </c>
      <c r="E1015" s="12">
        <f>IFERROR(IF(OR('Paste data'!H1015="",'Paste data'!I1015=""),"",ROUND((IF(ISNUMBER('Paste data'!I1015),'Paste data'!I1015,IFERROR(DATE(VALUE(LEFT('Paste data'!I1015,4)),VALUE(MID('Paste data'!I1015,6,2)),VALUE(MID('Paste data'!I1015,9,2)))+VALUE(MID('Paste data'!I1015,12,2))/24+VALUE(MID('Paste data'!I1015,15,2))/1440,"")))-(IF(ISNUMBER('Paste data'!H1015),'Paste data'!H1015,IFERROR(DATE(VALUE(LEFT('Paste data'!H1015,4)),VALUE(MID('Paste data'!H1015,6,2)),VALUE(MID('Paste data'!H1015,9,2)))+VALUE(MID('Paste data'!H1015,12,2))/24+VALUE(MID('Paste data'!H1015,15,2))/1440,""))),2)),"")</f>
      </c>
      <c r="F1015" s="12">
        <f>IFERROR(IF(OR('Paste data'!I1015="",'Paste data'!J1015=""),"",ROUND((IF(ISNUMBER('Paste data'!J1015),'Paste data'!J1015,IFERROR(DATE(VALUE(LEFT('Paste data'!J1015,4)),VALUE(MID('Paste data'!J1015,6,2)),VALUE(MID('Paste data'!J1015,9,2)))+VALUE(MID('Paste data'!J1015,12,2))/24+VALUE(MID('Paste data'!J1015,15,2))/1440,"")))-(IF(ISNUMBER('Paste data'!I1015),'Paste data'!I1015,IFERROR(DATE(VALUE(LEFT('Paste data'!I1015,4)),VALUE(MID('Paste data'!I1015,6,2)),VALUE(MID('Paste data'!I1015,9,2)))+VALUE(MID('Paste data'!I1015,12,2))/24+VALUE(MID('Paste data'!I1015,15,2))/1440,""))),2)),"")</f>
      </c>
      <c r="G1015" s="12">
        <f>IFERROR(IF(OR('Paste data'!H1015="",'Paste data'!J1015=""),"",ROUND((IF(ISNUMBER('Paste data'!J1015),'Paste data'!J1015,IFERROR(DATE(VALUE(LEFT('Paste data'!J1015,4)),VALUE(MID('Paste data'!J1015,6,2)),VALUE(MID('Paste data'!J1015,9,2)))+VALUE(MID('Paste data'!J1015,12,2))/24+VALUE(MID('Paste data'!J1015,15,2))/1440,"")))-(IF(ISNUMBER('Paste data'!H1015),'Paste data'!H1015,IFERROR(DATE(VALUE(LEFT('Paste data'!H1015,4)),VALUE(MID('Paste data'!H1015,6,2)),VALUE(MID('Paste data'!H1015,9,2)))+VALUE(MID('Paste data'!H1015,12,2))/24+VALUE(MID('Paste data'!H1015,15,2))/1440,""))),2)),"")</f>
      </c>
      <c r="H1015" s="11">
        <f>IFERROR(IF('Paste data'!J1015="","",(IF(ISNUMBER('Paste data'!J1015),'Paste data'!J1015,IFERROR(DATE(VALUE(LEFT('Paste data'!J1015,4)),VALUE(MID('Paste data'!J1015,6,2)),VALUE(MID('Paste data'!J1015,9,2)))+VALUE(MID('Paste data'!J1015,12,2))/24+VALUE(MID('Paste data'!J1015,15,2))/1440,"")))-WEEKDAY((IF(ISNUMBER('Paste data'!J1015),'Paste data'!J1015,IFERROR(DATE(VALUE(LEFT('Paste data'!J1015,4)),VALUE(MID('Paste data'!J1015,6,2)),VALUE(MID('Paste data'!J1015,9,2)))+VALUE(MID('Paste data'!J1015,12,2))/24+VALUE(MID('Paste data'!J1015,15,2))/1440,""))),3)),"")</f>
      </c>
    </row>
    <row r="1016" spans="1:8" x14ac:dyDescent="0.25">
      <c r="A1016" s="11">
        <f>IF('Paste data'!A1016="","",'Paste data'!A1016)</f>
      </c>
      <c r="B1016" s="4">
        <f>IF('Paste data'!A1016="","",'Paste data'!F1016)</f>
      </c>
      <c r="C1016" s="4">
        <f>IF('Paste data'!A1016="","",'Paste data'!G1016)</f>
      </c>
      <c r="D1016" s="4">
        <f>IF('Paste data'!A1016="","",'Paste data'!D1016)</f>
      </c>
      <c r="E1016" s="12">
        <f>IFERROR(IF(OR('Paste data'!H1016="",'Paste data'!I1016=""),"",ROUND((IF(ISNUMBER('Paste data'!I1016),'Paste data'!I1016,IFERROR(DATE(VALUE(LEFT('Paste data'!I1016,4)),VALUE(MID('Paste data'!I1016,6,2)),VALUE(MID('Paste data'!I1016,9,2)))+VALUE(MID('Paste data'!I1016,12,2))/24+VALUE(MID('Paste data'!I1016,15,2))/1440,"")))-(IF(ISNUMBER('Paste data'!H1016),'Paste data'!H1016,IFERROR(DATE(VALUE(LEFT('Paste data'!H1016,4)),VALUE(MID('Paste data'!H1016,6,2)),VALUE(MID('Paste data'!H1016,9,2)))+VALUE(MID('Paste data'!H1016,12,2))/24+VALUE(MID('Paste data'!H1016,15,2))/1440,""))),2)),"")</f>
      </c>
      <c r="F1016" s="12">
        <f>IFERROR(IF(OR('Paste data'!I1016="",'Paste data'!J1016=""),"",ROUND((IF(ISNUMBER('Paste data'!J1016),'Paste data'!J1016,IFERROR(DATE(VALUE(LEFT('Paste data'!J1016,4)),VALUE(MID('Paste data'!J1016,6,2)),VALUE(MID('Paste data'!J1016,9,2)))+VALUE(MID('Paste data'!J1016,12,2))/24+VALUE(MID('Paste data'!J1016,15,2))/1440,"")))-(IF(ISNUMBER('Paste data'!I1016),'Paste data'!I1016,IFERROR(DATE(VALUE(LEFT('Paste data'!I1016,4)),VALUE(MID('Paste data'!I1016,6,2)),VALUE(MID('Paste data'!I1016,9,2)))+VALUE(MID('Paste data'!I1016,12,2))/24+VALUE(MID('Paste data'!I1016,15,2))/1440,""))),2)),"")</f>
      </c>
      <c r="G1016" s="12">
        <f>IFERROR(IF(OR('Paste data'!H1016="",'Paste data'!J1016=""),"",ROUND((IF(ISNUMBER('Paste data'!J1016),'Paste data'!J1016,IFERROR(DATE(VALUE(LEFT('Paste data'!J1016,4)),VALUE(MID('Paste data'!J1016,6,2)),VALUE(MID('Paste data'!J1016,9,2)))+VALUE(MID('Paste data'!J1016,12,2))/24+VALUE(MID('Paste data'!J1016,15,2))/1440,"")))-(IF(ISNUMBER('Paste data'!H1016),'Paste data'!H1016,IFERROR(DATE(VALUE(LEFT('Paste data'!H1016,4)),VALUE(MID('Paste data'!H1016,6,2)),VALUE(MID('Paste data'!H1016,9,2)))+VALUE(MID('Paste data'!H1016,12,2))/24+VALUE(MID('Paste data'!H1016,15,2))/1440,""))),2)),"")</f>
      </c>
      <c r="H1016" s="11">
        <f>IFERROR(IF('Paste data'!J1016="","",(IF(ISNUMBER('Paste data'!J1016),'Paste data'!J1016,IFERROR(DATE(VALUE(LEFT('Paste data'!J1016,4)),VALUE(MID('Paste data'!J1016,6,2)),VALUE(MID('Paste data'!J1016,9,2)))+VALUE(MID('Paste data'!J1016,12,2))/24+VALUE(MID('Paste data'!J1016,15,2))/1440,"")))-WEEKDAY((IF(ISNUMBER('Paste data'!J1016),'Paste data'!J1016,IFERROR(DATE(VALUE(LEFT('Paste data'!J1016,4)),VALUE(MID('Paste data'!J1016,6,2)),VALUE(MID('Paste data'!J1016,9,2)))+VALUE(MID('Paste data'!J1016,12,2))/24+VALUE(MID('Paste data'!J1016,15,2))/1440,""))),3)),"")</f>
      </c>
    </row>
    <row r="1017" spans="1:8" x14ac:dyDescent="0.25">
      <c r="A1017" s="11">
        <f>IF('Paste data'!A1017="","",'Paste data'!A1017)</f>
      </c>
      <c r="B1017" s="4">
        <f>IF('Paste data'!A1017="","",'Paste data'!F1017)</f>
      </c>
      <c r="C1017" s="4">
        <f>IF('Paste data'!A1017="","",'Paste data'!G1017)</f>
      </c>
      <c r="D1017" s="4">
        <f>IF('Paste data'!A1017="","",'Paste data'!D1017)</f>
      </c>
      <c r="E1017" s="12">
        <f>IFERROR(IF(OR('Paste data'!H1017="",'Paste data'!I1017=""),"",ROUND((IF(ISNUMBER('Paste data'!I1017),'Paste data'!I1017,IFERROR(DATE(VALUE(LEFT('Paste data'!I1017,4)),VALUE(MID('Paste data'!I1017,6,2)),VALUE(MID('Paste data'!I1017,9,2)))+VALUE(MID('Paste data'!I1017,12,2))/24+VALUE(MID('Paste data'!I1017,15,2))/1440,"")))-(IF(ISNUMBER('Paste data'!H1017),'Paste data'!H1017,IFERROR(DATE(VALUE(LEFT('Paste data'!H1017,4)),VALUE(MID('Paste data'!H1017,6,2)),VALUE(MID('Paste data'!H1017,9,2)))+VALUE(MID('Paste data'!H1017,12,2))/24+VALUE(MID('Paste data'!H1017,15,2))/1440,""))),2)),"")</f>
      </c>
      <c r="F1017" s="12">
        <f>IFERROR(IF(OR('Paste data'!I1017="",'Paste data'!J1017=""),"",ROUND((IF(ISNUMBER('Paste data'!J1017),'Paste data'!J1017,IFERROR(DATE(VALUE(LEFT('Paste data'!J1017,4)),VALUE(MID('Paste data'!J1017,6,2)),VALUE(MID('Paste data'!J1017,9,2)))+VALUE(MID('Paste data'!J1017,12,2))/24+VALUE(MID('Paste data'!J1017,15,2))/1440,"")))-(IF(ISNUMBER('Paste data'!I1017),'Paste data'!I1017,IFERROR(DATE(VALUE(LEFT('Paste data'!I1017,4)),VALUE(MID('Paste data'!I1017,6,2)),VALUE(MID('Paste data'!I1017,9,2)))+VALUE(MID('Paste data'!I1017,12,2))/24+VALUE(MID('Paste data'!I1017,15,2))/1440,""))),2)),"")</f>
      </c>
      <c r="G1017" s="12">
        <f>IFERROR(IF(OR('Paste data'!H1017="",'Paste data'!J1017=""),"",ROUND((IF(ISNUMBER('Paste data'!J1017),'Paste data'!J1017,IFERROR(DATE(VALUE(LEFT('Paste data'!J1017,4)),VALUE(MID('Paste data'!J1017,6,2)),VALUE(MID('Paste data'!J1017,9,2)))+VALUE(MID('Paste data'!J1017,12,2))/24+VALUE(MID('Paste data'!J1017,15,2))/1440,"")))-(IF(ISNUMBER('Paste data'!H1017),'Paste data'!H1017,IFERROR(DATE(VALUE(LEFT('Paste data'!H1017,4)),VALUE(MID('Paste data'!H1017,6,2)),VALUE(MID('Paste data'!H1017,9,2)))+VALUE(MID('Paste data'!H1017,12,2))/24+VALUE(MID('Paste data'!H1017,15,2))/1440,""))),2)),"")</f>
      </c>
      <c r="H1017" s="11">
        <f>IFERROR(IF('Paste data'!J1017="","",(IF(ISNUMBER('Paste data'!J1017),'Paste data'!J1017,IFERROR(DATE(VALUE(LEFT('Paste data'!J1017,4)),VALUE(MID('Paste data'!J1017,6,2)),VALUE(MID('Paste data'!J1017,9,2)))+VALUE(MID('Paste data'!J1017,12,2))/24+VALUE(MID('Paste data'!J1017,15,2))/1440,"")))-WEEKDAY((IF(ISNUMBER('Paste data'!J1017),'Paste data'!J1017,IFERROR(DATE(VALUE(LEFT('Paste data'!J1017,4)),VALUE(MID('Paste data'!J1017,6,2)),VALUE(MID('Paste data'!J1017,9,2)))+VALUE(MID('Paste data'!J1017,12,2))/24+VALUE(MID('Paste data'!J1017,15,2))/1440,""))),3)),"")</f>
      </c>
    </row>
    <row r="1018" spans="1:8" x14ac:dyDescent="0.25">
      <c r="A1018" s="11">
        <f>IF('Paste data'!A1018="","",'Paste data'!A1018)</f>
      </c>
      <c r="B1018" s="4">
        <f>IF('Paste data'!A1018="","",'Paste data'!F1018)</f>
      </c>
      <c r="C1018" s="4">
        <f>IF('Paste data'!A1018="","",'Paste data'!G1018)</f>
      </c>
      <c r="D1018" s="4">
        <f>IF('Paste data'!A1018="","",'Paste data'!D1018)</f>
      </c>
      <c r="E1018" s="12">
        <f>IFERROR(IF(OR('Paste data'!H1018="",'Paste data'!I1018=""),"",ROUND((IF(ISNUMBER('Paste data'!I1018),'Paste data'!I1018,IFERROR(DATE(VALUE(LEFT('Paste data'!I1018,4)),VALUE(MID('Paste data'!I1018,6,2)),VALUE(MID('Paste data'!I1018,9,2)))+VALUE(MID('Paste data'!I1018,12,2))/24+VALUE(MID('Paste data'!I1018,15,2))/1440,"")))-(IF(ISNUMBER('Paste data'!H1018),'Paste data'!H1018,IFERROR(DATE(VALUE(LEFT('Paste data'!H1018,4)),VALUE(MID('Paste data'!H1018,6,2)),VALUE(MID('Paste data'!H1018,9,2)))+VALUE(MID('Paste data'!H1018,12,2))/24+VALUE(MID('Paste data'!H1018,15,2))/1440,""))),2)),"")</f>
      </c>
      <c r="F1018" s="12">
        <f>IFERROR(IF(OR('Paste data'!I1018="",'Paste data'!J1018=""),"",ROUND((IF(ISNUMBER('Paste data'!J1018),'Paste data'!J1018,IFERROR(DATE(VALUE(LEFT('Paste data'!J1018,4)),VALUE(MID('Paste data'!J1018,6,2)),VALUE(MID('Paste data'!J1018,9,2)))+VALUE(MID('Paste data'!J1018,12,2))/24+VALUE(MID('Paste data'!J1018,15,2))/1440,"")))-(IF(ISNUMBER('Paste data'!I1018),'Paste data'!I1018,IFERROR(DATE(VALUE(LEFT('Paste data'!I1018,4)),VALUE(MID('Paste data'!I1018,6,2)),VALUE(MID('Paste data'!I1018,9,2)))+VALUE(MID('Paste data'!I1018,12,2))/24+VALUE(MID('Paste data'!I1018,15,2))/1440,""))),2)),"")</f>
      </c>
      <c r="G1018" s="12">
        <f>IFERROR(IF(OR('Paste data'!H1018="",'Paste data'!J1018=""),"",ROUND((IF(ISNUMBER('Paste data'!J1018),'Paste data'!J1018,IFERROR(DATE(VALUE(LEFT('Paste data'!J1018,4)),VALUE(MID('Paste data'!J1018,6,2)),VALUE(MID('Paste data'!J1018,9,2)))+VALUE(MID('Paste data'!J1018,12,2))/24+VALUE(MID('Paste data'!J1018,15,2))/1440,"")))-(IF(ISNUMBER('Paste data'!H1018),'Paste data'!H1018,IFERROR(DATE(VALUE(LEFT('Paste data'!H1018,4)),VALUE(MID('Paste data'!H1018,6,2)),VALUE(MID('Paste data'!H1018,9,2)))+VALUE(MID('Paste data'!H1018,12,2))/24+VALUE(MID('Paste data'!H1018,15,2))/1440,""))),2)),"")</f>
      </c>
      <c r="H1018" s="11">
        <f>IFERROR(IF('Paste data'!J1018="","",(IF(ISNUMBER('Paste data'!J1018),'Paste data'!J1018,IFERROR(DATE(VALUE(LEFT('Paste data'!J1018,4)),VALUE(MID('Paste data'!J1018,6,2)),VALUE(MID('Paste data'!J1018,9,2)))+VALUE(MID('Paste data'!J1018,12,2))/24+VALUE(MID('Paste data'!J1018,15,2))/1440,"")))-WEEKDAY((IF(ISNUMBER('Paste data'!J1018),'Paste data'!J1018,IFERROR(DATE(VALUE(LEFT('Paste data'!J1018,4)),VALUE(MID('Paste data'!J1018,6,2)),VALUE(MID('Paste data'!J1018,9,2)))+VALUE(MID('Paste data'!J1018,12,2))/24+VALUE(MID('Paste data'!J1018,15,2))/1440,""))),3)),"")</f>
      </c>
    </row>
    <row r="1019" spans="1:8" x14ac:dyDescent="0.25">
      <c r="A1019" s="11">
        <f>IF('Paste data'!A1019="","",'Paste data'!A1019)</f>
      </c>
      <c r="B1019" s="4">
        <f>IF('Paste data'!A1019="","",'Paste data'!F1019)</f>
      </c>
      <c r="C1019" s="4">
        <f>IF('Paste data'!A1019="","",'Paste data'!G1019)</f>
      </c>
      <c r="D1019" s="4">
        <f>IF('Paste data'!A1019="","",'Paste data'!D1019)</f>
      </c>
      <c r="E1019" s="12">
        <f>IFERROR(IF(OR('Paste data'!H1019="",'Paste data'!I1019=""),"",ROUND((IF(ISNUMBER('Paste data'!I1019),'Paste data'!I1019,IFERROR(DATE(VALUE(LEFT('Paste data'!I1019,4)),VALUE(MID('Paste data'!I1019,6,2)),VALUE(MID('Paste data'!I1019,9,2)))+VALUE(MID('Paste data'!I1019,12,2))/24+VALUE(MID('Paste data'!I1019,15,2))/1440,"")))-(IF(ISNUMBER('Paste data'!H1019),'Paste data'!H1019,IFERROR(DATE(VALUE(LEFT('Paste data'!H1019,4)),VALUE(MID('Paste data'!H1019,6,2)),VALUE(MID('Paste data'!H1019,9,2)))+VALUE(MID('Paste data'!H1019,12,2))/24+VALUE(MID('Paste data'!H1019,15,2))/1440,""))),2)),"")</f>
      </c>
      <c r="F1019" s="12">
        <f>IFERROR(IF(OR('Paste data'!I1019="",'Paste data'!J1019=""),"",ROUND((IF(ISNUMBER('Paste data'!J1019),'Paste data'!J1019,IFERROR(DATE(VALUE(LEFT('Paste data'!J1019,4)),VALUE(MID('Paste data'!J1019,6,2)),VALUE(MID('Paste data'!J1019,9,2)))+VALUE(MID('Paste data'!J1019,12,2))/24+VALUE(MID('Paste data'!J1019,15,2))/1440,"")))-(IF(ISNUMBER('Paste data'!I1019),'Paste data'!I1019,IFERROR(DATE(VALUE(LEFT('Paste data'!I1019,4)),VALUE(MID('Paste data'!I1019,6,2)),VALUE(MID('Paste data'!I1019,9,2)))+VALUE(MID('Paste data'!I1019,12,2))/24+VALUE(MID('Paste data'!I1019,15,2))/1440,""))),2)),"")</f>
      </c>
      <c r="G1019" s="12">
        <f>IFERROR(IF(OR('Paste data'!H1019="",'Paste data'!J1019=""),"",ROUND((IF(ISNUMBER('Paste data'!J1019),'Paste data'!J1019,IFERROR(DATE(VALUE(LEFT('Paste data'!J1019,4)),VALUE(MID('Paste data'!J1019,6,2)),VALUE(MID('Paste data'!J1019,9,2)))+VALUE(MID('Paste data'!J1019,12,2))/24+VALUE(MID('Paste data'!J1019,15,2))/1440,"")))-(IF(ISNUMBER('Paste data'!H1019),'Paste data'!H1019,IFERROR(DATE(VALUE(LEFT('Paste data'!H1019,4)),VALUE(MID('Paste data'!H1019,6,2)),VALUE(MID('Paste data'!H1019,9,2)))+VALUE(MID('Paste data'!H1019,12,2))/24+VALUE(MID('Paste data'!H1019,15,2))/1440,""))),2)),"")</f>
      </c>
      <c r="H1019" s="11">
        <f>IFERROR(IF('Paste data'!J1019="","",(IF(ISNUMBER('Paste data'!J1019),'Paste data'!J1019,IFERROR(DATE(VALUE(LEFT('Paste data'!J1019,4)),VALUE(MID('Paste data'!J1019,6,2)),VALUE(MID('Paste data'!J1019,9,2)))+VALUE(MID('Paste data'!J1019,12,2))/24+VALUE(MID('Paste data'!J1019,15,2))/1440,"")))-WEEKDAY((IF(ISNUMBER('Paste data'!J1019),'Paste data'!J1019,IFERROR(DATE(VALUE(LEFT('Paste data'!J1019,4)),VALUE(MID('Paste data'!J1019,6,2)),VALUE(MID('Paste data'!J1019,9,2)))+VALUE(MID('Paste data'!J1019,12,2))/24+VALUE(MID('Paste data'!J1019,15,2))/1440,""))),3)),"")</f>
      </c>
    </row>
    <row r="1020" spans="1:8" x14ac:dyDescent="0.25">
      <c r="A1020" s="11">
        <f>IF('Paste data'!A1020="","",'Paste data'!A1020)</f>
      </c>
      <c r="B1020" s="4">
        <f>IF('Paste data'!A1020="","",'Paste data'!F1020)</f>
      </c>
      <c r="C1020" s="4">
        <f>IF('Paste data'!A1020="","",'Paste data'!G1020)</f>
      </c>
      <c r="D1020" s="4">
        <f>IF('Paste data'!A1020="","",'Paste data'!D1020)</f>
      </c>
      <c r="E1020" s="12">
        <f>IFERROR(IF(OR('Paste data'!H1020="",'Paste data'!I1020=""),"",ROUND((IF(ISNUMBER('Paste data'!I1020),'Paste data'!I1020,IFERROR(DATE(VALUE(LEFT('Paste data'!I1020,4)),VALUE(MID('Paste data'!I1020,6,2)),VALUE(MID('Paste data'!I1020,9,2)))+VALUE(MID('Paste data'!I1020,12,2))/24+VALUE(MID('Paste data'!I1020,15,2))/1440,"")))-(IF(ISNUMBER('Paste data'!H1020),'Paste data'!H1020,IFERROR(DATE(VALUE(LEFT('Paste data'!H1020,4)),VALUE(MID('Paste data'!H1020,6,2)),VALUE(MID('Paste data'!H1020,9,2)))+VALUE(MID('Paste data'!H1020,12,2))/24+VALUE(MID('Paste data'!H1020,15,2))/1440,""))),2)),"")</f>
      </c>
      <c r="F1020" s="12">
        <f>IFERROR(IF(OR('Paste data'!I1020="",'Paste data'!J1020=""),"",ROUND((IF(ISNUMBER('Paste data'!J1020),'Paste data'!J1020,IFERROR(DATE(VALUE(LEFT('Paste data'!J1020,4)),VALUE(MID('Paste data'!J1020,6,2)),VALUE(MID('Paste data'!J1020,9,2)))+VALUE(MID('Paste data'!J1020,12,2))/24+VALUE(MID('Paste data'!J1020,15,2))/1440,"")))-(IF(ISNUMBER('Paste data'!I1020),'Paste data'!I1020,IFERROR(DATE(VALUE(LEFT('Paste data'!I1020,4)),VALUE(MID('Paste data'!I1020,6,2)),VALUE(MID('Paste data'!I1020,9,2)))+VALUE(MID('Paste data'!I1020,12,2))/24+VALUE(MID('Paste data'!I1020,15,2))/1440,""))),2)),"")</f>
      </c>
      <c r="G1020" s="12">
        <f>IFERROR(IF(OR('Paste data'!H1020="",'Paste data'!J1020=""),"",ROUND((IF(ISNUMBER('Paste data'!J1020),'Paste data'!J1020,IFERROR(DATE(VALUE(LEFT('Paste data'!J1020,4)),VALUE(MID('Paste data'!J1020,6,2)),VALUE(MID('Paste data'!J1020,9,2)))+VALUE(MID('Paste data'!J1020,12,2))/24+VALUE(MID('Paste data'!J1020,15,2))/1440,"")))-(IF(ISNUMBER('Paste data'!H1020),'Paste data'!H1020,IFERROR(DATE(VALUE(LEFT('Paste data'!H1020,4)),VALUE(MID('Paste data'!H1020,6,2)),VALUE(MID('Paste data'!H1020,9,2)))+VALUE(MID('Paste data'!H1020,12,2))/24+VALUE(MID('Paste data'!H1020,15,2))/1440,""))),2)),"")</f>
      </c>
      <c r="H1020" s="11">
        <f>IFERROR(IF('Paste data'!J1020="","",(IF(ISNUMBER('Paste data'!J1020),'Paste data'!J1020,IFERROR(DATE(VALUE(LEFT('Paste data'!J1020,4)),VALUE(MID('Paste data'!J1020,6,2)),VALUE(MID('Paste data'!J1020,9,2)))+VALUE(MID('Paste data'!J1020,12,2))/24+VALUE(MID('Paste data'!J1020,15,2))/1440,"")))-WEEKDAY((IF(ISNUMBER('Paste data'!J1020),'Paste data'!J1020,IFERROR(DATE(VALUE(LEFT('Paste data'!J1020,4)),VALUE(MID('Paste data'!J1020,6,2)),VALUE(MID('Paste data'!J1020,9,2)))+VALUE(MID('Paste data'!J1020,12,2))/24+VALUE(MID('Paste data'!J1020,15,2))/1440,""))),3)),"")</f>
      </c>
    </row>
    <row r="1021" spans="1:8" x14ac:dyDescent="0.25">
      <c r="A1021" s="11">
        <f>IF('Paste data'!A1021="","",'Paste data'!A1021)</f>
      </c>
      <c r="B1021" s="4">
        <f>IF('Paste data'!A1021="","",'Paste data'!F1021)</f>
      </c>
      <c r="C1021" s="4">
        <f>IF('Paste data'!A1021="","",'Paste data'!G1021)</f>
      </c>
      <c r="D1021" s="4">
        <f>IF('Paste data'!A1021="","",'Paste data'!D1021)</f>
      </c>
      <c r="E1021" s="12">
        <f>IFERROR(IF(OR('Paste data'!H1021="",'Paste data'!I1021=""),"",ROUND((IF(ISNUMBER('Paste data'!I1021),'Paste data'!I1021,IFERROR(DATE(VALUE(LEFT('Paste data'!I1021,4)),VALUE(MID('Paste data'!I1021,6,2)),VALUE(MID('Paste data'!I1021,9,2)))+VALUE(MID('Paste data'!I1021,12,2))/24+VALUE(MID('Paste data'!I1021,15,2))/1440,"")))-(IF(ISNUMBER('Paste data'!H1021),'Paste data'!H1021,IFERROR(DATE(VALUE(LEFT('Paste data'!H1021,4)),VALUE(MID('Paste data'!H1021,6,2)),VALUE(MID('Paste data'!H1021,9,2)))+VALUE(MID('Paste data'!H1021,12,2))/24+VALUE(MID('Paste data'!H1021,15,2))/1440,""))),2)),"")</f>
      </c>
      <c r="F1021" s="12">
        <f>IFERROR(IF(OR('Paste data'!I1021="",'Paste data'!J1021=""),"",ROUND((IF(ISNUMBER('Paste data'!J1021),'Paste data'!J1021,IFERROR(DATE(VALUE(LEFT('Paste data'!J1021,4)),VALUE(MID('Paste data'!J1021,6,2)),VALUE(MID('Paste data'!J1021,9,2)))+VALUE(MID('Paste data'!J1021,12,2))/24+VALUE(MID('Paste data'!J1021,15,2))/1440,"")))-(IF(ISNUMBER('Paste data'!I1021),'Paste data'!I1021,IFERROR(DATE(VALUE(LEFT('Paste data'!I1021,4)),VALUE(MID('Paste data'!I1021,6,2)),VALUE(MID('Paste data'!I1021,9,2)))+VALUE(MID('Paste data'!I1021,12,2))/24+VALUE(MID('Paste data'!I1021,15,2))/1440,""))),2)),"")</f>
      </c>
      <c r="G1021" s="12">
        <f>IFERROR(IF(OR('Paste data'!H1021="",'Paste data'!J1021=""),"",ROUND((IF(ISNUMBER('Paste data'!J1021),'Paste data'!J1021,IFERROR(DATE(VALUE(LEFT('Paste data'!J1021,4)),VALUE(MID('Paste data'!J1021,6,2)),VALUE(MID('Paste data'!J1021,9,2)))+VALUE(MID('Paste data'!J1021,12,2))/24+VALUE(MID('Paste data'!J1021,15,2))/1440,"")))-(IF(ISNUMBER('Paste data'!H1021),'Paste data'!H1021,IFERROR(DATE(VALUE(LEFT('Paste data'!H1021,4)),VALUE(MID('Paste data'!H1021,6,2)),VALUE(MID('Paste data'!H1021,9,2)))+VALUE(MID('Paste data'!H1021,12,2))/24+VALUE(MID('Paste data'!H1021,15,2))/1440,""))),2)),"")</f>
      </c>
      <c r="H1021" s="11">
        <f>IFERROR(IF('Paste data'!J1021="","",(IF(ISNUMBER('Paste data'!J1021),'Paste data'!J1021,IFERROR(DATE(VALUE(LEFT('Paste data'!J1021,4)),VALUE(MID('Paste data'!J1021,6,2)),VALUE(MID('Paste data'!J1021,9,2)))+VALUE(MID('Paste data'!J1021,12,2))/24+VALUE(MID('Paste data'!J1021,15,2))/1440,"")))-WEEKDAY((IF(ISNUMBER('Paste data'!J1021),'Paste data'!J1021,IFERROR(DATE(VALUE(LEFT('Paste data'!J1021,4)),VALUE(MID('Paste data'!J1021,6,2)),VALUE(MID('Paste data'!J1021,9,2)))+VALUE(MID('Paste data'!J1021,12,2))/24+VALUE(MID('Paste data'!J1021,15,2))/1440,""))),3)),"")</f>
      </c>
    </row>
    <row r="1022" spans="1:8" x14ac:dyDescent="0.25">
      <c r="A1022" s="11">
        <f>IF('Paste data'!A1022="","",'Paste data'!A1022)</f>
      </c>
      <c r="B1022" s="4">
        <f>IF('Paste data'!A1022="","",'Paste data'!F1022)</f>
      </c>
      <c r="C1022" s="4">
        <f>IF('Paste data'!A1022="","",'Paste data'!G1022)</f>
      </c>
      <c r="D1022" s="4">
        <f>IF('Paste data'!A1022="","",'Paste data'!D1022)</f>
      </c>
      <c r="E1022" s="12">
        <f>IFERROR(IF(OR('Paste data'!H1022="",'Paste data'!I1022=""),"",ROUND((IF(ISNUMBER('Paste data'!I1022),'Paste data'!I1022,IFERROR(DATE(VALUE(LEFT('Paste data'!I1022,4)),VALUE(MID('Paste data'!I1022,6,2)),VALUE(MID('Paste data'!I1022,9,2)))+VALUE(MID('Paste data'!I1022,12,2))/24+VALUE(MID('Paste data'!I1022,15,2))/1440,"")))-(IF(ISNUMBER('Paste data'!H1022),'Paste data'!H1022,IFERROR(DATE(VALUE(LEFT('Paste data'!H1022,4)),VALUE(MID('Paste data'!H1022,6,2)),VALUE(MID('Paste data'!H1022,9,2)))+VALUE(MID('Paste data'!H1022,12,2))/24+VALUE(MID('Paste data'!H1022,15,2))/1440,""))),2)),"")</f>
      </c>
      <c r="F1022" s="12">
        <f>IFERROR(IF(OR('Paste data'!I1022="",'Paste data'!J1022=""),"",ROUND((IF(ISNUMBER('Paste data'!J1022),'Paste data'!J1022,IFERROR(DATE(VALUE(LEFT('Paste data'!J1022,4)),VALUE(MID('Paste data'!J1022,6,2)),VALUE(MID('Paste data'!J1022,9,2)))+VALUE(MID('Paste data'!J1022,12,2))/24+VALUE(MID('Paste data'!J1022,15,2))/1440,"")))-(IF(ISNUMBER('Paste data'!I1022),'Paste data'!I1022,IFERROR(DATE(VALUE(LEFT('Paste data'!I1022,4)),VALUE(MID('Paste data'!I1022,6,2)),VALUE(MID('Paste data'!I1022,9,2)))+VALUE(MID('Paste data'!I1022,12,2))/24+VALUE(MID('Paste data'!I1022,15,2))/1440,""))),2)),"")</f>
      </c>
      <c r="G1022" s="12">
        <f>IFERROR(IF(OR('Paste data'!H1022="",'Paste data'!J1022=""),"",ROUND((IF(ISNUMBER('Paste data'!J1022),'Paste data'!J1022,IFERROR(DATE(VALUE(LEFT('Paste data'!J1022,4)),VALUE(MID('Paste data'!J1022,6,2)),VALUE(MID('Paste data'!J1022,9,2)))+VALUE(MID('Paste data'!J1022,12,2))/24+VALUE(MID('Paste data'!J1022,15,2))/1440,"")))-(IF(ISNUMBER('Paste data'!H1022),'Paste data'!H1022,IFERROR(DATE(VALUE(LEFT('Paste data'!H1022,4)),VALUE(MID('Paste data'!H1022,6,2)),VALUE(MID('Paste data'!H1022,9,2)))+VALUE(MID('Paste data'!H1022,12,2))/24+VALUE(MID('Paste data'!H1022,15,2))/1440,""))),2)),"")</f>
      </c>
      <c r="H1022" s="11">
        <f>IFERROR(IF('Paste data'!J1022="","",(IF(ISNUMBER('Paste data'!J1022),'Paste data'!J1022,IFERROR(DATE(VALUE(LEFT('Paste data'!J1022,4)),VALUE(MID('Paste data'!J1022,6,2)),VALUE(MID('Paste data'!J1022,9,2)))+VALUE(MID('Paste data'!J1022,12,2))/24+VALUE(MID('Paste data'!J1022,15,2))/1440,"")))-WEEKDAY((IF(ISNUMBER('Paste data'!J1022),'Paste data'!J1022,IFERROR(DATE(VALUE(LEFT('Paste data'!J1022,4)),VALUE(MID('Paste data'!J1022,6,2)),VALUE(MID('Paste data'!J1022,9,2)))+VALUE(MID('Paste data'!J1022,12,2))/24+VALUE(MID('Paste data'!J1022,15,2))/1440,""))),3)),"")</f>
      </c>
    </row>
    <row r="1023" spans="1:8" x14ac:dyDescent="0.25">
      <c r="A1023" s="11">
        <f>IF('Paste data'!A1023="","",'Paste data'!A1023)</f>
      </c>
      <c r="B1023" s="4">
        <f>IF('Paste data'!A1023="","",'Paste data'!F1023)</f>
      </c>
      <c r="C1023" s="4">
        <f>IF('Paste data'!A1023="","",'Paste data'!G1023)</f>
      </c>
      <c r="D1023" s="4">
        <f>IF('Paste data'!A1023="","",'Paste data'!D1023)</f>
      </c>
      <c r="E1023" s="12">
        <f>IFERROR(IF(OR('Paste data'!H1023="",'Paste data'!I1023=""),"",ROUND((IF(ISNUMBER('Paste data'!I1023),'Paste data'!I1023,IFERROR(DATE(VALUE(LEFT('Paste data'!I1023,4)),VALUE(MID('Paste data'!I1023,6,2)),VALUE(MID('Paste data'!I1023,9,2)))+VALUE(MID('Paste data'!I1023,12,2))/24+VALUE(MID('Paste data'!I1023,15,2))/1440,"")))-(IF(ISNUMBER('Paste data'!H1023),'Paste data'!H1023,IFERROR(DATE(VALUE(LEFT('Paste data'!H1023,4)),VALUE(MID('Paste data'!H1023,6,2)),VALUE(MID('Paste data'!H1023,9,2)))+VALUE(MID('Paste data'!H1023,12,2))/24+VALUE(MID('Paste data'!H1023,15,2))/1440,""))),2)),"")</f>
      </c>
      <c r="F1023" s="12">
        <f>IFERROR(IF(OR('Paste data'!I1023="",'Paste data'!J1023=""),"",ROUND((IF(ISNUMBER('Paste data'!J1023),'Paste data'!J1023,IFERROR(DATE(VALUE(LEFT('Paste data'!J1023,4)),VALUE(MID('Paste data'!J1023,6,2)),VALUE(MID('Paste data'!J1023,9,2)))+VALUE(MID('Paste data'!J1023,12,2))/24+VALUE(MID('Paste data'!J1023,15,2))/1440,"")))-(IF(ISNUMBER('Paste data'!I1023),'Paste data'!I1023,IFERROR(DATE(VALUE(LEFT('Paste data'!I1023,4)),VALUE(MID('Paste data'!I1023,6,2)),VALUE(MID('Paste data'!I1023,9,2)))+VALUE(MID('Paste data'!I1023,12,2))/24+VALUE(MID('Paste data'!I1023,15,2))/1440,""))),2)),"")</f>
      </c>
      <c r="G1023" s="12">
        <f>IFERROR(IF(OR('Paste data'!H1023="",'Paste data'!J1023=""),"",ROUND((IF(ISNUMBER('Paste data'!J1023),'Paste data'!J1023,IFERROR(DATE(VALUE(LEFT('Paste data'!J1023,4)),VALUE(MID('Paste data'!J1023,6,2)),VALUE(MID('Paste data'!J1023,9,2)))+VALUE(MID('Paste data'!J1023,12,2))/24+VALUE(MID('Paste data'!J1023,15,2))/1440,"")))-(IF(ISNUMBER('Paste data'!H1023),'Paste data'!H1023,IFERROR(DATE(VALUE(LEFT('Paste data'!H1023,4)),VALUE(MID('Paste data'!H1023,6,2)),VALUE(MID('Paste data'!H1023,9,2)))+VALUE(MID('Paste data'!H1023,12,2))/24+VALUE(MID('Paste data'!H1023,15,2))/1440,""))),2)),"")</f>
      </c>
      <c r="H1023" s="11">
        <f>IFERROR(IF('Paste data'!J1023="","",(IF(ISNUMBER('Paste data'!J1023),'Paste data'!J1023,IFERROR(DATE(VALUE(LEFT('Paste data'!J1023,4)),VALUE(MID('Paste data'!J1023,6,2)),VALUE(MID('Paste data'!J1023,9,2)))+VALUE(MID('Paste data'!J1023,12,2))/24+VALUE(MID('Paste data'!J1023,15,2))/1440,"")))-WEEKDAY((IF(ISNUMBER('Paste data'!J1023),'Paste data'!J1023,IFERROR(DATE(VALUE(LEFT('Paste data'!J1023,4)),VALUE(MID('Paste data'!J1023,6,2)),VALUE(MID('Paste data'!J1023,9,2)))+VALUE(MID('Paste data'!J1023,12,2))/24+VALUE(MID('Paste data'!J1023,15,2))/1440,""))),3)),"")</f>
      </c>
    </row>
    <row r="1024" spans="1:8" x14ac:dyDescent="0.25">
      <c r="A1024" s="11">
        <f>IF('Paste data'!A1024="","",'Paste data'!A1024)</f>
      </c>
      <c r="B1024" s="4">
        <f>IF('Paste data'!A1024="","",'Paste data'!F1024)</f>
      </c>
      <c r="C1024" s="4">
        <f>IF('Paste data'!A1024="","",'Paste data'!G1024)</f>
      </c>
      <c r="D1024" s="4">
        <f>IF('Paste data'!A1024="","",'Paste data'!D1024)</f>
      </c>
      <c r="E1024" s="12">
        <f>IFERROR(IF(OR('Paste data'!H1024="",'Paste data'!I1024=""),"",ROUND((IF(ISNUMBER('Paste data'!I1024),'Paste data'!I1024,IFERROR(DATE(VALUE(LEFT('Paste data'!I1024,4)),VALUE(MID('Paste data'!I1024,6,2)),VALUE(MID('Paste data'!I1024,9,2)))+VALUE(MID('Paste data'!I1024,12,2))/24+VALUE(MID('Paste data'!I1024,15,2))/1440,"")))-(IF(ISNUMBER('Paste data'!H1024),'Paste data'!H1024,IFERROR(DATE(VALUE(LEFT('Paste data'!H1024,4)),VALUE(MID('Paste data'!H1024,6,2)),VALUE(MID('Paste data'!H1024,9,2)))+VALUE(MID('Paste data'!H1024,12,2))/24+VALUE(MID('Paste data'!H1024,15,2))/1440,""))),2)),"")</f>
      </c>
      <c r="F1024" s="12">
        <f>IFERROR(IF(OR('Paste data'!I1024="",'Paste data'!J1024=""),"",ROUND((IF(ISNUMBER('Paste data'!J1024),'Paste data'!J1024,IFERROR(DATE(VALUE(LEFT('Paste data'!J1024,4)),VALUE(MID('Paste data'!J1024,6,2)),VALUE(MID('Paste data'!J1024,9,2)))+VALUE(MID('Paste data'!J1024,12,2))/24+VALUE(MID('Paste data'!J1024,15,2))/1440,"")))-(IF(ISNUMBER('Paste data'!I1024),'Paste data'!I1024,IFERROR(DATE(VALUE(LEFT('Paste data'!I1024,4)),VALUE(MID('Paste data'!I1024,6,2)),VALUE(MID('Paste data'!I1024,9,2)))+VALUE(MID('Paste data'!I1024,12,2))/24+VALUE(MID('Paste data'!I1024,15,2))/1440,""))),2)),"")</f>
      </c>
      <c r="G1024" s="12">
        <f>IFERROR(IF(OR('Paste data'!H1024="",'Paste data'!J1024=""),"",ROUND((IF(ISNUMBER('Paste data'!J1024),'Paste data'!J1024,IFERROR(DATE(VALUE(LEFT('Paste data'!J1024,4)),VALUE(MID('Paste data'!J1024,6,2)),VALUE(MID('Paste data'!J1024,9,2)))+VALUE(MID('Paste data'!J1024,12,2))/24+VALUE(MID('Paste data'!J1024,15,2))/1440,"")))-(IF(ISNUMBER('Paste data'!H1024),'Paste data'!H1024,IFERROR(DATE(VALUE(LEFT('Paste data'!H1024,4)),VALUE(MID('Paste data'!H1024,6,2)),VALUE(MID('Paste data'!H1024,9,2)))+VALUE(MID('Paste data'!H1024,12,2))/24+VALUE(MID('Paste data'!H1024,15,2))/1440,""))),2)),"")</f>
      </c>
      <c r="H1024" s="11">
        <f>IFERROR(IF('Paste data'!J1024="","",(IF(ISNUMBER('Paste data'!J1024),'Paste data'!J1024,IFERROR(DATE(VALUE(LEFT('Paste data'!J1024,4)),VALUE(MID('Paste data'!J1024,6,2)),VALUE(MID('Paste data'!J1024,9,2)))+VALUE(MID('Paste data'!J1024,12,2))/24+VALUE(MID('Paste data'!J1024,15,2))/1440,"")))-WEEKDAY((IF(ISNUMBER('Paste data'!J1024),'Paste data'!J1024,IFERROR(DATE(VALUE(LEFT('Paste data'!J1024,4)),VALUE(MID('Paste data'!J1024,6,2)),VALUE(MID('Paste data'!J1024,9,2)))+VALUE(MID('Paste data'!J1024,12,2))/24+VALUE(MID('Paste data'!J1024,15,2))/1440,""))),3)),"")</f>
      </c>
    </row>
    <row r="1025" spans="1:8" x14ac:dyDescent="0.25">
      <c r="A1025" s="11">
        <f>IF('Paste data'!A1025="","",'Paste data'!A1025)</f>
      </c>
      <c r="B1025" s="4">
        <f>IF('Paste data'!A1025="","",'Paste data'!F1025)</f>
      </c>
      <c r="C1025" s="4">
        <f>IF('Paste data'!A1025="","",'Paste data'!G1025)</f>
      </c>
      <c r="D1025" s="4">
        <f>IF('Paste data'!A1025="","",'Paste data'!D1025)</f>
      </c>
      <c r="E1025" s="12">
        <f>IFERROR(IF(OR('Paste data'!H1025="",'Paste data'!I1025=""),"",ROUND((IF(ISNUMBER('Paste data'!I1025),'Paste data'!I1025,IFERROR(DATE(VALUE(LEFT('Paste data'!I1025,4)),VALUE(MID('Paste data'!I1025,6,2)),VALUE(MID('Paste data'!I1025,9,2)))+VALUE(MID('Paste data'!I1025,12,2))/24+VALUE(MID('Paste data'!I1025,15,2))/1440,"")))-(IF(ISNUMBER('Paste data'!H1025),'Paste data'!H1025,IFERROR(DATE(VALUE(LEFT('Paste data'!H1025,4)),VALUE(MID('Paste data'!H1025,6,2)),VALUE(MID('Paste data'!H1025,9,2)))+VALUE(MID('Paste data'!H1025,12,2))/24+VALUE(MID('Paste data'!H1025,15,2))/1440,""))),2)),"")</f>
      </c>
      <c r="F1025" s="12">
        <f>IFERROR(IF(OR('Paste data'!I1025="",'Paste data'!J1025=""),"",ROUND((IF(ISNUMBER('Paste data'!J1025),'Paste data'!J1025,IFERROR(DATE(VALUE(LEFT('Paste data'!J1025,4)),VALUE(MID('Paste data'!J1025,6,2)),VALUE(MID('Paste data'!J1025,9,2)))+VALUE(MID('Paste data'!J1025,12,2))/24+VALUE(MID('Paste data'!J1025,15,2))/1440,"")))-(IF(ISNUMBER('Paste data'!I1025),'Paste data'!I1025,IFERROR(DATE(VALUE(LEFT('Paste data'!I1025,4)),VALUE(MID('Paste data'!I1025,6,2)),VALUE(MID('Paste data'!I1025,9,2)))+VALUE(MID('Paste data'!I1025,12,2))/24+VALUE(MID('Paste data'!I1025,15,2))/1440,""))),2)),"")</f>
      </c>
      <c r="G1025" s="12">
        <f>IFERROR(IF(OR('Paste data'!H1025="",'Paste data'!J1025=""),"",ROUND((IF(ISNUMBER('Paste data'!J1025),'Paste data'!J1025,IFERROR(DATE(VALUE(LEFT('Paste data'!J1025,4)),VALUE(MID('Paste data'!J1025,6,2)),VALUE(MID('Paste data'!J1025,9,2)))+VALUE(MID('Paste data'!J1025,12,2))/24+VALUE(MID('Paste data'!J1025,15,2))/1440,"")))-(IF(ISNUMBER('Paste data'!H1025),'Paste data'!H1025,IFERROR(DATE(VALUE(LEFT('Paste data'!H1025,4)),VALUE(MID('Paste data'!H1025,6,2)),VALUE(MID('Paste data'!H1025,9,2)))+VALUE(MID('Paste data'!H1025,12,2))/24+VALUE(MID('Paste data'!H1025,15,2))/1440,""))),2)),"")</f>
      </c>
      <c r="H1025" s="11">
        <f>IFERROR(IF('Paste data'!J1025="","",(IF(ISNUMBER('Paste data'!J1025),'Paste data'!J1025,IFERROR(DATE(VALUE(LEFT('Paste data'!J1025,4)),VALUE(MID('Paste data'!J1025,6,2)),VALUE(MID('Paste data'!J1025,9,2)))+VALUE(MID('Paste data'!J1025,12,2))/24+VALUE(MID('Paste data'!J1025,15,2))/1440,"")))-WEEKDAY((IF(ISNUMBER('Paste data'!J1025),'Paste data'!J1025,IFERROR(DATE(VALUE(LEFT('Paste data'!J1025,4)),VALUE(MID('Paste data'!J1025,6,2)),VALUE(MID('Paste data'!J1025,9,2)))+VALUE(MID('Paste data'!J1025,12,2))/24+VALUE(MID('Paste data'!J1025,15,2))/1440,""))),3)),"")</f>
      </c>
    </row>
    <row r="1026" spans="1:8" x14ac:dyDescent="0.25">
      <c r="A1026" s="11">
        <f>IF('Paste data'!A1026="","",'Paste data'!A1026)</f>
      </c>
      <c r="B1026" s="4">
        <f>IF('Paste data'!A1026="","",'Paste data'!F1026)</f>
      </c>
      <c r="C1026" s="4">
        <f>IF('Paste data'!A1026="","",'Paste data'!G1026)</f>
      </c>
      <c r="D1026" s="4">
        <f>IF('Paste data'!A1026="","",'Paste data'!D1026)</f>
      </c>
      <c r="E1026" s="12">
        <f>IFERROR(IF(OR('Paste data'!H1026="",'Paste data'!I1026=""),"",ROUND((IF(ISNUMBER('Paste data'!I1026),'Paste data'!I1026,IFERROR(DATE(VALUE(LEFT('Paste data'!I1026,4)),VALUE(MID('Paste data'!I1026,6,2)),VALUE(MID('Paste data'!I1026,9,2)))+VALUE(MID('Paste data'!I1026,12,2))/24+VALUE(MID('Paste data'!I1026,15,2))/1440,"")))-(IF(ISNUMBER('Paste data'!H1026),'Paste data'!H1026,IFERROR(DATE(VALUE(LEFT('Paste data'!H1026,4)),VALUE(MID('Paste data'!H1026,6,2)),VALUE(MID('Paste data'!H1026,9,2)))+VALUE(MID('Paste data'!H1026,12,2))/24+VALUE(MID('Paste data'!H1026,15,2))/1440,""))),2)),"")</f>
      </c>
      <c r="F1026" s="12">
        <f>IFERROR(IF(OR('Paste data'!I1026="",'Paste data'!J1026=""),"",ROUND((IF(ISNUMBER('Paste data'!J1026),'Paste data'!J1026,IFERROR(DATE(VALUE(LEFT('Paste data'!J1026,4)),VALUE(MID('Paste data'!J1026,6,2)),VALUE(MID('Paste data'!J1026,9,2)))+VALUE(MID('Paste data'!J1026,12,2))/24+VALUE(MID('Paste data'!J1026,15,2))/1440,"")))-(IF(ISNUMBER('Paste data'!I1026),'Paste data'!I1026,IFERROR(DATE(VALUE(LEFT('Paste data'!I1026,4)),VALUE(MID('Paste data'!I1026,6,2)),VALUE(MID('Paste data'!I1026,9,2)))+VALUE(MID('Paste data'!I1026,12,2))/24+VALUE(MID('Paste data'!I1026,15,2))/1440,""))),2)),"")</f>
      </c>
      <c r="G1026" s="12">
        <f>IFERROR(IF(OR('Paste data'!H1026="",'Paste data'!J1026=""),"",ROUND((IF(ISNUMBER('Paste data'!J1026),'Paste data'!J1026,IFERROR(DATE(VALUE(LEFT('Paste data'!J1026,4)),VALUE(MID('Paste data'!J1026,6,2)),VALUE(MID('Paste data'!J1026,9,2)))+VALUE(MID('Paste data'!J1026,12,2))/24+VALUE(MID('Paste data'!J1026,15,2))/1440,"")))-(IF(ISNUMBER('Paste data'!H1026),'Paste data'!H1026,IFERROR(DATE(VALUE(LEFT('Paste data'!H1026,4)),VALUE(MID('Paste data'!H1026,6,2)),VALUE(MID('Paste data'!H1026,9,2)))+VALUE(MID('Paste data'!H1026,12,2))/24+VALUE(MID('Paste data'!H1026,15,2))/1440,""))),2)),"")</f>
      </c>
      <c r="H1026" s="11">
        <f>IFERROR(IF('Paste data'!J1026="","",(IF(ISNUMBER('Paste data'!J1026),'Paste data'!J1026,IFERROR(DATE(VALUE(LEFT('Paste data'!J1026,4)),VALUE(MID('Paste data'!J1026,6,2)),VALUE(MID('Paste data'!J1026,9,2)))+VALUE(MID('Paste data'!J1026,12,2))/24+VALUE(MID('Paste data'!J1026,15,2))/1440,"")))-WEEKDAY((IF(ISNUMBER('Paste data'!J1026),'Paste data'!J1026,IFERROR(DATE(VALUE(LEFT('Paste data'!J1026,4)),VALUE(MID('Paste data'!J1026,6,2)),VALUE(MID('Paste data'!J1026,9,2)))+VALUE(MID('Paste data'!J1026,12,2))/24+VALUE(MID('Paste data'!J1026,15,2))/1440,""))),3)),"")</f>
      </c>
    </row>
    <row r="1027" spans="1:8" x14ac:dyDescent="0.25">
      <c r="A1027" s="11">
        <f>IF('Paste data'!A1027="","",'Paste data'!A1027)</f>
      </c>
      <c r="B1027" s="4">
        <f>IF('Paste data'!A1027="","",'Paste data'!F1027)</f>
      </c>
      <c r="C1027" s="4">
        <f>IF('Paste data'!A1027="","",'Paste data'!G1027)</f>
      </c>
      <c r="D1027" s="4">
        <f>IF('Paste data'!A1027="","",'Paste data'!D1027)</f>
      </c>
      <c r="E1027" s="12">
        <f>IFERROR(IF(OR('Paste data'!H1027="",'Paste data'!I1027=""),"",ROUND((IF(ISNUMBER('Paste data'!I1027),'Paste data'!I1027,IFERROR(DATE(VALUE(LEFT('Paste data'!I1027,4)),VALUE(MID('Paste data'!I1027,6,2)),VALUE(MID('Paste data'!I1027,9,2)))+VALUE(MID('Paste data'!I1027,12,2))/24+VALUE(MID('Paste data'!I1027,15,2))/1440,"")))-(IF(ISNUMBER('Paste data'!H1027),'Paste data'!H1027,IFERROR(DATE(VALUE(LEFT('Paste data'!H1027,4)),VALUE(MID('Paste data'!H1027,6,2)),VALUE(MID('Paste data'!H1027,9,2)))+VALUE(MID('Paste data'!H1027,12,2))/24+VALUE(MID('Paste data'!H1027,15,2))/1440,""))),2)),"")</f>
      </c>
      <c r="F1027" s="12">
        <f>IFERROR(IF(OR('Paste data'!I1027="",'Paste data'!J1027=""),"",ROUND((IF(ISNUMBER('Paste data'!J1027),'Paste data'!J1027,IFERROR(DATE(VALUE(LEFT('Paste data'!J1027,4)),VALUE(MID('Paste data'!J1027,6,2)),VALUE(MID('Paste data'!J1027,9,2)))+VALUE(MID('Paste data'!J1027,12,2))/24+VALUE(MID('Paste data'!J1027,15,2))/1440,"")))-(IF(ISNUMBER('Paste data'!I1027),'Paste data'!I1027,IFERROR(DATE(VALUE(LEFT('Paste data'!I1027,4)),VALUE(MID('Paste data'!I1027,6,2)),VALUE(MID('Paste data'!I1027,9,2)))+VALUE(MID('Paste data'!I1027,12,2))/24+VALUE(MID('Paste data'!I1027,15,2))/1440,""))),2)),"")</f>
      </c>
      <c r="G1027" s="12">
        <f>IFERROR(IF(OR('Paste data'!H1027="",'Paste data'!J1027=""),"",ROUND((IF(ISNUMBER('Paste data'!J1027),'Paste data'!J1027,IFERROR(DATE(VALUE(LEFT('Paste data'!J1027,4)),VALUE(MID('Paste data'!J1027,6,2)),VALUE(MID('Paste data'!J1027,9,2)))+VALUE(MID('Paste data'!J1027,12,2))/24+VALUE(MID('Paste data'!J1027,15,2))/1440,"")))-(IF(ISNUMBER('Paste data'!H1027),'Paste data'!H1027,IFERROR(DATE(VALUE(LEFT('Paste data'!H1027,4)),VALUE(MID('Paste data'!H1027,6,2)),VALUE(MID('Paste data'!H1027,9,2)))+VALUE(MID('Paste data'!H1027,12,2))/24+VALUE(MID('Paste data'!H1027,15,2))/1440,""))),2)),"")</f>
      </c>
      <c r="H1027" s="11">
        <f>IFERROR(IF('Paste data'!J1027="","",(IF(ISNUMBER('Paste data'!J1027),'Paste data'!J1027,IFERROR(DATE(VALUE(LEFT('Paste data'!J1027,4)),VALUE(MID('Paste data'!J1027,6,2)),VALUE(MID('Paste data'!J1027,9,2)))+VALUE(MID('Paste data'!J1027,12,2))/24+VALUE(MID('Paste data'!J1027,15,2))/1440,"")))-WEEKDAY((IF(ISNUMBER('Paste data'!J1027),'Paste data'!J1027,IFERROR(DATE(VALUE(LEFT('Paste data'!J1027,4)),VALUE(MID('Paste data'!J1027,6,2)),VALUE(MID('Paste data'!J1027,9,2)))+VALUE(MID('Paste data'!J1027,12,2))/24+VALUE(MID('Paste data'!J1027,15,2))/1440,""))),3)),"")</f>
      </c>
    </row>
    <row r="1028" spans="1:8" x14ac:dyDescent="0.25">
      <c r="A1028" s="11">
        <f>IF('Paste data'!A1028="","",'Paste data'!A1028)</f>
      </c>
      <c r="B1028" s="4">
        <f>IF('Paste data'!A1028="","",'Paste data'!F1028)</f>
      </c>
      <c r="C1028" s="4">
        <f>IF('Paste data'!A1028="","",'Paste data'!G1028)</f>
      </c>
      <c r="D1028" s="4">
        <f>IF('Paste data'!A1028="","",'Paste data'!D1028)</f>
      </c>
      <c r="E1028" s="12">
        <f>IFERROR(IF(OR('Paste data'!H1028="",'Paste data'!I1028=""),"",ROUND((IF(ISNUMBER('Paste data'!I1028),'Paste data'!I1028,IFERROR(DATE(VALUE(LEFT('Paste data'!I1028,4)),VALUE(MID('Paste data'!I1028,6,2)),VALUE(MID('Paste data'!I1028,9,2)))+VALUE(MID('Paste data'!I1028,12,2))/24+VALUE(MID('Paste data'!I1028,15,2))/1440,"")))-(IF(ISNUMBER('Paste data'!H1028),'Paste data'!H1028,IFERROR(DATE(VALUE(LEFT('Paste data'!H1028,4)),VALUE(MID('Paste data'!H1028,6,2)),VALUE(MID('Paste data'!H1028,9,2)))+VALUE(MID('Paste data'!H1028,12,2))/24+VALUE(MID('Paste data'!H1028,15,2))/1440,""))),2)),"")</f>
      </c>
      <c r="F1028" s="12">
        <f>IFERROR(IF(OR('Paste data'!I1028="",'Paste data'!J1028=""),"",ROUND((IF(ISNUMBER('Paste data'!J1028),'Paste data'!J1028,IFERROR(DATE(VALUE(LEFT('Paste data'!J1028,4)),VALUE(MID('Paste data'!J1028,6,2)),VALUE(MID('Paste data'!J1028,9,2)))+VALUE(MID('Paste data'!J1028,12,2))/24+VALUE(MID('Paste data'!J1028,15,2))/1440,"")))-(IF(ISNUMBER('Paste data'!I1028),'Paste data'!I1028,IFERROR(DATE(VALUE(LEFT('Paste data'!I1028,4)),VALUE(MID('Paste data'!I1028,6,2)),VALUE(MID('Paste data'!I1028,9,2)))+VALUE(MID('Paste data'!I1028,12,2))/24+VALUE(MID('Paste data'!I1028,15,2))/1440,""))),2)),"")</f>
      </c>
      <c r="G1028" s="12">
        <f>IFERROR(IF(OR('Paste data'!H1028="",'Paste data'!J1028=""),"",ROUND((IF(ISNUMBER('Paste data'!J1028),'Paste data'!J1028,IFERROR(DATE(VALUE(LEFT('Paste data'!J1028,4)),VALUE(MID('Paste data'!J1028,6,2)),VALUE(MID('Paste data'!J1028,9,2)))+VALUE(MID('Paste data'!J1028,12,2))/24+VALUE(MID('Paste data'!J1028,15,2))/1440,"")))-(IF(ISNUMBER('Paste data'!H1028),'Paste data'!H1028,IFERROR(DATE(VALUE(LEFT('Paste data'!H1028,4)),VALUE(MID('Paste data'!H1028,6,2)),VALUE(MID('Paste data'!H1028,9,2)))+VALUE(MID('Paste data'!H1028,12,2))/24+VALUE(MID('Paste data'!H1028,15,2))/1440,""))),2)),"")</f>
      </c>
      <c r="H1028" s="11">
        <f>IFERROR(IF('Paste data'!J1028="","",(IF(ISNUMBER('Paste data'!J1028),'Paste data'!J1028,IFERROR(DATE(VALUE(LEFT('Paste data'!J1028,4)),VALUE(MID('Paste data'!J1028,6,2)),VALUE(MID('Paste data'!J1028,9,2)))+VALUE(MID('Paste data'!J1028,12,2))/24+VALUE(MID('Paste data'!J1028,15,2))/1440,"")))-WEEKDAY((IF(ISNUMBER('Paste data'!J1028),'Paste data'!J1028,IFERROR(DATE(VALUE(LEFT('Paste data'!J1028,4)),VALUE(MID('Paste data'!J1028,6,2)),VALUE(MID('Paste data'!J1028,9,2)))+VALUE(MID('Paste data'!J1028,12,2))/24+VALUE(MID('Paste data'!J1028,15,2))/1440,""))),3)),"")</f>
      </c>
    </row>
    <row r="1029" spans="1:8" x14ac:dyDescent="0.25">
      <c r="A1029" s="11">
        <f>IF('Paste data'!A1029="","",'Paste data'!A1029)</f>
      </c>
      <c r="B1029" s="4">
        <f>IF('Paste data'!A1029="","",'Paste data'!F1029)</f>
      </c>
      <c r="C1029" s="4">
        <f>IF('Paste data'!A1029="","",'Paste data'!G1029)</f>
      </c>
      <c r="D1029" s="4">
        <f>IF('Paste data'!A1029="","",'Paste data'!D1029)</f>
      </c>
      <c r="E1029" s="12">
        <f>IFERROR(IF(OR('Paste data'!H1029="",'Paste data'!I1029=""),"",ROUND((IF(ISNUMBER('Paste data'!I1029),'Paste data'!I1029,IFERROR(DATE(VALUE(LEFT('Paste data'!I1029,4)),VALUE(MID('Paste data'!I1029,6,2)),VALUE(MID('Paste data'!I1029,9,2)))+VALUE(MID('Paste data'!I1029,12,2))/24+VALUE(MID('Paste data'!I1029,15,2))/1440,"")))-(IF(ISNUMBER('Paste data'!H1029),'Paste data'!H1029,IFERROR(DATE(VALUE(LEFT('Paste data'!H1029,4)),VALUE(MID('Paste data'!H1029,6,2)),VALUE(MID('Paste data'!H1029,9,2)))+VALUE(MID('Paste data'!H1029,12,2))/24+VALUE(MID('Paste data'!H1029,15,2))/1440,""))),2)),"")</f>
      </c>
      <c r="F1029" s="12">
        <f>IFERROR(IF(OR('Paste data'!I1029="",'Paste data'!J1029=""),"",ROUND((IF(ISNUMBER('Paste data'!J1029),'Paste data'!J1029,IFERROR(DATE(VALUE(LEFT('Paste data'!J1029,4)),VALUE(MID('Paste data'!J1029,6,2)),VALUE(MID('Paste data'!J1029,9,2)))+VALUE(MID('Paste data'!J1029,12,2))/24+VALUE(MID('Paste data'!J1029,15,2))/1440,"")))-(IF(ISNUMBER('Paste data'!I1029),'Paste data'!I1029,IFERROR(DATE(VALUE(LEFT('Paste data'!I1029,4)),VALUE(MID('Paste data'!I1029,6,2)),VALUE(MID('Paste data'!I1029,9,2)))+VALUE(MID('Paste data'!I1029,12,2))/24+VALUE(MID('Paste data'!I1029,15,2))/1440,""))),2)),"")</f>
      </c>
      <c r="G1029" s="12">
        <f>IFERROR(IF(OR('Paste data'!H1029="",'Paste data'!J1029=""),"",ROUND((IF(ISNUMBER('Paste data'!J1029),'Paste data'!J1029,IFERROR(DATE(VALUE(LEFT('Paste data'!J1029,4)),VALUE(MID('Paste data'!J1029,6,2)),VALUE(MID('Paste data'!J1029,9,2)))+VALUE(MID('Paste data'!J1029,12,2))/24+VALUE(MID('Paste data'!J1029,15,2))/1440,"")))-(IF(ISNUMBER('Paste data'!H1029),'Paste data'!H1029,IFERROR(DATE(VALUE(LEFT('Paste data'!H1029,4)),VALUE(MID('Paste data'!H1029,6,2)),VALUE(MID('Paste data'!H1029,9,2)))+VALUE(MID('Paste data'!H1029,12,2))/24+VALUE(MID('Paste data'!H1029,15,2))/1440,""))),2)),"")</f>
      </c>
      <c r="H1029" s="11">
        <f>IFERROR(IF('Paste data'!J1029="","",(IF(ISNUMBER('Paste data'!J1029),'Paste data'!J1029,IFERROR(DATE(VALUE(LEFT('Paste data'!J1029,4)),VALUE(MID('Paste data'!J1029,6,2)),VALUE(MID('Paste data'!J1029,9,2)))+VALUE(MID('Paste data'!J1029,12,2))/24+VALUE(MID('Paste data'!J1029,15,2))/1440,"")))-WEEKDAY((IF(ISNUMBER('Paste data'!J1029),'Paste data'!J1029,IFERROR(DATE(VALUE(LEFT('Paste data'!J1029,4)),VALUE(MID('Paste data'!J1029,6,2)),VALUE(MID('Paste data'!J1029,9,2)))+VALUE(MID('Paste data'!J1029,12,2))/24+VALUE(MID('Paste data'!J1029,15,2))/1440,""))),3)),"")</f>
      </c>
    </row>
    <row r="1030" spans="1:8" x14ac:dyDescent="0.25">
      <c r="A1030" s="11">
        <f>IF('Paste data'!A1030="","",'Paste data'!A1030)</f>
      </c>
      <c r="B1030" s="4">
        <f>IF('Paste data'!A1030="","",'Paste data'!F1030)</f>
      </c>
      <c r="C1030" s="4">
        <f>IF('Paste data'!A1030="","",'Paste data'!G1030)</f>
      </c>
      <c r="D1030" s="4">
        <f>IF('Paste data'!A1030="","",'Paste data'!D1030)</f>
      </c>
      <c r="E1030" s="12">
        <f>IFERROR(IF(OR('Paste data'!H1030="",'Paste data'!I1030=""),"",ROUND((IF(ISNUMBER('Paste data'!I1030),'Paste data'!I1030,IFERROR(DATE(VALUE(LEFT('Paste data'!I1030,4)),VALUE(MID('Paste data'!I1030,6,2)),VALUE(MID('Paste data'!I1030,9,2)))+VALUE(MID('Paste data'!I1030,12,2))/24+VALUE(MID('Paste data'!I1030,15,2))/1440,"")))-(IF(ISNUMBER('Paste data'!H1030),'Paste data'!H1030,IFERROR(DATE(VALUE(LEFT('Paste data'!H1030,4)),VALUE(MID('Paste data'!H1030,6,2)),VALUE(MID('Paste data'!H1030,9,2)))+VALUE(MID('Paste data'!H1030,12,2))/24+VALUE(MID('Paste data'!H1030,15,2))/1440,""))),2)),"")</f>
      </c>
      <c r="F1030" s="12">
        <f>IFERROR(IF(OR('Paste data'!I1030="",'Paste data'!J1030=""),"",ROUND((IF(ISNUMBER('Paste data'!J1030),'Paste data'!J1030,IFERROR(DATE(VALUE(LEFT('Paste data'!J1030,4)),VALUE(MID('Paste data'!J1030,6,2)),VALUE(MID('Paste data'!J1030,9,2)))+VALUE(MID('Paste data'!J1030,12,2))/24+VALUE(MID('Paste data'!J1030,15,2))/1440,"")))-(IF(ISNUMBER('Paste data'!I1030),'Paste data'!I1030,IFERROR(DATE(VALUE(LEFT('Paste data'!I1030,4)),VALUE(MID('Paste data'!I1030,6,2)),VALUE(MID('Paste data'!I1030,9,2)))+VALUE(MID('Paste data'!I1030,12,2))/24+VALUE(MID('Paste data'!I1030,15,2))/1440,""))),2)),"")</f>
      </c>
      <c r="G1030" s="12">
        <f>IFERROR(IF(OR('Paste data'!H1030="",'Paste data'!J1030=""),"",ROUND((IF(ISNUMBER('Paste data'!J1030),'Paste data'!J1030,IFERROR(DATE(VALUE(LEFT('Paste data'!J1030,4)),VALUE(MID('Paste data'!J1030,6,2)),VALUE(MID('Paste data'!J1030,9,2)))+VALUE(MID('Paste data'!J1030,12,2))/24+VALUE(MID('Paste data'!J1030,15,2))/1440,"")))-(IF(ISNUMBER('Paste data'!H1030),'Paste data'!H1030,IFERROR(DATE(VALUE(LEFT('Paste data'!H1030,4)),VALUE(MID('Paste data'!H1030,6,2)),VALUE(MID('Paste data'!H1030,9,2)))+VALUE(MID('Paste data'!H1030,12,2))/24+VALUE(MID('Paste data'!H1030,15,2))/1440,""))),2)),"")</f>
      </c>
      <c r="H1030" s="11">
        <f>IFERROR(IF('Paste data'!J1030="","",(IF(ISNUMBER('Paste data'!J1030),'Paste data'!J1030,IFERROR(DATE(VALUE(LEFT('Paste data'!J1030,4)),VALUE(MID('Paste data'!J1030,6,2)),VALUE(MID('Paste data'!J1030,9,2)))+VALUE(MID('Paste data'!J1030,12,2))/24+VALUE(MID('Paste data'!J1030,15,2))/1440,"")))-WEEKDAY((IF(ISNUMBER('Paste data'!J1030),'Paste data'!J1030,IFERROR(DATE(VALUE(LEFT('Paste data'!J1030,4)),VALUE(MID('Paste data'!J1030,6,2)),VALUE(MID('Paste data'!J1030,9,2)))+VALUE(MID('Paste data'!J1030,12,2))/24+VALUE(MID('Paste data'!J1030,15,2))/1440,""))),3)),"")</f>
      </c>
    </row>
    <row r="1031" spans="1:8" x14ac:dyDescent="0.25">
      <c r="A1031" s="11">
        <f>IF('Paste data'!A1031="","",'Paste data'!A1031)</f>
      </c>
      <c r="B1031" s="4">
        <f>IF('Paste data'!A1031="","",'Paste data'!F1031)</f>
      </c>
      <c r="C1031" s="4">
        <f>IF('Paste data'!A1031="","",'Paste data'!G1031)</f>
      </c>
      <c r="D1031" s="4">
        <f>IF('Paste data'!A1031="","",'Paste data'!D1031)</f>
      </c>
      <c r="E1031" s="12">
        <f>IFERROR(IF(OR('Paste data'!H1031="",'Paste data'!I1031=""),"",ROUND((IF(ISNUMBER('Paste data'!I1031),'Paste data'!I1031,IFERROR(DATE(VALUE(LEFT('Paste data'!I1031,4)),VALUE(MID('Paste data'!I1031,6,2)),VALUE(MID('Paste data'!I1031,9,2)))+VALUE(MID('Paste data'!I1031,12,2))/24+VALUE(MID('Paste data'!I1031,15,2))/1440,"")))-(IF(ISNUMBER('Paste data'!H1031),'Paste data'!H1031,IFERROR(DATE(VALUE(LEFT('Paste data'!H1031,4)),VALUE(MID('Paste data'!H1031,6,2)),VALUE(MID('Paste data'!H1031,9,2)))+VALUE(MID('Paste data'!H1031,12,2))/24+VALUE(MID('Paste data'!H1031,15,2))/1440,""))),2)),"")</f>
      </c>
      <c r="F1031" s="12">
        <f>IFERROR(IF(OR('Paste data'!I1031="",'Paste data'!J1031=""),"",ROUND((IF(ISNUMBER('Paste data'!J1031),'Paste data'!J1031,IFERROR(DATE(VALUE(LEFT('Paste data'!J1031,4)),VALUE(MID('Paste data'!J1031,6,2)),VALUE(MID('Paste data'!J1031,9,2)))+VALUE(MID('Paste data'!J1031,12,2))/24+VALUE(MID('Paste data'!J1031,15,2))/1440,"")))-(IF(ISNUMBER('Paste data'!I1031),'Paste data'!I1031,IFERROR(DATE(VALUE(LEFT('Paste data'!I1031,4)),VALUE(MID('Paste data'!I1031,6,2)),VALUE(MID('Paste data'!I1031,9,2)))+VALUE(MID('Paste data'!I1031,12,2))/24+VALUE(MID('Paste data'!I1031,15,2))/1440,""))),2)),"")</f>
      </c>
      <c r="G1031" s="12">
        <f>IFERROR(IF(OR('Paste data'!H1031="",'Paste data'!J1031=""),"",ROUND((IF(ISNUMBER('Paste data'!J1031),'Paste data'!J1031,IFERROR(DATE(VALUE(LEFT('Paste data'!J1031,4)),VALUE(MID('Paste data'!J1031,6,2)),VALUE(MID('Paste data'!J1031,9,2)))+VALUE(MID('Paste data'!J1031,12,2))/24+VALUE(MID('Paste data'!J1031,15,2))/1440,"")))-(IF(ISNUMBER('Paste data'!H1031),'Paste data'!H1031,IFERROR(DATE(VALUE(LEFT('Paste data'!H1031,4)),VALUE(MID('Paste data'!H1031,6,2)),VALUE(MID('Paste data'!H1031,9,2)))+VALUE(MID('Paste data'!H1031,12,2))/24+VALUE(MID('Paste data'!H1031,15,2))/1440,""))),2)),"")</f>
      </c>
      <c r="H1031" s="11">
        <f>IFERROR(IF('Paste data'!J1031="","",(IF(ISNUMBER('Paste data'!J1031),'Paste data'!J1031,IFERROR(DATE(VALUE(LEFT('Paste data'!J1031,4)),VALUE(MID('Paste data'!J1031,6,2)),VALUE(MID('Paste data'!J1031,9,2)))+VALUE(MID('Paste data'!J1031,12,2))/24+VALUE(MID('Paste data'!J1031,15,2))/1440,"")))-WEEKDAY((IF(ISNUMBER('Paste data'!J1031),'Paste data'!J1031,IFERROR(DATE(VALUE(LEFT('Paste data'!J1031,4)),VALUE(MID('Paste data'!J1031,6,2)),VALUE(MID('Paste data'!J1031,9,2)))+VALUE(MID('Paste data'!J1031,12,2))/24+VALUE(MID('Paste data'!J1031,15,2))/1440,""))),3)),"")</f>
      </c>
    </row>
    <row r="1032" spans="1:8" x14ac:dyDescent="0.25">
      <c r="A1032" s="11">
        <f>IF('Paste data'!A1032="","",'Paste data'!A1032)</f>
      </c>
      <c r="B1032" s="4">
        <f>IF('Paste data'!A1032="","",'Paste data'!F1032)</f>
      </c>
      <c r="C1032" s="4">
        <f>IF('Paste data'!A1032="","",'Paste data'!G1032)</f>
      </c>
      <c r="D1032" s="4">
        <f>IF('Paste data'!A1032="","",'Paste data'!D1032)</f>
      </c>
      <c r="E1032" s="12">
        <f>IFERROR(IF(OR('Paste data'!H1032="",'Paste data'!I1032=""),"",ROUND((IF(ISNUMBER('Paste data'!I1032),'Paste data'!I1032,IFERROR(DATE(VALUE(LEFT('Paste data'!I1032,4)),VALUE(MID('Paste data'!I1032,6,2)),VALUE(MID('Paste data'!I1032,9,2)))+VALUE(MID('Paste data'!I1032,12,2))/24+VALUE(MID('Paste data'!I1032,15,2))/1440,"")))-(IF(ISNUMBER('Paste data'!H1032),'Paste data'!H1032,IFERROR(DATE(VALUE(LEFT('Paste data'!H1032,4)),VALUE(MID('Paste data'!H1032,6,2)),VALUE(MID('Paste data'!H1032,9,2)))+VALUE(MID('Paste data'!H1032,12,2))/24+VALUE(MID('Paste data'!H1032,15,2))/1440,""))),2)),"")</f>
      </c>
      <c r="F1032" s="12">
        <f>IFERROR(IF(OR('Paste data'!I1032="",'Paste data'!J1032=""),"",ROUND((IF(ISNUMBER('Paste data'!J1032),'Paste data'!J1032,IFERROR(DATE(VALUE(LEFT('Paste data'!J1032,4)),VALUE(MID('Paste data'!J1032,6,2)),VALUE(MID('Paste data'!J1032,9,2)))+VALUE(MID('Paste data'!J1032,12,2))/24+VALUE(MID('Paste data'!J1032,15,2))/1440,"")))-(IF(ISNUMBER('Paste data'!I1032),'Paste data'!I1032,IFERROR(DATE(VALUE(LEFT('Paste data'!I1032,4)),VALUE(MID('Paste data'!I1032,6,2)),VALUE(MID('Paste data'!I1032,9,2)))+VALUE(MID('Paste data'!I1032,12,2))/24+VALUE(MID('Paste data'!I1032,15,2))/1440,""))),2)),"")</f>
      </c>
      <c r="G1032" s="12">
        <f>IFERROR(IF(OR('Paste data'!H1032="",'Paste data'!J1032=""),"",ROUND((IF(ISNUMBER('Paste data'!J1032),'Paste data'!J1032,IFERROR(DATE(VALUE(LEFT('Paste data'!J1032,4)),VALUE(MID('Paste data'!J1032,6,2)),VALUE(MID('Paste data'!J1032,9,2)))+VALUE(MID('Paste data'!J1032,12,2))/24+VALUE(MID('Paste data'!J1032,15,2))/1440,"")))-(IF(ISNUMBER('Paste data'!H1032),'Paste data'!H1032,IFERROR(DATE(VALUE(LEFT('Paste data'!H1032,4)),VALUE(MID('Paste data'!H1032,6,2)),VALUE(MID('Paste data'!H1032,9,2)))+VALUE(MID('Paste data'!H1032,12,2))/24+VALUE(MID('Paste data'!H1032,15,2))/1440,""))),2)),"")</f>
      </c>
      <c r="H1032" s="11">
        <f>IFERROR(IF('Paste data'!J1032="","",(IF(ISNUMBER('Paste data'!J1032),'Paste data'!J1032,IFERROR(DATE(VALUE(LEFT('Paste data'!J1032,4)),VALUE(MID('Paste data'!J1032,6,2)),VALUE(MID('Paste data'!J1032,9,2)))+VALUE(MID('Paste data'!J1032,12,2))/24+VALUE(MID('Paste data'!J1032,15,2))/1440,"")))-WEEKDAY((IF(ISNUMBER('Paste data'!J1032),'Paste data'!J1032,IFERROR(DATE(VALUE(LEFT('Paste data'!J1032,4)),VALUE(MID('Paste data'!J1032,6,2)),VALUE(MID('Paste data'!J1032,9,2)))+VALUE(MID('Paste data'!J1032,12,2))/24+VALUE(MID('Paste data'!J1032,15,2))/1440,""))),3)),"")</f>
      </c>
    </row>
    <row r="1033" spans="1:8" x14ac:dyDescent="0.25">
      <c r="A1033" s="11">
        <f>IF('Paste data'!A1033="","",'Paste data'!A1033)</f>
      </c>
      <c r="B1033" s="4">
        <f>IF('Paste data'!A1033="","",'Paste data'!F1033)</f>
      </c>
      <c r="C1033" s="4">
        <f>IF('Paste data'!A1033="","",'Paste data'!G1033)</f>
      </c>
      <c r="D1033" s="4">
        <f>IF('Paste data'!A1033="","",'Paste data'!D1033)</f>
      </c>
      <c r="E1033" s="12">
        <f>IFERROR(IF(OR('Paste data'!H1033="",'Paste data'!I1033=""),"",ROUND((IF(ISNUMBER('Paste data'!I1033),'Paste data'!I1033,IFERROR(DATE(VALUE(LEFT('Paste data'!I1033,4)),VALUE(MID('Paste data'!I1033,6,2)),VALUE(MID('Paste data'!I1033,9,2)))+VALUE(MID('Paste data'!I1033,12,2))/24+VALUE(MID('Paste data'!I1033,15,2))/1440,"")))-(IF(ISNUMBER('Paste data'!H1033),'Paste data'!H1033,IFERROR(DATE(VALUE(LEFT('Paste data'!H1033,4)),VALUE(MID('Paste data'!H1033,6,2)),VALUE(MID('Paste data'!H1033,9,2)))+VALUE(MID('Paste data'!H1033,12,2))/24+VALUE(MID('Paste data'!H1033,15,2))/1440,""))),2)),"")</f>
      </c>
      <c r="F1033" s="12">
        <f>IFERROR(IF(OR('Paste data'!I1033="",'Paste data'!J1033=""),"",ROUND((IF(ISNUMBER('Paste data'!J1033),'Paste data'!J1033,IFERROR(DATE(VALUE(LEFT('Paste data'!J1033,4)),VALUE(MID('Paste data'!J1033,6,2)),VALUE(MID('Paste data'!J1033,9,2)))+VALUE(MID('Paste data'!J1033,12,2))/24+VALUE(MID('Paste data'!J1033,15,2))/1440,"")))-(IF(ISNUMBER('Paste data'!I1033),'Paste data'!I1033,IFERROR(DATE(VALUE(LEFT('Paste data'!I1033,4)),VALUE(MID('Paste data'!I1033,6,2)),VALUE(MID('Paste data'!I1033,9,2)))+VALUE(MID('Paste data'!I1033,12,2))/24+VALUE(MID('Paste data'!I1033,15,2))/1440,""))),2)),"")</f>
      </c>
      <c r="G1033" s="12">
        <f>IFERROR(IF(OR('Paste data'!H1033="",'Paste data'!J1033=""),"",ROUND((IF(ISNUMBER('Paste data'!J1033),'Paste data'!J1033,IFERROR(DATE(VALUE(LEFT('Paste data'!J1033,4)),VALUE(MID('Paste data'!J1033,6,2)),VALUE(MID('Paste data'!J1033,9,2)))+VALUE(MID('Paste data'!J1033,12,2))/24+VALUE(MID('Paste data'!J1033,15,2))/1440,"")))-(IF(ISNUMBER('Paste data'!H1033),'Paste data'!H1033,IFERROR(DATE(VALUE(LEFT('Paste data'!H1033,4)),VALUE(MID('Paste data'!H1033,6,2)),VALUE(MID('Paste data'!H1033,9,2)))+VALUE(MID('Paste data'!H1033,12,2))/24+VALUE(MID('Paste data'!H1033,15,2))/1440,""))),2)),"")</f>
      </c>
      <c r="H1033" s="11">
        <f>IFERROR(IF('Paste data'!J1033="","",(IF(ISNUMBER('Paste data'!J1033),'Paste data'!J1033,IFERROR(DATE(VALUE(LEFT('Paste data'!J1033,4)),VALUE(MID('Paste data'!J1033,6,2)),VALUE(MID('Paste data'!J1033,9,2)))+VALUE(MID('Paste data'!J1033,12,2))/24+VALUE(MID('Paste data'!J1033,15,2))/1440,"")))-WEEKDAY((IF(ISNUMBER('Paste data'!J1033),'Paste data'!J1033,IFERROR(DATE(VALUE(LEFT('Paste data'!J1033,4)),VALUE(MID('Paste data'!J1033,6,2)),VALUE(MID('Paste data'!J1033,9,2)))+VALUE(MID('Paste data'!J1033,12,2))/24+VALUE(MID('Paste data'!J1033,15,2))/1440,""))),3)),"")</f>
      </c>
    </row>
    <row r="1034" spans="1:8" x14ac:dyDescent="0.25">
      <c r="A1034" s="11">
        <f>IF('Paste data'!A1034="","",'Paste data'!A1034)</f>
      </c>
      <c r="B1034" s="4">
        <f>IF('Paste data'!A1034="","",'Paste data'!F1034)</f>
      </c>
      <c r="C1034" s="4">
        <f>IF('Paste data'!A1034="","",'Paste data'!G1034)</f>
      </c>
      <c r="D1034" s="4">
        <f>IF('Paste data'!A1034="","",'Paste data'!D1034)</f>
      </c>
      <c r="E1034" s="12">
        <f>IFERROR(IF(OR('Paste data'!H1034="",'Paste data'!I1034=""),"",ROUND((IF(ISNUMBER('Paste data'!I1034),'Paste data'!I1034,IFERROR(DATE(VALUE(LEFT('Paste data'!I1034,4)),VALUE(MID('Paste data'!I1034,6,2)),VALUE(MID('Paste data'!I1034,9,2)))+VALUE(MID('Paste data'!I1034,12,2))/24+VALUE(MID('Paste data'!I1034,15,2))/1440,"")))-(IF(ISNUMBER('Paste data'!H1034),'Paste data'!H1034,IFERROR(DATE(VALUE(LEFT('Paste data'!H1034,4)),VALUE(MID('Paste data'!H1034,6,2)),VALUE(MID('Paste data'!H1034,9,2)))+VALUE(MID('Paste data'!H1034,12,2))/24+VALUE(MID('Paste data'!H1034,15,2))/1440,""))),2)),"")</f>
      </c>
      <c r="F1034" s="12">
        <f>IFERROR(IF(OR('Paste data'!I1034="",'Paste data'!J1034=""),"",ROUND((IF(ISNUMBER('Paste data'!J1034),'Paste data'!J1034,IFERROR(DATE(VALUE(LEFT('Paste data'!J1034,4)),VALUE(MID('Paste data'!J1034,6,2)),VALUE(MID('Paste data'!J1034,9,2)))+VALUE(MID('Paste data'!J1034,12,2))/24+VALUE(MID('Paste data'!J1034,15,2))/1440,"")))-(IF(ISNUMBER('Paste data'!I1034),'Paste data'!I1034,IFERROR(DATE(VALUE(LEFT('Paste data'!I1034,4)),VALUE(MID('Paste data'!I1034,6,2)),VALUE(MID('Paste data'!I1034,9,2)))+VALUE(MID('Paste data'!I1034,12,2))/24+VALUE(MID('Paste data'!I1034,15,2))/1440,""))),2)),"")</f>
      </c>
      <c r="G1034" s="12">
        <f>IFERROR(IF(OR('Paste data'!H1034="",'Paste data'!J1034=""),"",ROUND((IF(ISNUMBER('Paste data'!J1034),'Paste data'!J1034,IFERROR(DATE(VALUE(LEFT('Paste data'!J1034,4)),VALUE(MID('Paste data'!J1034,6,2)),VALUE(MID('Paste data'!J1034,9,2)))+VALUE(MID('Paste data'!J1034,12,2))/24+VALUE(MID('Paste data'!J1034,15,2))/1440,"")))-(IF(ISNUMBER('Paste data'!H1034),'Paste data'!H1034,IFERROR(DATE(VALUE(LEFT('Paste data'!H1034,4)),VALUE(MID('Paste data'!H1034,6,2)),VALUE(MID('Paste data'!H1034,9,2)))+VALUE(MID('Paste data'!H1034,12,2))/24+VALUE(MID('Paste data'!H1034,15,2))/1440,""))),2)),"")</f>
      </c>
      <c r="H1034" s="11">
        <f>IFERROR(IF('Paste data'!J1034="","",(IF(ISNUMBER('Paste data'!J1034),'Paste data'!J1034,IFERROR(DATE(VALUE(LEFT('Paste data'!J1034,4)),VALUE(MID('Paste data'!J1034,6,2)),VALUE(MID('Paste data'!J1034,9,2)))+VALUE(MID('Paste data'!J1034,12,2))/24+VALUE(MID('Paste data'!J1034,15,2))/1440,"")))-WEEKDAY((IF(ISNUMBER('Paste data'!J1034),'Paste data'!J1034,IFERROR(DATE(VALUE(LEFT('Paste data'!J1034,4)),VALUE(MID('Paste data'!J1034,6,2)),VALUE(MID('Paste data'!J1034,9,2)))+VALUE(MID('Paste data'!J1034,12,2))/24+VALUE(MID('Paste data'!J1034,15,2))/1440,""))),3)),"")</f>
      </c>
    </row>
    <row r="1035" spans="1:8" x14ac:dyDescent="0.25">
      <c r="A1035" s="11">
        <f>IF('Paste data'!A1035="","",'Paste data'!A1035)</f>
      </c>
      <c r="B1035" s="4">
        <f>IF('Paste data'!A1035="","",'Paste data'!F1035)</f>
      </c>
      <c r="C1035" s="4">
        <f>IF('Paste data'!A1035="","",'Paste data'!G1035)</f>
      </c>
      <c r="D1035" s="4">
        <f>IF('Paste data'!A1035="","",'Paste data'!D1035)</f>
      </c>
      <c r="E1035" s="12">
        <f>IFERROR(IF(OR('Paste data'!H1035="",'Paste data'!I1035=""),"",ROUND((IF(ISNUMBER('Paste data'!I1035),'Paste data'!I1035,IFERROR(DATE(VALUE(LEFT('Paste data'!I1035,4)),VALUE(MID('Paste data'!I1035,6,2)),VALUE(MID('Paste data'!I1035,9,2)))+VALUE(MID('Paste data'!I1035,12,2))/24+VALUE(MID('Paste data'!I1035,15,2))/1440,"")))-(IF(ISNUMBER('Paste data'!H1035),'Paste data'!H1035,IFERROR(DATE(VALUE(LEFT('Paste data'!H1035,4)),VALUE(MID('Paste data'!H1035,6,2)),VALUE(MID('Paste data'!H1035,9,2)))+VALUE(MID('Paste data'!H1035,12,2))/24+VALUE(MID('Paste data'!H1035,15,2))/1440,""))),2)),"")</f>
      </c>
      <c r="F1035" s="12">
        <f>IFERROR(IF(OR('Paste data'!I1035="",'Paste data'!J1035=""),"",ROUND((IF(ISNUMBER('Paste data'!J1035),'Paste data'!J1035,IFERROR(DATE(VALUE(LEFT('Paste data'!J1035,4)),VALUE(MID('Paste data'!J1035,6,2)),VALUE(MID('Paste data'!J1035,9,2)))+VALUE(MID('Paste data'!J1035,12,2))/24+VALUE(MID('Paste data'!J1035,15,2))/1440,"")))-(IF(ISNUMBER('Paste data'!I1035),'Paste data'!I1035,IFERROR(DATE(VALUE(LEFT('Paste data'!I1035,4)),VALUE(MID('Paste data'!I1035,6,2)),VALUE(MID('Paste data'!I1035,9,2)))+VALUE(MID('Paste data'!I1035,12,2))/24+VALUE(MID('Paste data'!I1035,15,2))/1440,""))),2)),"")</f>
      </c>
      <c r="G1035" s="12">
        <f>IFERROR(IF(OR('Paste data'!H1035="",'Paste data'!J1035=""),"",ROUND((IF(ISNUMBER('Paste data'!J1035),'Paste data'!J1035,IFERROR(DATE(VALUE(LEFT('Paste data'!J1035,4)),VALUE(MID('Paste data'!J1035,6,2)),VALUE(MID('Paste data'!J1035,9,2)))+VALUE(MID('Paste data'!J1035,12,2))/24+VALUE(MID('Paste data'!J1035,15,2))/1440,"")))-(IF(ISNUMBER('Paste data'!H1035),'Paste data'!H1035,IFERROR(DATE(VALUE(LEFT('Paste data'!H1035,4)),VALUE(MID('Paste data'!H1035,6,2)),VALUE(MID('Paste data'!H1035,9,2)))+VALUE(MID('Paste data'!H1035,12,2))/24+VALUE(MID('Paste data'!H1035,15,2))/1440,""))),2)),"")</f>
      </c>
      <c r="H1035" s="11">
        <f>IFERROR(IF('Paste data'!J1035="","",(IF(ISNUMBER('Paste data'!J1035),'Paste data'!J1035,IFERROR(DATE(VALUE(LEFT('Paste data'!J1035,4)),VALUE(MID('Paste data'!J1035,6,2)),VALUE(MID('Paste data'!J1035,9,2)))+VALUE(MID('Paste data'!J1035,12,2))/24+VALUE(MID('Paste data'!J1035,15,2))/1440,"")))-WEEKDAY((IF(ISNUMBER('Paste data'!J1035),'Paste data'!J1035,IFERROR(DATE(VALUE(LEFT('Paste data'!J1035,4)),VALUE(MID('Paste data'!J1035,6,2)),VALUE(MID('Paste data'!J1035,9,2)))+VALUE(MID('Paste data'!J1035,12,2))/24+VALUE(MID('Paste data'!J1035,15,2))/1440,""))),3)),"")</f>
      </c>
    </row>
    <row r="1036" spans="1:8" x14ac:dyDescent="0.25">
      <c r="A1036" s="11">
        <f>IF('Paste data'!A1036="","",'Paste data'!A1036)</f>
      </c>
      <c r="B1036" s="4">
        <f>IF('Paste data'!A1036="","",'Paste data'!F1036)</f>
      </c>
      <c r="C1036" s="4">
        <f>IF('Paste data'!A1036="","",'Paste data'!G1036)</f>
      </c>
      <c r="D1036" s="4">
        <f>IF('Paste data'!A1036="","",'Paste data'!D1036)</f>
      </c>
      <c r="E1036" s="12">
        <f>IFERROR(IF(OR('Paste data'!H1036="",'Paste data'!I1036=""),"",ROUND((IF(ISNUMBER('Paste data'!I1036),'Paste data'!I1036,IFERROR(DATE(VALUE(LEFT('Paste data'!I1036,4)),VALUE(MID('Paste data'!I1036,6,2)),VALUE(MID('Paste data'!I1036,9,2)))+VALUE(MID('Paste data'!I1036,12,2))/24+VALUE(MID('Paste data'!I1036,15,2))/1440,"")))-(IF(ISNUMBER('Paste data'!H1036),'Paste data'!H1036,IFERROR(DATE(VALUE(LEFT('Paste data'!H1036,4)),VALUE(MID('Paste data'!H1036,6,2)),VALUE(MID('Paste data'!H1036,9,2)))+VALUE(MID('Paste data'!H1036,12,2))/24+VALUE(MID('Paste data'!H1036,15,2))/1440,""))),2)),"")</f>
      </c>
      <c r="F1036" s="12">
        <f>IFERROR(IF(OR('Paste data'!I1036="",'Paste data'!J1036=""),"",ROUND((IF(ISNUMBER('Paste data'!J1036),'Paste data'!J1036,IFERROR(DATE(VALUE(LEFT('Paste data'!J1036,4)),VALUE(MID('Paste data'!J1036,6,2)),VALUE(MID('Paste data'!J1036,9,2)))+VALUE(MID('Paste data'!J1036,12,2))/24+VALUE(MID('Paste data'!J1036,15,2))/1440,"")))-(IF(ISNUMBER('Paste data'!I1036),'Paste data'!I1036,IFERROR(DATE(VALUE(LEFT('Paste data'!I1036,4)),VALUE(MID('Paste data'!I1036,6,2)),VALUE(MID('Paste data'!I1036,9,2)))+VALUE(MID('Paste data'!I1036,12,2))/24+VALUE(MID('Paste data'!I1036,15,2))/1440,""))),2)),"")</f>
      </c>
      <c r="G1036" s="12">
        <f>IFERROR(IF(OR('Paste data'!H1036="",'Paste data'!J1036=""),"",ROUND((IF(ISNUMBER('Paste data'!J1036),'Paste data'!J1036,IFERROR(DATE(VALUE(LEFT('Paste data'!J1036,4)),VALUE(MID('Paste data'!J1036,6,2)),VALUE(MID('Paste data'!J1036,9,2)))+VALUE(MID('Paste data'!J1036,12,2))/24+VALUE(MID('Paste data'!J1036,15,2))/1440,"")))-(IF(ISNUMBER('Paste data'!H1036),'Paste data'!H1036,IFERROR(DATE(VALUE(LEFT('Paste data'!H1036,4)),VALUE(MID('Paste data'!H1036,6,2)),VALUE(MID('Paste data'!H1036,9,2)))+VALUE(MID('Paste data'!H1036,12,2))/24+VALUE(MID('Paste data'!H1036,15,2))/1440,""))),2)),"")</f>
      </c>
      <c r="H1036" s="11">
        <f>IFERROR(IF('Paste data'!J1036="","",(IF(ISNUMBER('Paste data'!J1036),'Paste data'!J1036,IFERROR(DATE(VALUE(LEFT('Paste data'!J1036,4)),VALUE(MID('Paste data'!J1036,6,2)),VALUE(MID('Paste data'!J1036,9,2)))+VALUE(MID('Paste data'!J1036,12,2))/24+VALUE(MID('Paste data'!J1036,15,2))/1440,"")))-WEEKDAY((IF(ISNUMBER('Paste data'!J1036),'Paste data'!J1036,IFERROR(DATE(VALUE(LEFT('Paste data'!J1036,4)),VALUE(MID('Paste data'!J1036,6,2)),VALUE(MID('Paste data'!J1036,9,2)))+VALUE(MID('Paste data'!J1036,12,2))/24+VALUE(MID('Paste data'!J1036,15,2))/1440,""))),3)),"")</f>
      </c>
    </row>
    <row r="1037" spans="1:8" x14ac:dyDescent="0.25">
      <c r="A1037" s="11">
        <f>IF('Paste data'!A1037="","",'Paste data'!A1037)</f>
      </c>
      <c r="B1037" s="4">
        <f>IF('Paste data'!A1037="","",'Paste data'!F1037)</f>
      </c>
      <c r="C1037" s="4">
        <f>IF('Paste data'!A1037="","",'Paste data'!G1037)</f>
      </c>
      <c r="D1037" s="4">
        <f>IF('Paste data'!A1037="","",'Paste data'!D1037)</f>
      </c>
      <c r="E1037" s="12">
        <f>IFERROR(IF(OR('Paste data'!H1037="",'Paste data'!I1037=""),"",ROUND((IF(ISNUMBER('Paste data'!I1037),'Paste data'!I1037,IFERROR(DATE(VALUE(LEFT('Paste data'!I1037,4)),VALUE(MID('Paste data'!I1037,6,2)),VALUE(MID('Paste data'!I1037,9,2)))+VALUE(MID('Paste data'!I1037,12,2))/24+VALUE(MID('Paste data'!I1037,15,2))/1440,"")))-(IF(ISNUMBER('Paste data'!H1037),'Paste data'!H1037,IFERROR(DATE(VALUE(LEFT('Paste data'!H1037,4)),VALUE(MID('Paste data'!H1037,6,2)),VALUE(MID('Paste data'!H1037,9,2)))+VALUE(MID('Paste data'!H1037,12,2))/24+VALUE(MID('Paste data'!H1037,15,2))/1440,""))),2)),"")</f>
      </c>
      <c r="F1037" s="12">
        <f>IFERROR(IF(OR('Paste data'!I1037="",'Paste data'!J1037=""),"",ROUND((IF(ISNUMBER('Paste data'!J1037),'Paste data'!J1037,IFERROR(DATE(VALUE(LEFT('Paste data'!J1037,4)),VALUE(MID('Paste data'!J1037,6,2)),VALUE(MID('Paste data'!J1037,9,2)))+VALUE(MID('Paste data'!J1037,12,2))/24+VALUE(MID('Paste data'!J1037,15,2))/1440,"")))-(IF(ISNUMBER('Paste data'!I1037),'Paste data'!I1037,IFERROR(DATE(VALUE(LEFT('Paste data'!I1037,4)),VALUE(MID('Paste data'!I1037,6,2)),VALUE(MID('Paste data'!I1037,9,2)))+VALUE(MID('Paste data'!I1037,12,2))/24+VALUE(MID('Paste data'!I1037,15,2))/1440,""))),2)),"")</f>
      </c>
      <c r="G1037" s="12">
        <f>IFERROR(IF(OR('Paste data'!H1037="",'Paste data'!J1037=""),"",ROUND((IF(ISNUMBER('Paste data'!J1037),'Paste data'!J1037,IFERROR(DATE(VALUE(LEFT('Paste data'!J1037,4)),VALUE(MID('Paste data'!J1037,6,2)),VALUE(MID('Paste data'!J1037,9,2)))+VALUE(MID('Paste data'!J1037,12,2))/24+VALUE(MID('Paste data'!J1037,15,2))/1440,"")))-(IF(ISNUMBER('Paste data'!H1037),'Paste data'!H1037,IFERROR(DATE(VALUE(LEFT('Paste data'!H1037,4)),VALUE(MID('Paste data'!H1037,6,2)),VALUE(MID('Paste data'!H1037,9,2)))+VALUE(MID('Paste data'!H1037,12,2))/24+VALUE(MID('Paste data'!H1037,15,2))/1440,""))),2)),"")</f>
      </c>
      <c r="H1037" s="11">
        <f>IFERROR(IF('Paste data'!J1037="","",(IF(ISNUMBER('Paste data'!J1037),'Paste data'!J1037,IFERROR(DATE(VALUE(LEFT('Paste data'!J1037,4)),VALUE(MID('Paste data'!J1037,6,2)),VALUE(MID('Paste data'!J1037,9,2)))+VALUE(MID('Paste data'!J1037,12,2))/24+VALUE(MID('Paste data'!J1037,15,2))/1440,"")))-WEEKDAY((IF(ISNUMBER('Paste data'!J1037),'Paste data'!J1037,IFERROR(DATE(VALUE(LEFT('Paste data'!J1037,4)),VALUE(MID('Paste data'!J1037,6,2)),VALUE(MID('Paste data'!J1037,9,2)))+VALUE(MID('Paste data'!J1037,12,2))/24+VALUE(MID('Paste data'!J1037,15,2))/1440,""))),3)),"")</f>
      </c>
    </row>
    <row r="1038" spans="1:8" x14ac:dyDescent="0.25">
      <c r="A1038" s="11">
        <f>IF('Paste data'!A1038="","",'Paste data'!A1038)</f>
      </c>
      <c r="B1038" s="4">
        <f>IF('Paste data'!A1038="","",'Paste data'!F1038)</f>
      </c>
      <c r="C1038" s="4">
        <f>IF('Paste data'!A1038="","",'Paste data'!G1038)</f>
      </c>
      <c r="D1038" s="4">
        <f>IF('Paste data'!A1038="","",'Paste data'!D1038)</f>
      </c>
      <c r="E1038" s="12">
        <f>IFERROR(IF(OR('Paste data'!H1038="",'Paste data'!I1038=""),"",ROUND((IF(ISNUMBER('Paste data'!I1038),'Paste data'!I1038,IFERROR(DATE(VALUE(LEFT('Paste data'!I1038,4)),VALUE(MID('Paste data'!I1038,6,2)),VALUE(MID('Paste data'!I1038,9,2)))+VALUE(MID('Paste data'!I1038,12,2))/24+VALUE(MID('Paste data'!I1038,15,2))/1440,"")))-(IF(ISNUMBER('Paste data'!H1038),'Paste data'!H1038,IFERROR(DATE(VALUE(LEFT('Paste data'!H1038,4)),VALUE(MID('Paste data'!H1038,6,2)),VALUE(MID('Paste data'!H1038,9,2)))+VALUE(MID('Paste data'!H1038,12,2))/24+VALUE(MID('Paste data'!H1038,15,2))/1440,""))),2)),"")</f>
      </c>
      <c r="F1038" s="12">
        <f>IFERROR(IF(OR('Paste data'!I1038="",'Paste data'!J1038=""),"",ROUND((IF(ISNUMBER('Paste data'!J1038),'Paste data'!J1038,IFERROR(DATE(VALUE(LEFT('Paste data'!J1038,4)),VALUE(MID('Paste data'!J1038,6,2)),VALUE(MID('Paste data'!J1038,9,2)))+VALUE(MID('Paste data'!J1038,12,2))/24+VALUE(MID('Paste data'!J1038,15,2))/1440,"")))-(IF(ISNUMBER('Paste data'!I1038),'Paste data'!I1038,IFERROR(DATE(VALUE(LEFT('Paste data'!I1038,4)),VALUE(MID('Paste data'!I1038,6,2)),VALUE(MID('Paste data'!I1038,9,2)))+VALUE(MID('Paste data'!I1038,12,2))/24+VALUE(MID('Paste data'!I1038,15,2))/1440,""))),2)),"")</f>
      </c>
      <c r="G1038" s="12">
        <f>IFERROR(IF(OR('Paste data'!H1038="",'Paste data'!J1038=""),"",ROUND((IF(ISNUMBER('Paste data'!J1038),'Paste data'!J1038,IFERROR(DATE(VALUE(LEFT('Paste data'!J1038,4)),VALUE(MID('Paste data'!J1038,6,2)),VALUE(MID('Paste data'!J1038,9,2)))+VALUE(MID('Paste data'!J1038,12,2))/24+VALUE(MID('Paste data'!J1038,15,2))/1440,"")))-(IF(ISNUMBER('Paste data'!H1038),'Paste data'!H1038,IFERROR(DATE(VALUE(LEFT('Paste data'!H1038,4)),VALUE(MID('Paste data'!H1038,6,2)),VALUE(MID('Paste data'!H1038,9,2)))+VALUE(MID('Paste data'!H1038,12,2))/24+VALUE(MID('Paste data'!H1038,15,2))/1440,""))),2)),"")</f>
      </c>
      <c r="H1038" s="11">
        <f>IFERROR(IF('Paste data'!J1038="","",(IF(ISNUMBER('Paste data'!J1038),'Paste data'!J1038,IFERROR(DATE(VALUE(LEFT('Paste data'!J1038,4)),VALUE(MID('Paste data'!J1038,6,2)),VALUE(MID('Paste data'!J1038,9,2)))+VALUE(MID('Paste data'!J1038,12,2))/24+VALUE(MID('Paste data'!J1038,15,2))/1440,"")))-WEEKDAY((IF(ISNUMBER('Paste data'!J1038),'Paste data'!J1038,IFERROR(DATE(VALUE(LEFT('Paste data'!J1038,4)),VALUE(MID('Paste data'!J1038,6,2)),VALUE(MID('Paste data'!J1038,9,2)))+VALUE(MID('Paste data'!J1038,12,2))/24+VALUE(MID('Paste data'!J1038,15,2))/1440,""))),3)),"")</f>
      </c>
    </row>
    <row r="1039" spans="1:8" x14ac:dyDescent="0.25">
      <c r="A1039" s="11">
        <f>IF('Paste data'!A1039="","",'Paste data'!A1039)</f>
      </c>
      <c r="B1039" s="4">
        <f>IF('Paste data'!A1039="","",'Paste data'!F1039)</f>
      </c>
      <c r="C1039" s="4">
        <f>IF('Paste data'!A1039="","",'Paste data'!G1039)</f>
      </c>
      <c r="D1039" s="4">
        <f>IF('Paste data'!A1039="","",'Paste data'!D1039)</f>
      </c>
      <c r="E1039" s="12">
        <f>IFERROR(IF(OR('Paste data'!H1039="",'Paste data'!I1039=""),"",ROUND((IF(ISNUMBER('Paste data'!I1039),'Paste data'!I1039,IFERROR(DATE(VALUE(LEFT('Paste data'!I1039,4)),VALUE(MID('Paste data'!I1039,6,2)),VALUE(MID('Paste data'!I1039,9,2)))+VALUE(MID('Paste data'!I1039,12,2))/24+VALUE(MID('Paste data'!I1039,15,2))/1440,"")))-(IF(ISNUMBER('Paste data'!H1039),'Paste data'!H1039,IFERROR(DATE(VALUE(LEFT('Paste data'!H1039,4)),VALUE(MID('Paste data'!H1039,6,2)),VALUE(MID('Paste data'!H1039,9,2)))+VALUE(MID('Paste data'!H1039,12,2))/24+VALUE(MID('Paste data'!H1039,15,2))/1440,""))),2)),"")</f>
      </c>
      <c r="F1039" s="12">
        <f>IFERROR(IF(OR('Paste data'!I1039="",'Paste data'!J1039=""),"",ROUND((IF(ISNUMBER('Paste data'!J1039),'Paste data'!J1039,IFERROR(DATE(VALUE(LEFT('Paste data'!J1039,4)),VALUE(MID('Paste data'!J1039,6,2)),VALUE(MID('Paste data'!J1039,9,2)))+VALUE(MID('Paste data'!J1039,12,2))/24+VALUE(MID('Paste data'!J1039,15,2))/1440,"")))-(IF(ISNUMBER('Paste data'!I1039),'Paste data'!I1039,IFERROR(DATE(VALUE(LEFT('Paste data'!I1039,4)),VALUE(MID('Paste data'!I1039,6,2)),VALUE(MID('Paste data'!I1039,9,2)))+VALUE(MID('Paste data'!I1039,12,2))/24+VALUE(MID('Paste data'!I1039,15,2))/1440,""))),2)),"")</f>
      </c>
      <c r="G1039" s="12">
        <f>IFERROR(IF(OR('Paste data'!H1039="",'Paste data'!J1039=""),"",ROUND((IF(ISNUMBER('Paste data'!J1039),'Paste data'!J1039,IFERROR(DATE(VALUE(LEFT('Paste data'!J1039,4)),VALUE(MID('Paste data'!J1039,6,2)),VALUE(MID('Paste data'!J1039,9,2)))+VALUE(MID('Paste data'!J1039,12,2))/24+VALUE(MID('Paste data'!J1039,15,2))/1440,"")))-(IF(ISNUMBER('Paste data'!H1039),'Paste data'!H1039,IFERROR(DATE(VALUE(LEFT('Paste data'!H1039,4)),VALUE(MID('Paste data'!H1039,6,2)),VALUE(MID('Paste data'!H1039,9,2)))+VALUE(MID('Paste data'!H1039,12,2))/24+VALUE(MID('Paste data'!H1039,15,2))/1440,""))),2)),"")</f>
      </c>
      <c r="H1039" s="11">
        <f>IFERROR(IF('Paste data'!J1039="","",(IF(ISNUMBER('Paste data'!J1039),'Paste data'!J1039,IFERROR(DATE(VALUE(LEFT('Paste data'!J1039,4)),VALUE(MID('Paste data'!J1039,6,2)),VALUE(MID('Paste data'!J1039,9,2)))+VALUE(MID('Paste data'!J1039,12,2))/24+VALUE(MID('Paste data'!J1039,15,2))/1440,"")))-WEEKDAY((IF(ISNUMBER('Paste data'!J1039),'Paste data'!J1039,IFERROR(DATE(VALUE(LEFT('Paste data'!J1039,4)),VALUE(MID('Paste data'!J1039,6,2)),VALUE(MID('Paste data'!J1039,9,2)))+VALUE(MID('Paste data'!J1039,12,2))/24+VALUE(MID('Paste data'!J1039,15,2))/1440,""))),3)),"")</f>
      </c>
    </row>
    <row r="1040" spans="1:8" x14ac:dyDescent="0.25">
      <c r="A1040" s="11">
        <f>IF('Paste data'!A1040="","",'Paste data'!A1040)</f>
      </c>
      <c r="B1040" s="4">
        <f>IF('Paste data'!A1040="","",'Paste data'!F1040)</f>
      </c>
      <c r="C1040" s="4">
        <f>IF('Paste data'!A1040="","",'Paste data'!G1040)</f>
      </c>
      <c r="D1040" s="4">
        <f>IF('Paste data'!A1040="","",'Paste data'!D1040)</f>
      </c>
      <c r="E1040" s="12">
        <f>IFERROR(IF(OR('Paste data'!H1040="",'Paste data'!I1040=""),"",ROUND((IF(ISNUMBER('Paste data'!I1040),'Paste data'!I1040,IFERROR(DATE(VALUE(LEFT('Paste data'!I1040,4)),VALUE(MID('Paste data'!I1040,6,2)),VALUE(MID('Paste data'!I1040,9,2)))+VALUE(MID('Paste data'!I1040,12,2))/24+VALUE(MID('Paste data'!I1040,15,2))/1440,"")))-(IF(ISNUMBER('Paste data'!H1040),'Paste data'!H1040,IFERROR(DATE(VALUE(LEFT('Paste data'!H1040,4)),VALUE(MID('Paste data'!H1040,6,2)),VALUE(MID('Paste data'!H1040,9,2)))+VALUE(MID('Paste data'!H1040,12,2))/24+VALUE(MID('Paste data'!H1040,15,2))/1440,""))),2)),"")</f>
      </c>
      <c r="F1040" s="12">
        <f>IFERROR(IF(OR('Paste data'!I1040="",'Paste data'!J1040=""),"",ROUND((IF(ISNUMBER('Paste data'!J1040),'Paste data'!J1040,IFERROR(DATE(VALUE(LEFT('Paste data'!J1040,4)),VALUE(MID('Paste data'!J1040,6,2)),VALUE(MID('Paste data'!J1040,9,2)))+VALUE(MID('Paste data'!J1040,12,2))/24+VALUE(MID('Paste data'!J1040,15,2))/1440,"")))-(IF(ISNUMBER('Paste data'!I1040),'Paste data'!I1040,IFERROR(DATE(VALUE(LEFT('Paste data'!I1040,4)),VALUE(MID('Paste data'!I1040,6,2)),VALUE(MID('Paste data'!I1040,9,2)))+VALUE(MID('Paste data'!I1040,12,2))/24+VALUE(MID('Paste data'!I1040,15,2))/1440,""))),2)),"")</f>
      </c>
      <c r="G1040" s="12">
        <f>IFERROR(IF(OR('Paste data'!H1040="",'Paste data'!J1040=""),"",ROUND((IF(ISNUMBER('Paste data'!J1040),'Paste data'!J1040,IFERROR(DATE(VALUE(LEFT('Paste data'!J1040,4)),VALUE(MID('Paste data'!J1040,6,2)),VALUE(MID('Paste data'!J1040,9,2)))+VALUE(MID('Paste data'!J1040,12,2))/24+VALUE(MID('Paste data'!J1040,15,2))/1440,"")))-(IF(ISNUMBER('Paste data'!H1040),'Paste data'!H1040,IFERROR(DATE(VALUE(LEFT('Paste data'!H1040,4)),VALUE(MID('Paste data'!H1040,6,2)),VALUE(MID('Paste data'!H1040,9,2)))+VALUE(MID('Paste data'!H1040,12,2))/24+VALUE(MID('Paste data'!H1040,15,2))/1440,""))),2)),"")</f>
      </c>
      <c r="H1040" s="11">
        <f>IFERROR(IF('Paste data'!J1040="","",(IF(ISNUMBER('Paste data'!J1040),'Paste data'!J1040,IFERROR(DATE(VALUE(LEFT('Paste data'!J1040,4)),VALUE(MID('Paste data'!J1040,6,2)),VALUE(MID('Paste data'!J1040,9,2)))+VALUE(MID('Paste data'!J1040,12,2))/24+VALUE(MID('Paste data'!J1040,15,2))/1440,"")))-WEEKDAY((IF(ISNUMBER('Paste data'!J1040),'Paste data'!J1040,IFERROR(DATE(VALUE(LEFT('Paste data'!J1040,4)),VALUE(MID('Paste data'!J1040,6,2)),VALUE(MID('Paste data'!J1040,9,2)))+VALUE(MID('Paste data'!J1040,12,2))/24+VALUE(MID('Paste data'!J1040,15,2))/1440,""))),3)),"")</f>
      </c>
    </row>
    <row r="1041" spans="1:8" x14ac:dyDescent="0.25">
      <c r="A1041" s="11">
        <f>IF('Paste data'!A1041="","",'Paste data'!A1041)</f>
      </c>
      <c r="B1041" s="4">
        <f>IF('Paste data'!A1041="","",'Paste data'!F1041)</f>
      </c>
      <c r="C1041" s="4">
        <f>IF('Paste data'!A1041="","",'Paste data'!G1041)</f>
      </c>
      <c r="D1041" s="4">
        <f>IF('Paste data'!A1041="","",'Paste data'!D1041)</f>
      </c>
      <c r="E1041" s="12">
        <f>IFERROR(IF(OR('Paste data'!H1041="",'Paste data'!I1041=""),"",ROUND((IF(ISNUMBER('Paste data'!I1041),'Paste data'!I1041,IFERROR(DATE(VALUE(LEFT('Paste data'!I1041,4)),VALUE(MID('Paste data'!I1041,6,2)),VALUE(MID('Paste data'!I1041,9,2)))+VALUE(MID('Paste data'!I1041,12,2))/24+VALUE(MID('Paste data'!I1041,15,2))/1440,"")))-(IF(ISNUMBER('Paste data'!H1041),'Paste data'!H1041,IFERROR(DATE(VALUE(LEFT('Paste data'!H1041,4)),VALUE(MID('Paste data'!H1041,6,2)),VALUE(MID('Paste data'!H1041,9,2)))+VALUE(MID('Paste data'!H1041,12,2))/24+VALUE(MID('Paste data'!H1041,15,2))/1440,""))),2)),"")</f>
      </c>
      <c r="F1041" s="12">
        <f>IFERROR(IF(OR('Paste data'!I1041="",'Paste data'!J1041=""),"",ROUND((IF(ISNUMBER('Paste data'!J1041),'Paste data'!J1041,IFERROR(DATE(VALUE(LEFT('Paste data'!J1041,4)),VALUE(MID('Paste data'!J1041,6,2)),VALUE(MID('Paste data'!J1041,9,2)))+VALUE(MID('Paste data'!J1041,12,2))/24+VALUE(MID('Paste data'!J1041,15,2))/1440,"")))-(IF(ISNUMBER('Paste data'!I1041),'Paste data'!I1041,IFERROR(DATE(VALUE(LEFT('Paste data'!I1041,4)),VALUE(MID('Paste data'!I1041,6,2)),VALUE(MID('Paste data'!I1041,9,2)))+VALUE(MID('Paste data'!I1041,12,2))/24+VALUE(MID('Paste data'!I1041,15,2))/1440,""))),2)),"")</f>
      </c>
      <c r="G1041" s="12">
        <f>IFERROR(IF(OR('Paste data'!H1041="",'Paste data'!J1041=""),"",ROUND((IF(ISNUMBER('Paste data'!J1041),'Paste data'!J1041,IFERROR(DATE(VALUE(LEFT('Paste data'!J1041,4)),VALUE(MID('Paste data'!J1041,6,2)),VALUE(MID('Paste data'!J1041,9,2)))+VALUE(MID('Paste data'!J1041,12,2))/24+VALUE(MID('Paste data'!J1041,15,2))/1440,"")))-(IF(ISNUMBER('Paste data'!H1041),'Paste data'!H1041,IFERROR(DATE(VALUE(LEFT('Paste data'!H1041,4)),VALUE(MID('Paste data'!H1041,6,2)),VALUE(MID('Paste data'!H1041,9,2)))+VALUE(MID('Paste data'!H1041,12,2))/24+VALUE(MID('Paste data'!H1041,15,2))/1440,""))),2)),"")</f>
      </c>
      <c r="H1041" s="11">
        <f>IFERROR(IF('Paste data'!J1041="","",(IF(ISNUMBER('Paste data'!J1041),'Paste data'!J1041,IFERROR(DATE(VALUE(LEFT('Paste data'!J1041,4)),VALUE(MID('Paste data'!J1041,6,2)),VALUE(MID('Paste data'!J1041,9,2)))+VALUE(MID('Paste data'!J1041,12,2))/24+VALUE(MID('Paste data'!J1041,15,2))/1440,"")))-WEEKDAY((IF(ISNUMBER('Paste data'!J1041),'Paste data'!J1041,IFERROR(DATE(VALUE(LEFT('Paste data'!J1041,4)),VALUE(MID('Paste data'!J1041,6,2)),VALUE(MID('Paste data'!J1041,9,2)))+VALUE(MID('Paste data'!J1041,12,2))/24+VALUE(MID('Paste data'!J1041,15,2))/1440,""))),3)),"")</f>
      </c>
    </row>
    <row r="1042" spans="1:8" x14ac:dyDescent="0.25">
      <c r="A1042" s="11">
        <f>IF('Paste data'!A1042="","",'Paste data'!A1042)</f>
      </c>
      <c r="B1042" s="4">
        <f>IF('Paste data'!A1042="","",'Paste data'!F1042)</f>
      </c>
      <c r="C1042" s="4">
        <f>IF('Paste data'!A1042="","",'Paste data'!G1042)</f>
      </c>
      <c r="D1042" s="4">
        <f>IF('Paste data'!A1042="","",'Paste data'!D1042)</f>
      </c>
      <c r="E1042" s="12">
        <f>IFERROR(IF(OR('Paste data'!H1042="",'Paste data'!I1042=""),"",ROUND((IF(ISNUMBER('Paste data'!I1042),'Paste data'!I1042,IFERROR(DATE(VALUE(LEFT('Paste data'!I1042,4)),VALUE(MID('Paste data'!I1042,6,2)),VALUE(MID('Paste data'!I1042,9,2)))+VALUE(MID('Paste data'!I1042,12,2))/24+VALUE(MID('Paste data'!I1042,15,2))/1440,"")))-(IF(ISNUMBER('Paste data'!H1042),'Paste data'!H1042,IFERROR(DATE(VALUE(LEFT('Paste data'!H1042,4)),VALUE(MID('Paste data'!H1042,6,2)),VALUE(MID('Paste data'!H1042,9,2)))+VALUE(MID('Paste data'!H1042,12,2))/24+VALUE(MID('Paste data'!H1042,15,2))/1440,""))),2)),"")</f>
      </c>
      <c r="F1042" s="12">
        <f>IFERROR(IF(OR('Paste data'!I1042="",'Paste data'!J1042=""),"",ROUND((IF(ISNUMBER('Paste data'!J1042),'Paste data'!J1042,IFERROR(DATE(VALUE(LEFT('Paste data'!J1042,4)),VALUE(MID('Paste data'!J1042,6,2)),VALUE(MID('Paste data'!J1042,9,2)))+VALUE(MID('Paste data'!J1042,12,2))/24+VALUE(MID('Paste data'!J1042,15,2))/1440,"")))-(IF(ISNUMBER('Paste data'!I1042),'Paste data'!I1042,IFERROR(DATE(VALUE(LEFT('Paste data'!I1042,4)),VALUE(MID('Paste data'!I1042,6,2)),VALUE(MID('Paste data'!I1042,9,2)))+VALUE(MID('Paste data'!I1042,12,2))/24+VALUE(MID('Paste data'!I1042,15,2))/1440,""))),2)),"")</f>
      </c>
      <c r="G1042" s="12">
        <f>IFERROR(IF(OR('Paste data'!H1042="",'Paste data'!J1042=""),"",ROUND((IF(ISNUMBER('Paste data'!J1042),'Paste data'!J1042,IFERROR(DATE(VALUE(LEFT('Paste data'!J1042,4)),VALUE(MID('Paste data'!J1042,6,2)),VALUE(MID('Paste data'!J1042,9,2)))+VALUE(MID('Paste data'!J1042,12,2))/24+VALUE(MID('Paste data'!J1042,15,2))/1440,"")))-(IF(ISNUMBER('Paste data'!H1042),'Paste data'!H1042,IFERROR(DATE(VALUE(LEFT('Paste data'!H1042,4)),VALUE(MID('Paste data'!H1042,6,2)),VALUE(MID('Paste data'!H1042,9,2)))+VALUE(MID('Paste data'!H1042,12,2))/24+VALUE(MID('Paste data'!H1042,15,2))/1440,""))),2)),"")</f>
      </c>
      <c r="H1042" s="11">
        <f>IFERROR(IF('Paste data'!J1042="","",(IF(ISNUMBER('Paste data'!J1042),'Paste data'!J1042,IFERROR(DATE(VALUE(LEFT('Paste data'!J1042,4)),VALUE(MID('Paste data'!J1042,6,2)),VALUE(MID('Paste data'!J1042,9,2)))+VALUE(MID('Paste data'!J1042,12,2))/24+VALUE(MID('Paste data'!J1042,15,2))/1440,"")))-WEEKDAY((IF(ISNUMBER('Paste data'!J1042),'Paste data'!J1042,IFERROR(DATE(VALUE(LEFT('Paste data'!J1042,4)),VALUE(MID('Paste data'!J1042,6,2)),VALUE(MID('Paste data'!J1042,9,2)))+VALUE(MID('Paste data'!J1042,12,2))/24+VALUE(MID('Paste data'!J1042,15,2))/1440,""))),3)),"")</f>
      </c>
    </row>
    <row r="1043" spans="1:8" x14ac:dyDescent="0.25">
      <c r="A1043" s="11">
        <f>IF('Paste data'!A1043="","",'Paste data'!A1043)</f>
      </c>
      <c r="B1043" s="4">
        <f>IF('Paste data'!A1043="","",'Paste data'!F1043)</f>
      </c>
      <c r="C1043" s="4">
        <f>IF('Paste data'!A1043="","",'Paste data'!G1043)</f>
      </c>
      <c r="D1043" s="4">
        <f>IF('Paste data'!A1043="","",'Paste data'!D1043)</f>
      </c>
      <c r="E1043" s="12">
        <f>IFERROR(IF(OR('Paste data'!H1043="",'Paste data'!I1043=""),"",ROUND((IF(ISNUMBER('Paste data'!I1043),'Paste data'!I1043,IFERROR(DATE(VALUE(LEFT('Paste data'!I1043,4)),VALUE(MID('Paste data'!I1043,6,2)),VALUE(MID('Paste data'!I1043,9,2)))+VALUE(MID('Paste data'!I1043,12,2))/24+VALUE(MID('Paste data'!I1043,15,2))/1440,"")))-(IF(ISNUMBER('Paste data'!H1043),'Paste data'!H1043,IFERROR(DATE(VALUE(LEFT('Paste data'!H1043,4)),VALUE(MID('Paste data'!H1043,6,2)),VALUE(MID('Paste data'!H1043,9,2)))+VALUE(MID('Paste data'!H1043,12,2))/24+VALUE(MID('Paste data'!H1043,15,2))/1440,""))),2)),"")</f>
      </c>
      <c r="F1043" s="12">
        <f>IFERROR(IF(OR('Paste data'!I1043="",'Paste data'!J1043=""),"",ROUND((IF(ISNUMBER('Paste data'!J1043),'Paste data'!J1043,IFERROR(DATE(VALUE(LEFT('Paste data'!J1043,4)),VALUE(MID('Paste data'!J1043,6,2)),VALUE(MID('Paste data'!J1043,9,2)))+VALUE(MID('Paste data'!J1043,12,2))/24+VALUE(MID('Paste data'!J1043,15,2))/1440,"")))-(IF(ISNUMBER('Paste data'!I1043),'Paste data'!I1043,IFERROR(DATE(VALUE(LEFT('Paste data'!I1043,4)),VALUE(MID('Paste data'!I1043,6,2)),VALUE(MID('Paste data'!I1043,9,2)))+VALUE(MID('Paste data'!I1043,12,2))/24+VALUE(MID('Paste data'!I1043,15,2))/1440,""))),2)),"")</f>
      </c>
      <c r="G1043" s="12">
        <f>IFERROR(IF(OR('Paste data'!H1043="",'Paste data'!J1043=""),"",ROUND((IF(ISNUMBER('Paste data'!J1043),'Paste data'!J1043,IFERROR(DATE(VALUE(LEFT('Paste data'!J1043,4)),VALUE(MID('Paste data'!J1043,6,2)),VALUE(MID('Paste data'!J1043,9,2)))+VALUE(MID('Paste data'!J1043,12,2))/24+VALUE(MID('Paste data'!J1043,15,2))/1440,"")))-(IF(ISNUMBER('Paste data'!H1043),'Paste data'!H1043,IFERROR(DATE(VALUE(LEFT('Paste data'!H1043,4)),VALUE(MID('Paste data'!H1043,6,2)),VALUE(MID('Paste data'!H1043,9,2)))+VALUE(MID('Paste data'!H1043,12,2))/24+VALUE(MID('Paste data'!H1043,15,2))/1440,""))),2)),"")</f>
      </c>
      <c r="H1043" s="11">
        <f>IFERROR(IF('Paste data'!J1043="","",(IF(ISNUMBER('Paste data'!J1043),'Paste data'!J1043,IFERROR(DATE(VALUE(LEFT('Paste data'!J1043,4)),VALUE(MID('Paste data'!J1043,6,2)),VALUE(MID('Paste data'!J1043,9,2)))+VALUE(MID('Paste data'!J1043,12,2))/24+VALUE(MID('Paste data'!J1043,15,2))/1440,"")))-WEEKDAY((IF(ISNUMBER('Paste data'!J1043),'Paste data'!J1043,IFERROR(DATE(VALUE(LEFT('Paste data'!J1043,4)),VALUE(MID('Paste data'!J1043,6,2)),VALUE(MID('Paste data'!J1043,9,2)))+VALUE(MID('Paste data'!J1043,12,2))/24+VALUE(MID('Paste data'!J1043,15,2))/1440,""))),3)),"")</f>
      </c>
    </row>
    <row r="1044" spans="1:8" x14ac:dyDescent="0.25">
      <c r="A1044" s="11">
        <f>IF('Paste data'!A1044="","",'Paste data'!A1044)</f>
      </c>
      <c r="B1044" s="4">
        <f>IF('Paste data'!A1044="","",'Paste data'!F1044)</f>
      </c>
      <c r="C1044" s="4">
        <f>IF('Paste data'!A1044="","",'Paste data'!G1044)</f>
      </c>
      <c r="D1044" s="4">
        <f>IF('Paste data'!A1044="","",'Paste data'!D1044)</f>
      </c>
      <c r="E1044" s="12">
        <f>IFERROR(IF(OR('Paste data'!H1044="",'Paste data'!I1044=""),"",ROUND((IF(ISNUMBER('Paste data'!I1044),'Paste data'!I1044,IFERROR(DATE(VALUE(LEFT('Paste data'!I1044,4)),VALUE(MID('Paste data'!I1044,6,2)),VALUE(MID('Paste data'!I1044,9,2)))+VALUE(MID('Paste data'!I1044,12,2))/24+VALUE(MID('Paste data'!I1044,15,2))/1440,"")))-(IF(ISNUMBER('Paste data'!H1044),'Paste data'!H1044,IFERROR(DATE(VALUE(LEFT('Paste data'!H1044,4)),VALUE(MID('Paste data'!H1044,6,2)),VALUE(MID('Paste data'!H1044,9,2)))+VALUE(MID('Paste data'!H1044,12,2))/24+VALUE(MID('Paste data'!H1044,15,2))/1440,""))),2)),"")</f>
      </c>
      <c r="F1044" s="12">
        <f>IFERROR(IF(OR('Paste data'!I1044="",'Paste data'!J1044=""),"",ROUND((IF(ISNUMBER('Paste data'!J1044),'Paste data'!J1044,IFERROR(DATE(VALUE(LEFT('Paste data'!J1044,4)),VALUE(MID('Paste data'!J1044,6,2)),VALUE(MID('Paste data'!J1044,9,2)))+VALUE(MID('Paste data'!J1044,12,2))/24+VALUE(MID('Paste data'!J1044,15,2))/1440,"")))-(IF(ISNUMBER('Paste data'!I1044),'Paste data'!I1044,IFERROR(DATE(VALUE(LEFT('Paste data'!I1044,4)),VALUE(MID('Paste data'!I1044,6,2)),VALUE(MID('Paste data'!I1044,9,2)))+VALUE(MID('Paste data'!I1044,12,2))/24+VALUE(MID('Paste data'!I1044,15,2))/1440,""))),2)),"")</f>
      </c>
      <c r="G1044" s="12">
        <f>IFERROR(IF(OR('Paste data'!H1044="",'Paste data'!J1044=""),"",ROUND((IF(ISNUMBER('Paste data'!J1044),'Paste data'!J1044,IFERROR(DATE(VALUE(LEFT('Paste data'!J1044,4)),VALUE(MID('Paste data'!J1044,6,2)),VALUE(MID('Paste data'!J1044,9,2)))+VALUE(MID('Paste data'!J1044,12,2))/24+VALUE(MID('Paste data'!J1044,15,2))/1440,"")))-(IF(ISNUMBER('Paste data'!H1044),'Paste data'!H1044,IFERROR(DATE(VALUE(LEFT('Paste data'!H1044,4)),VALUE(MID('Paste data'!H1044,6,2)),VALUE(MID('Paste data'!H1044,9,2)))+VALUE(MID('Paste data'!H1044,12,2))/24+VALUE(MID('Paste data'!H1044,15,2))/1440,""))),2)),"")</f>
      </c>
      <c r="H1044" s="11">
        <f>IFERROR(IF('Paste data'!J1044="","",(IF(ISNUMBER('Paste data'!J1044),'Paste data'!J1044,IFERROR(DATE(VALUE(LEFT('Paste data'!J1044,4)),VALUE(MID('Paste data'!J1044,6,2)),VALUE(MID('Paste data'!J1044,9,2)))+VALUE(MID('Paste data'!J1044,12,2))/24+VALUE(MID('Paste data'!J1044,15,2))/1440,"")))-WEEKDAY((IF(ISNUMBER('Paste data'!J1044),'Paste data'!J1044,IFERROR(DATE(VALUE(LEFT('Paste data'!J1044,4)),VALUE(MID('Paste data'!J1044,6,2)),VALUE(MID('Paste data'!J1044,9,2)))+VALUE(MID('Paste data'!J1044,12,2))/24+VALUE(MID('Paste data'!J1044,15,2))/1440,""))),3)),"")</f>
      </c>
    </row>
    <row r="1045" spans="1:8" x14ac:dyDescent="0.25">
      <c r="A1045" s="11">
        <f>IF('Paste data'!A1045="","",'Paste data'!A1045)</f>
      </c>
      <c r="B1045" s="4">
        <f>IF('Paste data'!A1045="","",'Paste data'!F1045)</f>
      </c>
      <c r="C1045" s="4">
        <f>IF('Paste data'!A1045="","",'Paste data'!G1045)</f>
      </c>
      <c r="D1045" s="4">
        <f>IF('Paste data'!A1045="","",'Paste data'!D1045)</f>
      </c>
      <c r="E1045" s="12">
        <f>IFERROR(IF(OR('Paste data'!H1045="",'Paste data'!I1045=""),"",ROUND((IF(ISNUMBER('Paste data'!I1045),'Paste data'!I1045,IFERROR(DATE(VALUE(LEFT('Paste data'!I1045,4)),VALUE(MID('Paste data'!I1045,6,2)),VALUE(MID('Paste data'!I1045,9,2)))+VALUE(MID('Paste data'!I1045,12,2))/24+VALUE(MID('Paste data'!I1045,15,2))/1440,"")))-(IF(ISNUMBER('Paste data'!H1045),'Paste data'!H1045,IFERROR(DATE(VALUE(LEFT('Paste data'!H1045,4)),VALUE(MID('Paste data'!H1045,6,2)),VALUE(MID('Paste data'!H1045,9,2)))+VALUE(MID('Paste data'!H1045,12,2))/24+VALUE(MID('Paste data'!H1045,15,2))/1440,""))),2)),"")</f>
      </c>
      <c r="F1045" s="12">
        <f>IFERROR(IF(OR('Paste data'!I1045="",'Paste data'!J1045=""),"",ROUND((IF(ISNUMBER('Paste data'!J1045),'Paste data'!J1045,IFERROR(DATE(VALUE(LEFT('Paste data'!J1045,4)),VALUE(MID('Paste data'!J1045,6,2)),VALUE(MID('Paste data'!J1045,9,2)))+VALUE(MID('Paste data'!J1045,12,2))/24+VALUE(MID('Paste data'!J1045,15,2))/1440,"")))-(IF(ISNUMBER('Paste data'!I1045),'Paste data'!I1045,IFERROR(DATE(VALUE(LEFT('Paste data'!I1045,4)),VALUE(MID('Paste data'!I1045,6,2)),VALUE(MID('Paste data'!I1045,9,2)))+VALUE(MID('Paste data'!I1045,12,2))/24+VALUE(MID('Paste data'!I1045,15,2))/1440,""))),2)),"")</f>
      </c>
      <c r="G1045" s="12">
        <f>IFERROR(IF(OR('Paste data'!H1045="",'Paste data'!J1045=""),"",ROUND((IF(ISNUMBER('Paste data'!J1045),'Paste data'!J1045,IFERROR(DATE(VALUE(LEFT('Paste data'!J1045,4)),VALUE(MID('Paste data'!J1045,6,2)),VALUE(MID('Paste data'!J1045,9,2)))+VALUE(MID('Paste data'!J1045,12,2))/24+VALUE(MID('Paste data'!J1045,15,2))/1440,"")))-(IF(ISNUMBER('Paste data'!H1045),'Paste data'!H1045,IFERROR(DATE(VALUE(LEFT('Paste data'!H1045,4)),VALUE(MID('Paste data'!H1045,6,2)),VALUE(MID('Paste data'!H1045,9,2)))+VALUE(MID('Paste data'!H1045,12,2))/24+VALUE(MID('Paste data'!H1045,15,2))/1440,""))),2)),"")</f>
      </c>
      <c r="H1045" s="11">
        <f>IFERROR(IF('Paste data'!J1045="","",(IF(ISNUMBER('Paste data'!J1045),'Paste data'!J1045,IFERROR(DATE(VALUE(LEFT('Paste data'!J1045,4)),VALUE(MID('Paste data'!J1045,6,2)),VALUE(MID('Paste data'!J1045,9,2)))+VALUE(MID('Paste data'!J1045,12,2))/24+VALUE(MID('Paste data'!J1045,15,2))/1440,"")))-WEEKDAY((IF(ISNUMBER('Paste data'!J1045),'Paste data'!J1045,IFERROR(DATE(VALUE(LEFT('Paste data'!J1045,4)),VALUE(MID('Paste data'!J1045,6,2)),VALUE(MID('Paste data'!J1045,9,2)))+VALUE(MID('Paste data'!J1045,12,2))/24+VALUE(MID('Paste data'!J1045,15,2))/1440,""))),3)),"")</f>
      </c>
    </row>
    <row r="1046" spans="1:8" x14ac:dyDescent="0.25">
      <c r="A1046" s="11">
        <f>IF('Paste data'!A1046="","",'Paste data'!A1046)</f>
      </c>
      <c r="B1046" s="4">
        <f>IF('Paste data'!A1046="","",'Paste data'!F1046)</f>
      </c>
      <c r="C1046" s="4">
        <f>IF('Paste data'!A1046="","",'Paste data'!G1046)</f>
      </c>
      <c r="D1046" s="4">
        <f>IF('Paste data'!A1046="","",'Paste data'!D1046)</f>
      </c>
      <c r="E1046" s="12">
        <f>IFERROR(IF(OR('Paste data'!H1046="",'Paste data'!I1046=""),"",ROUND((IF(ISNUMBER('Paste data'!I1046),'Paste data'!I1046,IFERROR(DATE(VALUE(LEFT('Paste data'!I1046,4)),VALUE(MID('Paste data'!I1046,6,2)),VALUE(MID('Paste data'!I1046,9,2)))+VALUE(MID('Paste data'!I1046,12,2))/24+VALUE(MID('Paste data'!I1046,15,2))/1440,"")))-(IF(ISNUMBER('Paste data'!H1046),'Paste data'!H1046,IFERROR(DATE(VALUE(LEFT('Paste data'!H1046,4)),VALUE(MID('Paste data'!H1046,6,2)),VALUE(MID('Paste data'!H1046,9,2)))+VALUE(MID('Paste data'!H1046,12,2))/24+VALUE(MID('Paste data'!H1046,15,2))/1440,""))),2)),"")</f>
      </c>
      <c r="F1046" s="12">
        <f>IFERROR(IF(OR('Paste data'!I1046="",'Paste data'!J1046=""),"",ROUND((IF(ISNUMBER('Paste data'!J1046),'Paste data'!J1046,IFERROR(DATE(VALUE(LEFT('Paste data'!J1046,4)),VALUE(MID('Paste data'!J1046,6,2)),VALUE(MID('Paste data'!J1046,9,2)))+VALUE(MID('Paste data'!J1046,12,2))/24+VALUE(MID('Paste data'!J1046,15,2))/1440,"")))-(IF(ISNUMBER('Paste data'!I1046),'Paste data'!I1046,IFERROR(DATE(VALUE(LEFT('Paste data'!I1046,4)),VALUE(MID('Paste data'!I1046,6,2)),VALUE(MID('Paste data'!I1046,9,2)))+VALUE(MID('Paste data'!I1046,12,2))/24+VALUE(MID('Paste data'!I1046,15,2))/1440,""))),2)),"")</f>
      </c>
      <c r="G1046" s="12">
        <f>IFERROR(IF(OR('Paste data'!H1046="",'Paste data'!J1046=""),"",ROUND((IF(ISNUMBER('Paste data'!J1046),'Paste data'!J1046,IFERROR(DATE(VALUE(LEFT('Paste data'!J1046,4)),VALUE(MID('Paste data'!J1046,6,2)),VALUE(MID('Paste data'!J1046,9,2)))+VALUE(MID('Paste data'!J1046,12,2))/24+VALUE(MID('Paste data'!J1046,15,2))/1440,"")))-(IF(ISNUMBER('Paste data'!H1046),'Paste data'!H1046,IFERROR(DATE(VALUE(LEFT('Paste data'!H1046,4)),VALUE(MID('Paste data'!H1046,6,2)),VALUE(MID('Paste data'!H1046,9,2)))+VALUE(MID('Paste data'!H1046,12,2))/24+VALUE(MID('Paste data'!H1046,15,2))/1440,""))),2)),"")</f>
      </c>
      <c r="H1046" s="11">
        <f>IFERROR(IF('Paste data'!J1046="","",(IF(ISNUMBER('Paste data'!J1046),'Paste data'!J1046,IFERROR(DATE(VALUE(LEFT('Paste data'!J1046,4)),VALUE(MID('Paste data'!J1046,6,2)),VALUE(MID('Paste data'!J1046,9,2)))+VALUE(MID('Paste data'!J1046,12,2))/24+VALUE(MID('Paste data'!J1046,15,2))/1440,"")))-WEEKDAY((IF(ISNUMBER('Paste data'!J1046),'Paste data'!J1046,IFERROR(DATE(VALUE(LEFT('Paste data'!J1046,4)),VALUE(MID('Paste data'!J1046,6,2)),VALUE(MID('Paste data'!J1046,9,2)))+VALUE(MID('Paste data'!J1046,12,2))/24+VALUE(MID('Paste data'!J1046,15,2))/1440,""))),3)),"")</f>
      </c>
    </row>
    <row r="1047" spans="1:8" x14ac:dyDescent="0.25">
      <c r="A1047" s="11">
        <f>IF('Paste data'!A1047="","",'Paste data'!A1047)</f>
      </c>
      <c r="B1047" s="4">
        <f>IF('Paste data'!A1047="","",'Paste data'!F1047)</f>
      </c>
      <c r="C1047" s="4">
        <f>IF('Paste data'!A1047="","",'Paste data'!G1047)</f>
      </c>
      <c r="D1047" s="4">
        <f>IF('Paste data'!A1047="","",'Paste data'!D1047)</f>
      </c>
      <c r="E1047" s="12">
        <f>IFERROR(IF(OR('Paste data'!H1047="",'Paste data'!I1047=""),"",ROUND((IF(ISNUMBER('Paste data'!I1047),'Paste data'!I1047,IFERROR(DATE(VALUE(LEFT('Paste data'!I1047,4)),VALUE(MID('Paste data'!I1047,6,2)),VALUE(MID('Paste data'!I1047,9,2)))+VALUE(MID('Paste data'!I1047,12,2))/24+VALUE(MID('Paste data'!I1047,15,2))/1440,"")))-(IF(ISNUMBER('Paste data'!H1047),'Paste data'!H1047,IFERROR(DATE(VALUE(LEFT('Paste data'!H1047,4)),VALUE(MID('Paste data'!H1047,6,2)),VALUE(MID('Paste data'!H1047,9,2)))+VALUE(MID('Paste data'!H1047,12,2))/24+VALUE(MID('Paste data'!H1047,15,2))/1440,""))),2)),"")</f>
      </c>
      <c r="F1047" s="12">
        <f>IFERROR(IF(OR('Paste data'!I1047="",'Paste data'!J1047=""),"",ROUND((IF(ISNUMBER('Paste data'!J1047),'Paste data'!J1047,IFERROR(DATE(VALUE(LEFT('Paste data'!J1047,4)),VALUE(MID('Paste data'!J1047,6,2)),VALUE(MID('Paste data'!J1047,9,2)))+VALUE(MID('Paste data'!J1047,12,2))/24+VALUE(MID('Paste data'!J1047,15,2))/1440,"")))-(IF(ISNUMBER('Paste data'!I1047),'Paste data'!I1047,IFERROR(DATE(VALUE(LEFT('Paste data'!I1047,4)),VALUE(MID('Paste data'!I1047,6,2)),VALUE(MID('Paste data'!I1047,9,2)))+VALUE(MID('Paste data'!I1047,12,2))/24+VALUE(MID('Paste data'!I1047,15,2))/1440,""))),2)),"")</f>
      </c>
      <c r="G1047" s="12">
        <f>IFERROR(IF(OR('Paste data'!H1047="",'Paste data'!J1047=""),"",ROUND((IF(ISNUMBER('Paste data'!J1047),'Paste data'!J1047,IFERROR(DATE(VALUE(LEFT('Paste data'!J1047,4)),VALUE(MID('Paste data'!J1047,6,2)),VALUE(MID('Paste data'!J1047,9,2)))+VALUE(MID('Paste data'!J1047,12,2))/24+VALUE(MID('Paste data'!J1047,15,2))/1440,"")))-(IF(ISNUMBER('Paste data'!H1047),'Paste data'!H1047,IFERROR(DATE(VALUE(LEFT('Paste data'!H1047,4)),VALUE(MID('Paste data'!H1047,6,2)),VALUE(MID('Paste data'!H1047,9,2)))+VALUE(MID('Paste data'!H1047,12,2))/24+VALUE(MID('Paste data'!H1047,15,2))/1440,""))),2)),"")</f>
      </c>
      <c r="H1047" s="11">
        <f>IFERROR(IF('Paste data'!J1047="","",(IF(ISNUMBER('Paste data'!J1047),'Paste data'!J1047,IFERROR(DATE(VALUE(LEFT('Paste data'!J1047,4)),VALUE(MID('Paste data'!J1047,6,2)),VALUE(MID('Paste data'!J1047,9,2)))+VALUE(MID('Paste data'!J1047,12,2))/24+VALUE(MID('Paste data'!J1047,15,2))/1440,"")))-WEEKDAY((IF(ISNUMBER('Paste data'!J1047),'Paste data'!J1047,IFERROR(DATE(VALUE(LEFT('Paste data'!J1047,4)),VALUE(MID('Paste data'!J1047,6,2)),VALUE(MID('Paste data'!J1047,9,2)))+VALUE(MID('Paste data'!J1047,12,2))/24+VALUE(MID('Paste data'!J1047,15,2))/1440,""))),3)),"")</f>
      </c>
    </row>
    <row r="1048" spans="1:8" x14ac:dyDescent="0.25">
      <c r="A1048" s="11">
        <f>IF('Paste data'!A1048="","",'Paste data'!A1048)</f>
      </c>
      <c r="B1048" s="4">
        <f>IF('Paste data'!A1048="","",'Paste data'!F1048)</f>
      </c>
      <c r="C1048" s="4">
        <f>IF('Paste data'!A1048="","",'Paste data'!G1048)</f>
      </c>
      <c r="D1048" s="4">
        <f>IF('Paste data'!A1048="","",'Paste data'!D1048)</f>
      </c>
      <c r="E1048" s="12">
        <f>IFERROR(IF(OR('Paste data'!H1048="",'Paste data'!I1048=""),"",ROUND((IF(ISNUMBER('Paste data'!I1048),'Paste data'!I1048,IFERROR(DATE(VALUE(LEFT('Paste data'!I1048,4)),VALUE(MID('Paste data'!I1048,6,2)),VALUE(MID('Paste data'!I1048,9,2)))+VALUE(MID('Paste data'!I1048,12,2))/24+VALUE(MID('Paste data'!I1048,15,2))/1440,"")))-(IF(ISNUMBER('Paste data'!H1048),'Paste data'!H1048,IFERROR(DATE(VALUE(LEFT('Paste data'!H1048,4)),VALUE(MID('Paste data'!H1048,6,2)),VALUE(MID('Paste data'!H1048,9,2)))+VALUE(MID('Paste data'!H1048,12,2))/24+VALUE(MID('Paste data'!H1048,15,2))/1440,""))),2)),"")</f>
      </c>
      <c r="F1048" s="12">
        <f>IFERROR(IF(OR('Paste data'!I1048="",'Paste data'!J1048=""),"",ROUND((IF(ISNUMBER('Paste data'!J1048),'Paste data'!J1048,IFERROR(DATE(VALUE(LEFT('Paste data'!J1048,4)),VALUE(MID('Paste data'!J1048,6,2)),VALUE(MID('Paste data'!J1048,9,2)))+VALUE(MID('Paste data'!J1048,12,2))/24+VALUE(MID('Paste data'!J1048,15,2))/1440,"")))-(IF(ISNUMBER('Paste data'!I1048),'Paste data'!I1048,IFERROR(DATE(VALUE(LEFT('Paste data'!I1048,4)),VALUE(MID('Paste data'!I1048,6,2)),VALUE(MID('Paste data'!I1048,9,2)))+VALUE(MID('Paste data'!I1048,12,2))/24+VALUE(MID('Paste data'!I1048,15,2))/1440,""))),2)),"")</f>
      </c>
      <c r="G1048" s="12">
        <f>IFERROR(IF(OR('Paste data'!H1048="",'Paste data'!J1048=""),"",ROUND((IF(ISNUMBER('Paste data'!J1048),'Paste data'!J1048,IFERROR(DATE(VALUE(LEFT('Paste data'!J1048,4)),VALUE(MID('Paste data'!J1048,6,2)),VALUE(MID('Paste data'!J1048,9,2)))+VALUE(MID('Paste data'!J1048,12,2))/24+VALUE(MID('Paste data'!J1048,15,2))/1440,"")))-(IF(ISNUMBER('Paste data'!H1048),'Paste data'!H1048,IFERROR(DATE(VALUE(LEFT('Paste data'!H1048,4)),VALUE(MID('Paste data'!H1048,6,2)),VALUE(MID('Paste data'!H1048,9,2)))+VALUE(MID('Paste data'!H1048,12,2))/24+VALUE(MID('Paste data'!H1048,15,2))/1440,""))),2)),"")</f>
      </c>
      <c r="H1048" s="11">
        <f>IFERROR(IF('Paste data'!J1048="","",(IF(ISNUMBER('Paste data'!J1048),'Paste data'!J1048,IFERROR(DATE(VALUE(LEFT('Paste data'!J1048,4)),VALUE(MID('Paste data'!J1048,6,2)),VALUE(MID('Paste data'!J1048,9,2)))+VALUE(MID('Paste data'!J1048,12,2))/24+VALUE(MID('Paste data'!J1048,15,2))/1440,"")))-WEEKDAY((IF(ISNUMBER('Paste data'!J1048),'Paste data'!J1048,IFERROR(DATE(VALUE(LEFT('Paste data'!J1048,4)),VALUE(MID('Paste data'!J1048,6,2)),VALUE(MID('Paste data'!J1048,9,2)))+VALUE(MID('Paste data'!J1048,12,2))/24+VALUE(MID('Paste data'!J1048,15,2))/1440,""))),3)),"")</f>
      </c>
    </row>
    <row r="1049" spans="1:8" x14ac:dyDescent="0.25">
      <c r="A1049" s="11">
        <f>IF('Paste data'!A1049="","",'Paste data'!A1049)</f>
      </c>
      <c r="B1049" s="4">
        <f>IF('Paste data'!A1049="","",'Paste data'!F1049)</f>
      </c>
      <c r="C1049" s="4">
        <f>IF('Paste data'!A1049="","",'Paste data'!G1049)</f>
      </c>
      <c r="D1049" s="4">
        <f>IF('Paste data'!A1049="","",'Paste data'!D1049)</f>
      </c>
      <c r="E1049" s="12">
        <f>IFERROR(IF(OR('Paste data'!H1049="",'Paste data'!I1049=""),"",ROUND((IF(ISNUMBER('Paste data'!I1049),'Paste data'!I1049,IFERROR(DATE(VALUE(LEFT('Paste data'!I1049,4)),VALUE(MID('Paste data'!I1049,6,2)),VALUE(MID('Paste data'!I1049,9,2)))+VALUE(MID('Paste data'!I1049,12,2))/24+VALUE(MID('Paste data'!I1049,15,2))/1440,"")))-(IF(ISNUMBER('Paste data'!H1049),'Paste data'!H1049,IFERROR(DATE(VALUE(LEFT('Paste data'!H1049,4)),VALUE(MID('Paste data'!H1049,6,2)),VALUE(MID('Paste data'!H1049,9,2)))+VALUE(MID('Paste data'!H1049,12,2))/24+VALUE(MID('Paste data'!H1049,15,2))/1440,""))),2)),"")</f>
      </c>
      <c r="F1049" s="12">
        <f>IFERROR(IF(OR('Paste data'!I1049="",'Paste data'!J1049=""),"",ROUND((IF(ISNUMBER('Paste data'!J1049),'Paste data'!J1049,IFERROR(DATE(VALUE(LEFT('Paste data'!J1049,4)),VALUE(MID('Paste data'!J1049,6,2)),VALUE(MID('Paste data'!J1049,9,2)))+VALUE(MID('Paste data'!J1049,12,2))/24+VALUE(MID('Paste data'!J1049,15,2))/1440,"")))-(IF(ISNUMBER('Paste data'!I1049),'Paste data'!I1049,IFERROR(DATE(VALUE(LEFT('Paste data'!I1049,4)),VALUE(MID('Paste data'!I1049,6,2)),VALUE(MID('Paste data'!I1049,9,2)))+VALUE(MID('Paste data'!I1049,12,2))/24+VALUE(MID('Paste data'!I1049,15,2))/1440,""))),2)),"")</f>
      </c>
      <c r="G1049" s="12">
        <f>IFERROR(IF(OR('Paste data'!H1049="",'Paste data'!J1049=""),"",ROUND((IF(ISNUMBER('Paste data'!J1049),'Paste data'!J1049,IFERROR(DATE(VALUE(LEFT('Paste data'!J1049,4)),VALUE(MID('Paste data'!J1049,6,2)),VALUE(MID('Paste data'!J1049,9,2)))+VALUE(MID('Paste data'!J1049,12,2))/24+VALUE(MID('Paste data'!J1049,15,2))/1440,"")))-(IF(ISNUMBER('Paste data'!H1049),'Paste data'!H1049,IFERROR(DATE(VALUE(LEFT('Paste data'!H1049,4)),VALUE(MID('Paste data'!H1049,6,2)),VALUE(MID('Paste data'!H1049,9,2)))+VALUE(MID('Paste data'!H1049,12,2))/24+VALUE(MID('Paste data'!H1049,15,2))/1440,""))),2)),"")</f>
      </c>
      <c r="H1049" s="11">
        <f>IFERROR(IF('Paste data'!J1049="","",(IF(ISNUMBER('Paste data'!J1049),'Paste data'!J1049,IFERROR(DATE(VALUE(LEFT('Paste data'!J1049,4)),VALUE(MID('Paste data'!J1049,6,2)),VALUE(MID('Paste data'!J1049,9,2)))+VALUE(MID('Paste data'!J1049,12,2))/24+VALUE(MID('Paste data'!J1049,15,2))/1440,"")))-WEEKDAY((IF(ISNUMBER('Paste data'!J1049),'Paste data'!J1049,IFERROR(DATE(VALUE(LEFT('Paste data'!J1049,4)),VALUE(MID('Paste data'!J1049,6,2)),VALUE(MID('Paste data'!J1049,9,2)))+VALUE(MID('Paste data'!J1049,12,2))/24+VALUE(MID('Paste data'!J1049,15,2))/1440,""))),3)),"")</f>
      </c>
    </row>
    <row r="1050" spans="1:8" x14ac:dyDescent="0.25">
      <c r="A1050" s="11">
        <f>IF('Paste data'!A1050="","",'Paste data'!A1050)</f>
      </c>
      <c r="B1050" s="4">
        <f>IF('Paste data'!A1050="","",'Paste data'!F1050)</f>
      </c>
      <c r="C1050" s="4">
        <f>IF('Paste data'!A1050="","",'Paste data'!G1050)</f>
      </c>
      <c r="D1050" s="4">
        <f>IF('Paste data'!A1050="","",'Paste data'!D1050)</f>
      </c>
      <c r="E1050" s="12">
        <f>IFERROR(IF(OR('Paste data'!H1050="",'Paste data'!I1050=""),"",ROUND((IF(ISNUMBER('Paste data'!I1050),'Paste data'!I1050,IFERROR(DATE(VALUE(LEFT('Paste data'!I1050,4)),VALUE(MID('Paste data'!I1050,6,2)),VALUE(MID('Paste data'!I1050,9,2)))+VALUE(MID('Paste data'!I1050,12,2))/24+VALUE(MID('Paste data'!I1050,15,2))/1440,"")))-(IF(ISNUMBER('Paste data'!H1050),'Paste data'!H1050,IFERROR(DATE(VALUE(LEFT('Paste data'!H1050,4)),VALUE(MID('Paste data'!H1050,6,2)),VALUE(MID('Paste data'!H1050,9,2)))+VALUE(MID('Paste data'!H1050,12,2))/24+VALUE(MID('Paste data'!H1050,15,2))/1440,""))),2)),"")</f>
      </c>
      <c r="F1050" s="12">
        <f>IFERROR(IF(OR('Paste data'!I1050="",'Paste data'!J1050=""),"",ROUND((IF(ISNUMBER('Paste data'!J1050),'Paste data'!J1050,IFERROR(DATE(VALUE(LEFT('Paste data'!J1050,4)),VALUE(MID('Paste data'!J1050,6,2)),VALUE(MID('Paste data'!J1050,9,2)))+VALUE(MID('Paste data'!J1050,12,2))/24+VALUE(MID('Paste data'!J1050,15,2))/1440,"")))-(IF(ISNUMBER('Paste data'!I1050),'Paste data'!I1050,IFERROR(DATE(VALUE(LEFT('Paste data'!I1050,4)),VALUE(MID('Paste data'!I1050,6,2)),VALUE(MID('Paste data'!I1050,9,2)))+VALUE(MID('Paste data'!I1050,12,2))/24+VALUE(MID('Paste data'!I1050,15,2))/1440,""))),2)),"")</f>
      </c>
      <c r="G1050" s="12">
        <f>IFERROR(IF(OR('Paste data'!H1050="",'Paste data'!J1050=""),"",ROUND((IF(ISNUMBER('Paste data'!J1050),'Paste data'!J1050,IFERROR(DATE(VALUE(LEFT('Paste data'!J1050,4)),VALUE(MID('Paste data'!J1050,6,2)),VALUE(MID('Paste data'!J1050,9,2)))+VALUE(MID('Paste data'!J1050,12,2))/24+VALUE(MID('Paste data'!J1050,15,2))/1440,"")))-(IF(ISNUMBER('Paste data'!H1050),'Paste data'!H1050,IFERROR(DATE(VALUE(LEFT('Paste data'!H1050,4)),VALUE(MID('Paste data'!H1050,6,2)),VALUE(MID('Paste data'!H1050,9,2)))+VALUE(MID('Paste data'!H1050,12,2))/24+VALUE(MID('Paste data'!H1050,15,2))/1440,""))),2)),"")</f>
      </c>
      <c r="H1050" s="11">
        <f>IFERROR(IF('Paste data'!J1050="","",(IF(ISNUMBER('Paste data'!J1050),'Paste data'!J1050,IFERROR(DATE(VALUE(LEFT('Paste data'!J1050,4)),VALUE(MID('Paste data'!J1050,6,2)),VALUE(MID('Paste data'!J1050,9,2)))+VALUE(MID('Paste data'!J1050,12,2))/24+VALUE(MID('Paste data'!J1050,15,2))/1440,"")))-WEEKDAY((IF(ISNUMBER('Paste data'!J1050),'Paste data'!J1050,IFERROR(DATE(VALUE(LEFT('Paste data'!J1050,4)),VALUE(MID('Paste data'!J1050,6,2)),VALUE(MID('Paste data'!J1050,9,2)))+VALUE(MID('Paste data'!J1050,12,2))/24+VALUE(MID('Paste data'!J1050,15,2))/1440,""))),3)),"")</f>
      </c>
    </row>
    <row r="1051" spans="1:8" x14ac:dyDescent="0.25">
      <c r="A1051" s="11">
        <f>IF('Paste data'!A1051="","",'Paste data'!A1051)</f>
      </c>
      <c r="B1051" s="4">
        <f>IF('Paste data'!A1051="","",'Paste data'!F1051)</f>
      </c>
      <c r="C1051" s="4">
        <f>IF('Paste data'!A1051="","",'Paste data'!G1051)</f>
      </c>
      <c r="D1051" s="4">
        <f>IF('Paste data'!A1051="","",'Paste data'!D1051)</f>
      </c>
      <c r="E1051" s="12">
        <f>IFERROR(IF(OR('Paste data'!H1051="",'Paste data'!I1051=""),"",ROUND((IF(ISNUMBER('Paste data'!I1051),'Paste data'!I1051,IFERROR(DATE(VALUE(LEFT('Paste data'!I1051,4)),VALUE(MID('Paste data'!I1051,6,2)),VALUE(MID('Paste data'!I1051,9,2)))+VALUE(MID('Paste data'!I1051,12,2))/24+VALUE(MID('Paste data'!I1051,15,2))/1440,"")))-(IF(ISNUMBER('Paste data'!H1051),'Paste data'!H1051,IFERROR(DATE(VALUE(LEFT('Paste data'!H1051,4)),VALUE(MID('Paste data'!H1051,6,2)),VALUE(MID('Paste data'!H1051,9,2)))+VALUE(MID('Paste data'!H1051,12,2))/24+VALUE(MID('Paste data'!H1051,15,2))/1440,""))),2)),"")</f>
      </c>
      <c r="F1051" s="12">
        <f>IFERROR(IF(OR('Paste data'!I1051="",'Paste data'!J1051=""),"",ROUND((IF(ISNUMBER('Paste data'!J1051),'Paste data'!J1051,IFERROR(DATE(VALUE(LEFT('Paste data'!J1051,4)),VALUE(MID('Paste data'!J1051,6,2)),VALUE(MID('Paste data'!J1051,9,2)))+VALUE(MID('Paste data'!J1051,12,2))/24+VALUE(MID('Paste data'!J1051,15,2))/1440,"")))-(IF(ISNUMBER('Paste data'!I1051),'Paste data'!I1051,IFERROR(DATE(VALUE(LEFT('Paste data'!I1051,4)),VALUE(MID('Paste data'!I1051,6,2)),VALUE(MID('Paste data'!I1051,9,2)))+VALUE(MID('Paste data'!I1051,12,2))/24+VALUE(MID('Paste data'!I1051,15,2))/1440,""))),2)),"")</f>
      </c>
      <c r="G1051" s="12">
        <f>IFERROR(IF(OR('Paste data'!H1051="",'Paste data'!J1051=""),"",ROUND((IF(ISNUMBER('Paste data'!J1051),'Paste data'!J1051,IFERROR(DATE(VALUE(LEFT('Paste data'!J1051,4)),VALUE(MID('Paste data'!J1051,6,2)),VALUE(MID('Paste data'!J1051,9,2)))+VALUE(MID('Paste data'!J1051,12,2))/24+VALUE(MID('Paste data'!J1051,15,2))/1440,"")))-(IF(ISNUMBER('Paste data'!H1051),'Paste data'!H1051,IFERROR(DATE(VALUE(LEFT('Paste data'!H1051,4)),VALUE(MID('Paste data'!H1051,6,2)),VALUE(MID('Paste data'!H1051,9,2)))+VALUE(MID('Paste data'!H1051,12,2))/24+VALUE(MID('Paste data'!H1051,15,2))/1440,""))),2)),"")</f>
      </c>
      <c r="H1051" s="11">
        <f>IFERROR(IF('Paste data'!J1051="","",(IF(ISNUMBER('Paste data'!J1051),'Paste data'!J1051,IFERROR(DATE(VALUE(LEFT('Paste data'!J1051,4)),VALUE(MID('Paste data'!J1051,6,2)),VALUE(MID('Paste data'!J1051,9,2)))+VALUE(MID('Paste data'!J1051,12,2))/24+VALUE(MID('Paste data'!J1051,15,2))/1440,"")))-WEEKDAY((IF(ISNUMBER('Paste data'!J1051),'Paste data'!J1051,IFERROR(DATE(VALUE(LEFT('Paste data'!J1051,4)),VALUE(MID('Paste data'!J1051,6,2)),VALUE(MID('Paste data'!J1051,9,2)))+VALUE(MID('Paste data'!J1051,12,2))/24+VALUE(MID('Paste data'!J1051,15,2))/1440,""))),3)),"")</f>
      </c>
    </row>
    <row r="1052" spans="1:8" x14ac:dyDescent="0.25">
      <c r="A1052" s="11">
        <f>IF('Paste data'!A1052="","",'Paste data'!A1052)</f>
      </c>
      <c r="B1052" s="4">
        <f>IF('Paste data'!A1052="","",'Paste data'!F1052)</f>
      </c>
      <c r="C1052" s="4">
        <f>IF('Paste data'!A1052="","",'Paste data'!G1052)</f>
      </c>
      <c r="D1052" s="4">
        <f>IF('Paste data'!A1052="","",'Paste data'!D1052)</f>
      </c>
      <c r="E1052" s="12">
        <f>IFERROR(IF(OR('Paste data'!H1052="",'Paste data'!I1052=""),"",ROUND((IF(ISNUMBER('Paste data'!I1052),'Paste data'!I1052,IFERROR(DATE(VALUE(LEFT('Paste data'!I1052,4)),VALUE(MID('Paste data'!I1052,6,2)),VALUE(MID('Paste data'!I1052,9,2)))+VALUE(MID('Paste data'!I1052,12,2))/24+VALUE(MID('Paste data'!I1052,15,2))/1440,"")))-(IF(ISNUMBER('Paste data'!H1052),'Paste data'!H1052,IFERROR(DATE(VALUE(LEFT('Paste data'!H1052,4)),VALUE(MID('Paste data'!H1052,6,2)),VALUE(MID('Paste data'!H1052,9,2)))+VALUE(MID('Paste data'!H1052,12,2))/24+VALUE(MID('Paste data'!H1052,15,2))/1440,""))),2)),"")</f>
      </c>
      <c r="F1052" s="12">
        <f>IFERROR(IF(OR('Paste data'!I1052="",'Paste data'!J1052=""),"",ROUND((IF(ISNUMBER('Paste data'!J1052),'Paste data'!J1052,IFERROR(DATE(VALUE(LEFT('Paste data'!J1052,4)),VALUE(MID('Paste data'!J1052,6,2)),VALUE(MID('Paste data'!J1052,9,2)))+VALUE(MID('Paste data'!J1052,12,2))/24+VALUE(MID('Paste data'!J1052,15,2))/1440,"")))-(IF(ISNUMBER('Paste data'!I1052),'Paste data'!I1052,IFERROR(DATE(VALUE(LEFT('Paste data'!I1052,4)),VALUE(MID('Paste data'!I1052,6,2)),VALUE(MID('Paste data'!I1052,9,2)))+VALUE(MID('Paste data'!I1052,12,2))/24+VALUE(MID('Paste data'!I1052,15,2))/1440,""))),2)),"")</f>
      </c>
      <c r="G1052" s="12">
        <f>IFERROR(IF(OR('Paste data'!H1052="",'Paste data'!J1052=""),"",ROUND((IF(ISNUMBER('Paste data'!J1052),'Paste data'!J1052,IFERROR(DATE(VALUE(LEFT('Paste data'!J1052,4)),VALUE(MID('Paste data'!J1052,6,2)),VALUE(MID('Paste data'!J1052,9,2)))+VALUE(MID('Paste data'!J1052,12,2))/24+VALUE(MID('Paste data'!J1052,15,2))/1440,"")))-(IF(ISNUMBER('Paste data'!H1052),'Paste data'!H1052,IFERROR(DATE(VALUE(LEFT('Paste data'!H1052,4)),VALUE(MID('Paste data'!H1052,6,2)),VALUE(MID('Paste data'!H1052,9,2)))+VALUE(MID('Paste data'!H1052,12,2))/24+VALUE(MID('Paste data'!H1052,15,2))/1440,""))),2)),"")</f>
      </c>
      <c r="H1052" s="11">
        <f>IFERROR(IF('Paste data'!J1052="","",(IF(ISNUMBER('Paste data'!J1052),'Paste data'!J1052,IFERROR(DATE(VALUE(LEFT('Paste data'!J1052,4)),VALUE(MID('Paste data'!J1052,6,2)),VALUE(MID('Paste data'!J1052,9,2)))+VALUE(MID('Paste data'!J1052,12,2))/24+VALUE(MID('Paste data'!J1052,15,2))/1440,"")))-WEEKDAY((IF(ISNUMBER('Paste data'!J1052),'Paste data'!J1052,IFERROR(DATE(VALUE(LEFT('Paste data'!J1052,4)),VALUE(MID('Paste data'!J1052,6,2)),VALUE(MID('Paste data'!J1052,9,2)))+VALUE(MID('Paste data'!J1052,12,2))/24+VALUE(MID('Paste data'!J1052,15,2))/1440,""))),3)),"")</f>
      </c>
    </row>
    <row r="1053" spans="1:8" x14ac:dyDescent="0.25">
      <c r="A1053" s="11">
        <f>IF('Paste data'!A1053="","",'Paste data'!A1053)</f>
      </c>
      <c r="B1053" s="4">
        <f>IF('Paste data'!A1053="","",'Paste data'!F1053)</f>
      </c>
      <c r="C1053" s="4">
        <f>IF('Paste data'!A1053="","",'Paste data'!G1053)</f>
      </c>
      <c r="D1053" s="4">
        <f>IF('Paste data'!A1053="","",'Paste data'!D1053)</f>
      </c>
      <c r="E1053" s="12">
        <f>IFERROR(IF(OR('Paste data'!H1053="",'Paste data'!I1053=""),"",ROUND((IF(ISNUMBER('Paste data'!I1053),'Paste data'!I1053,IFERROR(DATE(VALUE(LEFT('Paste data'!I1053,4)),VALUE(MID('Paste data'!I1053,6,2)),VALUE(MID('Paste data'!I1053,9,2)))+VALUE(MID('Paste data'!I1053,12,2))/24+VALUE(MID('Paste data'!I1053,15,2))/1440,"")))-(IF(ISNUMBER('Paste data'!H1053),'Paste data'!H1053,IFERROR(DATE(VALUE(LEFT('Paste data'!H1053,4)),VALUE(MID('Paste data'!H1053,6,2)),VALUE(MID('Paste data'!H1053,9,2)))+VALUE(MID('Paste data'!H1053,12,2))/24+VALUE(MID('Paste data'!H1053,15,2))/1440,""))),2)),"")</f>
      </c>
      <c r="F1053" s="12">
        <f>IFERROR(IF(OR('Paste data'!I1053="",'Paste data'!J1053=""),"",ROUND((IF(ISNUMBER('Paste data'!J1053),'Paste data'!J1053,IFERROR(DATE(VALUE(LEFT('Paste data'!J1053,4)),VALUE(MID('Paste data'!J1053,6,2)),VALUE(MID('Paste data'!J1053,9,2)))+VALUE(MID('Paste data'!J1053,12,2))/24+VALUE(MID('Paste data'!J1053,15,2))/1440,"")))-(IF(ISNUMBER('Paste data'!I1053),'Paste data'!I1053,IFERROR(DATE(VALUE(LEFT('Paste data'!I1053,4)),VALUE(MID('Paste data'!I1053,6,2)),VALUE(MID('Paste data'!I1053,9,2)))+VALUE(MID('Paste data'!I1053,12,2))/24+VALUE(MID('Paste data'!I1053,15,2))/1440,""))),2)),"")</f>
      </c>
      <c r="G1053" s="12">
        <f>IFERROR(IF(OR('Paste data'!H1053="",'Paste data'!J1053=""),"",ROUND((IF(ISNUMBER('Paste data'!J1053),'Paste data'!J1053,IFERROR(DATE(VALUE(LEFT('Paste data'!J1053,4)),VALUE(MID('Paste data'!J1053,6,2)),VALUE(MID('Paste data'!J1053,9,2)))+VALUE(MID('Paste data'!J1053,12,2))/24+VALUE(MID('Paste data'!J1053,15,2))/1440,"")))-(IF(ISNUMBER('Paste data'!H1053),'Paste data'!H1053,IFERROR(DATE(VALUE(LEFT('Paste data'!H1053,4)),VALUE(MID('Paste data'!H1053,6,2)),VALUE(MID('Paste data'!H1053,9,2)))+VALUE(MID('Paste data'!H1053,12,2))/24+VALUE(MID('Paste data'!H1053,15,2))/1440,""))),2)),"")</f>
      </c>
      <c r="H1053" s="11">
        <f>IFERROR(IF('Paste data'!J1053="","",(IF(ISNUMBER('Paste data'!J1053),'Paste data'!J1053,IFERROR(DATE(VALUE(LEFT('Paste data'!J1053,4)),VALUE(MID('Paste data'!J1053,6,2)),VALUE(MID('Paste data'!J1053,9,2)))+VALUE(MID('Paste data'!J1053,12,2))/24+VALUE(MID('Paste data'!J1053,15,2))/1440,"")))-WEEKDAY((IF(ISNUMBER('Paste data'!J1053),'Paste data'!J1053,IFERROR(DATE(VALUE(LEFT('Paste data'!J1053,4)),VALUE(MID('Paste data'!J1053,6,2)),VALUE(MID('Paste data'!J1053,9,2)))+VALUE(MID('Paste data'!J1053,12,2))/24+VALUE(MID('Paste data'!J1053,15,2))/1440,""))),3)),"")</f>
      </c>
    </row>
    <row r="1054" spans="1:8" x14ac:dyDescent="0.25">
      <c r="A1054" s="11">
        <f>IF('Paste data'!A1054="","",'Paste data'!A1054)</f>
      </c>
      <c r="B1054" s="4">
        <f>IF('Paste data'!A1054="","",'Paste data'!F1054)</f>
      </c>
      <c r="C1054" s="4">
        <f>IF('Paste data'!A1054="","",'Paste data'!G1054)</f>
      </c>
      <c r="D1054" s="4">
        <f>IF('Paste data'!A1054="","",'Paste data'!D1054)</f>
      </c>
      <c r="E1054" s="12">
        <f>IFERROR(IF(OR('Paste data'!H1054="",'Paste data'!I1054=""),"",ROUND((IF(ISNUMBER('Paste data'!I1054),'Paste data'!I1054,IFERROR(DATE(VALUE(LEFT('Paste data'!I1054,4)),VALUE(MID('Paste data'!I1054,6,2)),VALUE(MID('Paste data'!I1054,9,2)))+VALUE(MID('Paste data'!I1054,12,2))/24+VALUE(MID('Paste data'!I1054,15,2))/1440,"")))-(IF(ISNUMBER('Paste data'!H1054),'Paste data'!H1054,IFERROR(DATE(VALUE(LEFT('Paste data'!H1054,4)),VALUE(MID('Paste data'!H1054,6,2)),VALUE(MID('Paste data'!H1054,9,2)))+VALUE(MID('Paste data'!H1054,12,2))/24+VALUE(MID('Paste data'!H1054,15,2))/1440,""))),2)),"")</f>
      </c>
      <c r="F1054" s="12">
        <f>IFERROR(IF(OR('Paste data'!I1054="",'Paste data'!J1054=""),"",ROUND((IF(ISNUMBER('Paste data'!J1054),'Paste data'!J1054,IFERROR(DATE(VALUE(LEFT('Paste data'!J1054,4)),VALUE(MID('Paste data'!J1054,6,2)),VALUE(MID('Paste data'!J1054,9,2)))+VALUE(MID('Paste data'!J1054,12,2))/24+VALUE(MID('Paste data'!J1054,15,2))/1440,"")))-(IF(ISNUMBER('Paste data'!I1054),'Paste data'!I1054,IFERROR(DATE(VALUE(LEFT('Paste data'!I1054,4)),VALUE(MID('Paste data'!I1054,6,2)),VALUE(MID('Paste data'!I1054,9,2)))+VALUE(MID('Paste data'!I1054,12,2))/24+VALUE(MID('Paste data'!I1054,15,2))/1440,""))),2)),"")</f>
      </c>
      <c r="G1054" s="12">
        <f>IFERROR(IF(OR('Paste data'!H1054="",'Paste data'!J1054=""),"",ROUND((IF(ISNUMBER('Paste data'!J1054),'Paste data'!J1054,IFERROR(DATE(VALUE(LEFT('Paste data'!J1054,4)),VALUE(MID('Paste data'!J1054,6,2)),VALUE(MID('Paste data'!J1054,9,2)))+VALUE(MID('Paste data'!J1054,12,2))/24+VALUE(MID('Paste data'!J1054,15,2))/1440,"")))-(IF(ISNUMBER('Paste data'!H1054),'Paste data'!H1054,IFERROR(DATE(VALUE(LEFT('Paste data'!H1054,4)),VALUE(MID('Paste data'!H1054,6,2)),VALUE(MID('Paste data'!H1054,9,2)))+VALUE(MID('Paste data'!H1054,12,2))/24+VALUE(MID('Paste data'!H1054,15,2))/1440,""))),2)),"")</f>
      </c>
      <c r="H1054" s="11">
        <f>IFERROR(IF('Paste data'!J1054="","",(IF(ISNUMBER('Paste data'!J1054),'Paste data'!J1054,IFERROR(DATE(VALUE(LEFT('Paste data'!J1054,4)),VALUE(MID('Paste data'!J1054,6,2)),VALUE(MID('Paste data'!J1054,9,2)))+VALUE(MID('Paste data'!J1054,12,2))/24+VALUE(MID('Paste data'!J1054,15,2))/1440,"")))-WEEKDAY((IF(ISNUMBER('Paste data'!J1054),'Paste data'!J1054,IFERROR(DATE(VALUE(LEFT('Paste data'!J1054,4)),VALUE(MID('Paste data'!J1054,6,2)),VALUE(MID('Paste data'!J1054,9,2)))+VALUE(MID('Paste data'!J1054,12,2))/24+VALUE(MID('Paste data'!J1054,15,2))/1440,""))),3)),"")</f>
      </c>
    </row>
    <row r="1055" spans="1:8" x14ac:dyDescent="0.25">
      <c r="A1055" s="11">
        <f>IF('Paste data'!A1055="","",'Paste data'!A1055)</f>
      </c>
      <c r="B1055" s="4">
        <f>IF('Paste data'!A1055="","",'Paste data'!F1055)</f>
      </c>
      <c r="C1055" s="4">
        <f>IF('Paste data'!A1055="","",'Paste data'!G1055)</f>
      </c>
      <c r="D1055" s="4">
        <f>IF('Paste data'!A1055="","",'Paste data'!D1055)</f>
      </c>
      <c r="E1055" s="12">
        <f>IFERROR(IF(OR('Paste data'!H1055="",'Paste data'!I1055=""),"",ROUND((IF(ISNUMBER('Paste data'!I1055),'Paste data'!I1055,IFERROR(DATE(VALUE(LEFT('Paste data'!I1055,4)),VALUE(MID('Paste data'!I1055,6,2)),VALUE(MID('Paste data'!I1055,9,2)))+VALUE(MID('Paste data'!I1055,12,2))/24+VALUE(MID('Paste data'!I1055,15,2))/1440,"")))-(IF(ISNUMBER('Paste data'!H1055),'Paste data'!H1055,IFERROR(DATE(VALUE(LEFT('Paste data'!H1055,4)),VALUE(MID('Paste data'!H1055,6,2)),VALUE(MID('Paste data'!H1055,9,2)))+VALUE(MID('Paste data'!H1055,12,2))/24+VALUE(MID('Paste data'!H1055,15,2))/1440,""))),2)),"")</f>
      </c>
      <c r="F1055" s="12">
        <f>IFERROR(IF(OR('Paste data'!I1055="",'Paste data'!J1055=""),"",ROUND((IF(ISNUMBER('Paste data'!J1055),'Paste data'!J1055,IFERROR(DATE(VALUE(LEFT('Paste data'!J1055,4)),VALUE(MID('Paste data'!J1055,6,2)),VALUE(MID('Paste data'!J1055,9,2)))+VALUE(MID('Paste data'!J1055,12,2))/24+VALUE(MID('Paste data'!J1055,15,2))/1440,"")))-(IF(ISNUMBER('Paste data'!I1055),'Paste data'!I1055,IFERROR(DATE(VALUE(LEFT('Paste data'!I1055,4)),VALUE(MID('Paste data'!I1055,6,2)),VALUE(MID('Paste data'!I1055,9,2)))+VALUE(MID('Paste data'!I1055,12,2))/24+VALUE(MID('Paste data'!I1055,15,2))/1440,""))),2)),"")</f>
      </c>
      <c r="G1055" s="12">
        <f>IFERROR(IF(OR('Paste data'!H1055="",'Paste data'!J1055=""),"",ROUND((IF(ISNUMBER('Paste data'!J1055),'Paste data'!J1055,IFERROR(DATE(VALUE(LEFT('Paste data'!J1055,4)),VALUE(MID('Paste data'!J1055,6,2)),VALUE(MID('Paste data'!J1055,9,2)))+VALUE(MID('Paste data'!J1055,12,2))/24+VALUE(MID('Paste data'!J1055,15,2))/1440,"")))-(IF(ISNUMBER('Paste data'!H1055),'Paste data'!H1055,IFERROR(DATE(VALUE(LEFT('Paste data'!H1055,4)),VALUE(MID('Paste data'!H1055,6,2)),VALUE(MID('Paste data'!H1055,9,2)))+VALUE(MID('Paste data'!H1055,12,2))/24+VALUE(MID('Paste data'!H1055,15,2))/1440,""))),2)),"")</f>
      </c>
      <c r="H1055" s="11">
        <f>IFERROR(IF('Paste data'!J1055="","",(IF(ISNUMBER('Paste data'!J1055),'Paste data'!J1055,IFERROR(DATE(VALUE(LEFT('Paste data'!J1055,4)),VALUE(MID('Paste data'!J1055,6,2)),VALUE(MID('Paste data'!J1055,9,2)))+VALUE(MID('Paste data'!J1055,12,2))/24+VALUE(MID('Paste data'!J1055,15,2))/1440,"")))-WEEKDAY((IF(ISNUMBER('Paste data'!J1055),'Paste data'!J1055,IFERROR(DATE(VALUE(LEFT('Paste data'!J1055,4)),VALUE(MID('Paste data'!J1055,6,2)),VALUE(MID('Paste data'!J1055,9,2)))+VALUE(MID('Paste data'!J1055,12,2))/24+VALUE(MID('Paste data'!J1055,15,2))/1440,""))),3)),"")</f>
      </c>
    </row>
    <row r="1056" spans="1:8" x14ac:dyDescent="0.25">
      <c r="A1056" s="11">
        <f>IF('Paste data'!A1056="","",'Paste data'!A1056)</f>
      </c>
      <c r="B1056" s="4">
        <f>IF('Paste data'!A1056="","",'Paste data'!F1056)</f>
      </c>
      <c r="C1056" s="4">
        <f>IF('Paste data'!A1056="","",'Paste data'!G1056)</f>
      </c>
      <c r="D1056" s="4">
        <f>IF('Paste data'!A1056="","",'Paste data'!D1056)</f>
      </c>
      <c r="E1056" s="12">
        <f>IFERROR(IF(OR('Paste data'!H1056="",'Paste data'!I1056=""),"",ROUND((IF(ISNUMBER('Paste data'!I1056),'Paste data'!I1056,IFERROR(DATE(VALUE(LEFT('Paste data'!I1056,4)),VALUE(MID('Paste data'!I1056,6,2)),VALUE(MID('Paste data'!I1056,9,2)))+VALUE(MID('Paste data'!I1056,12,2))/24+VALUE(MID('Paste data'!I1056,15,2))/1440,"")))-(IF(ISNUMBER('Paste data'!H1056),'Paste data'!H1056,IFERROR(DATE(VALUE(LEFT('Paste data'!H1056,4)),VALUE(MID('Paste data'!H1056,6,2)),VALUE(MID('Paste data'!H1056,9,2)))+VALUE(MID('Paste data'!H1056,12,2))/24+VALUE(MID('Paste data'!H1056,15,2))/1440,""))),2)),"")</f>
      </c>
      <c r="F1056" s="12">
        <f>IFERROR(IF(OR('Paste data'!I1056="",'Paste data'!J1056=""),"",ROUND((IF(ISNUMBER('Paste data'!J1056),'Paste data'!J1056,IFERROR(DATE(VALUE(LEFT('Paste data'!J1056,4)),VALUE(MID('Paste data'!J1056,6,2)),VALUE(MID('Paste data'!J1056,9,2)))+VALUE(MID('Paste data'!J1056,12,2))/24+VALUE(MID('Paste data'!J1056,15,2))/1440,"")))-(IF(ISNUMBER('Paste data'!I1056),'Paste data'!I1056,IFERROR(DATE(VALUE(LEFT('Paste data'!I1056,4)),VALUE(MID('Paste data'!I1056,6,2)),VALUE(MID('Paste data'!I1056,9,2)))+VALUE(MID('Paste data'!I1056,12,2))/24+VALUE(MID('Paste data'!I1056,15,2))/1440,""))),2)),"")</f>
      </c>
      <c r="G1056" s="12">
        <f>IFERROR(IF(OR('Paste data'!H1056="",'Paste data'!J1056=""),"",ROUND((IF(ISNUMBER('Paste data'!J1056),'Paste data'!J1056,IFERROR(DATE(VALUE(LEFT('Paste data'!J1056,4)),VALUE(MID('Paste data'!J1056,6,2)),VALUE(MID('Paste data'!J1056,9,2)))+VALUE(MID('Paste data'!J1056,12,2))/24+VALUE(MID('Paste data'!J1056,15,2))/1440,"")))-(IF(ISNUMBER('Paste data'!H1056),'Paste data'!H1056,IFERROR(DATE(VALUE(LEFT('Paste data'!H1056,4)),VALUE(MID('Paste data'!H1056,6,2)),VALUE(MID('Paste data'!H1056,9,2)))+VALUE(MID('Paste data'!H1056,12,2))/24+VALUE(MID('Paste data'!H1056,15,2))/1440,""))),2)),"")</f>
      </c>
      <c r="H1056" s="11">
        <f>IFERROR(IF('Paste data'!J1056="","",(IF(ISNUMBER('Paste data'!J1056),'Paste data'!J1056,IFERROR(DATE(VALUE(LEFT('Paste data'!J1056,4)),VALUE(MID('Paste data'!J1056,6,2)),VALUE(MID('Paste data'!J1056,9,2)))+VALUE(MID('Paste data'!J1056,12,2))/24+VALUE(MID('Paste data'!J1056,15,2))/1440,"")))-WEEKDAY((IF(ISNUMBER('Paste data'!J1056),'Paste data'!J1056,IFERROR(DATE(VALUE(LEFT('Paste data'!J1056,4)),VALUE(MID('Paste data'!J1056,6,2)),VALUE(MID('Paste data'!J1056,9,2)))+VALUE(MID('Paste data'!J1056,12,2))/24+VALUE(MID('Paste data'!J1056,15,2))/1440,""))),3)),"")</f>
      </c>
    </row>
    <row r="1057" spans="1:8" x14ac:dyDescent="0.25">
      <c r="A1057" s="11">
        <f>IF('Paste data'!A1057="","",'Paste data'!A1057)</f>
      </c>
      <c r="B1057" s="4">
        <f>IF('Paste data'!A1057="","",'Paste data'!F1057)</f>
      </c>
      <c r="C1057" s="4">
        <f>IF('Paste data'!A1057="","",'Paste data'!G1057)</f>
      </c>
      <c r="D1057" s="4">
        <f>IF('Paste data'!A1057="","",'Paste data'!D1057)</f>
      </c>
      <c r="E1057" s="12">
        <f>IFERROR(IF(OR('Paste data'!H1057="",'Paste data'!I1057=""),"",ROUND((IF(ISNUMBER('Paste data'!I1057),'Paste data'!I1057,IFERROR(DATE(VALUE(LEFT('Paste data'!I1057,4)),VALUE(MID('Paste data'!I1057,6,2)),VALUE(MID('Paste data'!I1057,9,2)))+VALUE(MID('Paste data'!I1057,12,2))/24+VALUE(MID('Paste data'!I1057,15,2))/1440,"")))-(IF(ISNUMBER('Paste data'!H1057),'Paste data'!H1057,IFERROR(DATE(VALUE(LEFT('Paste data'!H1057,4)),VALUE(MID('Paste data'!H1057,6,2)),VALUE(MID('Paste data'!H1057,9,2)))+VALUE(MID('Paste data'!H1057,12,2))/24+VALUE(MID('Paste data'!H1057,15,2))/1440,""))),2)),"")</f>
      </c>
      <c r="F1057" s="12">
        <f>IFERROR(IF(OR('Paste data'!I1057="",'Paste data'!J1057=""),"",ROUND((IF(ISNUMBER('Paste data'!J1057),'Paste data'!J1057,IFERROR(DATE(VALUE(LEFT('Paste data'!J1057,4)),VALUE(MID('Paste data'!J1057,6,2)),VALUE(MID('Paste data'!J1057,9,2)))+VALUE(MID('Paste data'!J1057,12,2))/24+VALUE(MID('Paste data'!J1057,15,2))/1440,"")))-(IF(ISNUMBER('Paste data'!I1057),'Paste data'!I1057,IFERROR(DATE(VALUE(LEFT('Paste data'!I1057,4)),VALUE(MID('Paste data'!I1057,6,2)),VALUE(MID('Paste data'!I1057,9,2)))+VALUE(MID('Paste data'!I1057,12,2))/24+VALUE(MID('Paste data'!I1057,15,2))/1440,""))),2)),"")</f>
      </c>
      <c r="G1057" s="12">
        <f>IFERROR(IF(OR('Paste data'!H1057="",'Paste data'!J1057=""),"",ROUND((IF(ISNUMBER('Paste data'!J1057),'Paste data'!J1057,IFERROR(DATE(VALUE(LEFT('Paste data'!J1057,4)),VALUE(MID('Paste data'!J1057,6,2)),VALUE(MID('Paste data'!J1057,9,2)))+VALUE(MID('Paste data'!J1057,12,2))/24+VALUE(MID('Paste data'!J1057,15,2))/1440,"")))-(IF(ISNUMBER('Paste data'!H1057),'Paste data'!H1057,IFERROR(DATE(VALUE(LEFT('Paste data'!H1057,4)),VALUE(MID('Paste data'!H1057,6,2)),VALUE(MID('Paste data'!H1057,9,2)))+VALUE(MID('Paste data'!H1057,12,2))/24+VALUE(MID('Paste data'!H1057,15,2))/1440,""))),2)),"")</f>
      </c>
      <c r="H1057" s="11">
        <f>IFERROR(IF('Paste data'!J1057="","",(IF(ISNUMBER('Paste data'!J1057),'Paste data'!J1057,IFERROR(DATE(VALUE(LEFT('Paste data'!J1057,4)),VALUE(MID('Paste data'!J1057,6,2)),VALUE(MID('Paste data'!J1057,9,2)))+VALUE(MID('Paste data'!J1057,12,2))/24+VALUE(MID('Paste data'!J1057,15,2))/1440,"")))-WEEKDAY((IF(ISNUMBER('Paste data'!J1057),'Paste data'!J1057,IFERROR(DATE(VALUE(LEFT('Paste data'!J1057,4)),VALUE(MID('Paste data'!J1057,6,2)),VALUE(MID('Paste data'!J1057,9,2)))+VALUE(MID('Paste data'!J1057,12,2))/24+VALUE(MID('Paste data'!J1057,15,2))/1440,""))),3)),"")</f>
      </c>
    </row>
    <row r="1058" spans="1:8" x14ac:dyDescent="0.25">
      <c r="A1058" s="11">
        <f>IF('Paste data'!A1058="","",'Paste data'!A1058)</f>
      </c>
      <c r="B1058" s="4">
        <f>IF('Paste data'!A1058="","",'Paste data'!F1058)</f>
      </c>
      <c r="C1058" s="4">
        <f>IF('Paste data'!A1058="","",'Paste data'!G1058)</f>
      </c>
      <c r="D1058" s="4">
        <f>IF('Paste data'!A1058="","",'Paste data'!D1058)</f>
      </c>
      <c r="E1058" s="12">
        <f>IFERROR(IF(OR('Paste data'!H1058="",'Paste data'!I1058=""),"",ROUND((IF(ISNUMBER('Paste data'!I1058),'Paste data'!I1058,IFERROR(DATE(VALUE(LEFT('Paste data'!I1058,4)),VALUE(MID('Paste data'!I1058,6,2)),VALUE(MID('Paste data'!I1058,9,2)))+VALUE(MID('Paste data'!I1058,12,2))/24+VALUE(MID('Paste data'!I1058,15,2))/1440,"")))-(IF(ISNUMBER('Paste data'!H1058),'Paste data'!H1058,IFERROR(DATE(VALUE(LEFT('Paste data'!H1058,4)),VALUE(MID('Paste data'!H1058,6,2)),VALUE(MID('Paste data'!H1058,9,2)))+VALUE(MID('Paste data'!H1058,12,2))/24+VALUE(MID('Paste data'!H1058,15,2))/1440,""))),2)),"")</f>
      </c>
      <c r="F1058" s="12">
        <f>IFERROR(IF(OR('Paste data'!I1058="",'Paste data'!J1058=""),"",ROUND((IF(ISNUMBER('Paste data'!J1058),'Paste data'!J1058,IFERROR(DATE(VALUE(LEFT('Paste data'!J1058,4)),VALUE(MID('Paste data'!J1058,6,2)),VALUE(MID('Paste data'!J1058,9,2)))+VALUE(MID('Paste data'!J1058,12,2))/24+VALUE(MID('Paste data'!J1058,15,2))/1440,"")))-(IF(ISNUMBER('Paste data'!I1058),'Paste data'!I1058,IFERROR(DATE(VALUE(LEFT('Paste data'!I1058,4)),VALUE(MID('Paste data'!I1058,6,2)),VALUE(MID('Paste data'!I1058,9,2)))+VALUE(MID('Paste data'!I1058,12,2))/24+VALUE(MID('Paste data'!I1058,15,2))/1440,""))),2)),"")</f>
      </c>
      <c r="G1058" s="12">
        <f>IFERROR(IF(OR('Paste data'!H1058="",'Paste data'!J1058=""),"",ROUND((IF(ISNUMBER('Paste data'!J1058),'Paste data'!J1058,IFERROR(DATE(VALUE(LEFT('Paste data'!J1058,4)),VALUE(MID('Paste data'!J1058,6,2)),VALUE(MID('Paste data'!J1058,9,2)))+VALUE(MID('Paste data'!J1058,12,2))/24+VALUE(MID('Paste data'!J1058,15,2))/1440,"")))-(IF(ISNUMBER('Paste data'!H1058),'Paste data'!H1058,IFERROR(DATE(VALUE(LEFT('Paste data'!H1058,4)),VALUE(MID('Paste data'!H1058,6,2)),VALUE(MID('Paste data'!H1058,9,2)))+VALUE(MID('Paste data'!H1058,12,2))/24+VALUE(MID('Paste data'!H1058,15,2))/1440,""))),2)),"")</f>
      </c>
      <c r="H1058" s="11">
        <f>IFERROR(IF('Paste data'!J1058="","",(IF(ISNUMBER('Paste data'!J1058),'Paste data'!J1058,IFERROR(DATE(VALUE(LEFT('Paste data'!J1058,4)),VALUE(MID('Paste data'!J1058,6,2)),VALUE(MID('Paste data'!J1058,9,2)))+VALUE(MID('Paste data'!J1058,12,2))/24+VALUE(MID('Paste data'!J1058,15,2))/1440,"")))-WEEKDAY((IF(ISNUMBER('Paste data'!J1058),'Paste data'!J1058,IFERROR(DATE(VALUE(LEFT('Paste data'!J1058,4)),VALUE(MID('Paste data'!J1058,6,2)),VALUE(MID('Paste data'!J1058,9,2)))+VALUE(MID('Paste data'!J1058,12,2))/24+VALUE(MID('Paste data'!J1058,15,2))/1440,""))),3)),"")</f>
      </c>
    </row>
    <row r="1059" spans="1:8" x14ac:dyDescent="0.25">
      <c r="A1059" s="11">
        <f>IF('Paste data'!A1059="","",'Paste data'!A1059)</f>
      </c>
      <c r="B1059" s="4">
        <f>IF('Paste data'!A1059="","",'Paste data'!F1059)</f>
      </c>
      <c r="C1059" s="4">
        <f>IF('Paste data'!A1059="","",'Paste data'!G1059)</f>
      </c>
      <c r="D1059" s="4">
        <f>IF('Paste data'!A1059="","",'Paste data'!D1059)</f>
      </c>
      <c r="E1059" s="12">
        <f>IFERROR(IF(OR('Paste data'!H1059="",'Paste data'!I1059=""),"",ROUND((IF(ISNUMBER('Paste data'!I1059),'Paste data'!I1059,IFERROR(DATE(VALUE(LEFT('Paste data'!I1059,4)),VALUE(MID('Paste data'!I1059,6,2)),VALUE(MID('Paste data'!I1059,9,2)))+VALUE(MID('Paste data'!I1059,12,2))/24+VALUE(MID('Paste data'!I1059,15,2))/1440,"")))-(IF(ISNUMBER('Paste data'!H1059),'Paste data'!H1059,IFERROR(DATE(VALUE(LEFT('Paste data'!H1059,4)),VALUE(MID('Paste data'!H1059,6,2)),VALUE(MID('Paste data'!H1059,9,2)))+VALUE(MID('Paste data'!H1059,12,2))/24+VALUE(MID('Paste data'!H1059,15,2))/1440,""))),2)),"")</f>
      </c>
      <c r="F1059" s="12">
        <f>IFERROR(IF(OR('Paste data'!I1059="",'Paste data'!J1059=""),"",ROUND((IF(ISNUMBER('Paste data'!J1059),'Paste data'!J1059,IFERROR(DATE(VALUE(LEFT('Paste data'!J1059,4)),VALUE(MID('Paste data'!J1059,6,2)),VALUE(MID('Paste data'!J1059,9,2)))+VALUE(MID('Paste data'!J1059,12,2))/24+VALUE(MID('Paste data'!J1059,15,2))/1440,"")))-(IF(ISNUMBER('Paste data'!I1059),'Paste data'!I1059,IFERROR(DATE(VALUE(LEFT('Paste data'!I1059,4)),VALUE(MID('Paste data'!I1059,6,2)),VALUE(MID('Paste data'!I1059,9,2)))+VALUE(MID('Paste data'!I1059,12,2))/24+VALUE(MID('Paste data'!I1059,15,2))/1440,""))),2)),"")</f>
      </c>
      <c r="G1059" s="12">
        <f>IFERROR(IF(OR('Paste data'!H1059="",'Paste data'!J1059=""),"",ROUND((IF(ISNUMBER('Paste data'!J1059),'Paste data'!J1059,IFERROR(DATE(VALUE(LEFT('Paste data'!J1059,4)),VALUE(MID('Paste data'!J1059,6,2)),VALUE(MID('Paste data'!J1059,9,2)))+VALUE(MID('Paste data'!J1059,12,2))/24+VALUE(MID('Paste data'!J1059,15,2))/1440,"")))-(IF(ISNUMBER('Paste data'!H1059),'Paste data'!H1059,IFERROR(DATE(VALUE(LEFT('Paste data'!H1059,4)),VALUE(MID('Paste data'!H1059,6,2)),VALUE(MID('Paste data'!H1059,9,2)))+VALUE(MID('Paste data'!H1059,12,2))/24+VALUE(MID('Paste data'!H1059,15,2))/1440,""))),2)),"")</f>
      </c>
      <c r="H1059" s="11">
        <f>IFERROR(IF('Paste data'!J1059="","",(IF(ISNUMBER('Paste data'!J1059),'Paste data'!J1059,IFERROR(DATE(VALUE(LEFT('Paste data'!J1059,4)),VALUE(MID('Paste data'!J1059,6,2)),VALUE(MID('Paste data'!J1059,9,2)))+VALUE(MID('Paste data'!J1059,12,2))/24+VALUE(MID('Paste data'!J1059,15,2))/1440,"")))-WEEKDAY((IF(ISNUMBER('Paste data'!J1059),'Paste data'!J1059,IFERROR(DATE(VALUE(LEFT('Paste data'!J1059,4)),VALUE(MID('Paste data'!J1059,6,2)),VALUE(MID('Paste data'!J1059,9,2)))+VALUE(MID('Paste data'!J1059,12,2))/24+VALUE(MID('Paste data'!J1059,15,2))/1440,""))),3)),"")</f>
      </c>
    </row>
    <row r="1060" spans="1:8" x14ac:dyDescent="0.25">
      <c r="A1060" s="11">
        <f>IF('Paste data'!A1060="","",'Paste data'!A1060)</f>
      </c>
      <c r="B1060" s="4">
        <f>IF('Paste data'!A1060="","",'Paste data'!F1060)</f>
      </c>
      <c r="C1060" s="4">
        <f>IF('Paste data'!A1060="","",'Paste data'!G1060)</f>
      </c>
      <c r="D1060" s="4">
        <f>IF('Paste data'!A1060="","",'Paste data'!D1060)</f>
      </c>
      <c r="E1060" s="12">
        <f>IFERROR(IF(OR('Paste data'!H1060="",'Paste data'!I1060=""),"",ROUND((IF(ISNUMBER('Paste data'!I1060),'Paste data'!I1060,IFERROR(DATE(VALUE(LEFT('Paste data'!I1060,4)),VALUE(MID('Paste data'!I1060,6,2)),VALUE(MID('Paste data'!I1060,9,2)))+VALUE(MID('Paste data'!I1060,12,2))/24+VALUE(MID('Paste data'!I1060,15,2))/1440,"")))-(IF(ISNUMBER('Paste data'!H1060),'Paste data'!H1060,IFERROR(DATE(VALUE(LEFT('Paste data'!H1060,4)),VALUE(MID('Paste data'!H1060,6,2)),VALUE(MID('Paste data'!H1060,9,2)))+VALUE(MID('Paste data'!H1060,12,2))/24+VALUE(MID('Paste data'!H1060,15,2))/1440,""))),2)),"")</f>
      </c>
      <c r="F1060" s="12">
        <f>IFERROR(IF(OR('Paste data'!I1060="",'Paste data'!J1060=""),"",ROUND((IF(ISNUMBER('Paste data'!J1060),'Paste data'!J1060,IFERROR(DATE(VALUE(LEFT('Paste data'!J1060,4)),VALUE(MID('Paste data'!J1060,6,2)),VALUE(MID('Paste data'!J1060,9,2)))+VALUE(MID('Paste data'!J1060,12,2))/24+VALUE(MID('Paste data'!J1060,15,2))/1440,"")))-(IF(ISNUMBER('Paste data'!I1060),'Paste data'!I1060,IFERROR(DATE(VALUE(LEFT('Paste data'!I1060,4)),VALUE(MID('Paste data'!I1060,6,2)),VALUE(MID('Paste data'!I1060,9,2)))+VALUE(MID('Paste data'!I1060,12,2))/24+VALUE(MID('Paste data'!I1060,15,2))/1440,""))),2)),"")</f>
      </c>
      <c r="G1060" s="12">
        <f>IFERROR(IF(OR('Paste data'!H1060="",'Paste data'!J1060=""),"",ROUND((IF(ISNUMBER('Paste data'!J1060),'Paste data'!J1060,IFERROR(DATE(VALUE(LEFT('Paste data'!J1060,4)),VALUE(MID('Paste data'!J1060,6,2)),VALUE(MID('Paste data'!J1060,9,2)))+VALUE(MID('Paste data'!J1060,12,2))/24+VALUE(MID('Paste data'!J1060,15,2))/1440,"")))-(IF(ISNUMBER('Paste data'!H1060),'Paste data'!H1060,IFERROR(DATE(VALUE(LEFT('Paste data'!H1060,4)),VALUE(MID('Paste data'!H1060,6,2)),VALUE(MID('Paste data'!H1060,9,2)))+VALUE(MID('Paste data'!H1060,12,2))/24+VALUE(MID('Paste data'!H1060,15,2))/1440,""))),2)),"")</f>
      </c>
      <c r="H1060" s="11">
        <f>IFERROR(IF('Paste data'!J1060="","",(IF(ISNUMBER('Paste data'!J1060),'Paste data'!J1060,IFERROR(DATE(VALUE(LEFT('Paste data'!J1060,4)),VALUE(MID('Paste data'!J1060,6,2)),VALUE(MID('Paste data'!J1060,9,2)))+VALUE(MID('Paste data'!J1060,12,2))/24+VALUE(MID('Paste data'!J1060,15,2))/1440,"")))-WEEKDAY((IF(ISNUMBER('Paste data'!J1060),'Paste data'!J1060,IFERROR(DATE(VALUE(LEFT('Paste data'!J1060,4)),VALUE(MID('Paste data'!J1060,6,2)),VALUE(MID('Paste data'!J1060,9,2)))+VALUE(MID('Paste data'!J1060,12,2))/24+VALUE(MID('Paste data'!J1060,15,2))/1440,""))),3)),"")</f>
      </c>
    </row>
    <row r="1061" spans="1:8" x14ac:dyDescent="0.25">
      <c r="A1061" s="11">
        <f>IF('Paste data'!A1061="","",'Paste data'!A1061)</f>
      </c>
      <c r="B1061" s="4">
        <f>IF('Paste data'!A1061="","",'Paste data'!F1061)</f>
      </c>
      <c r="C1061" s="4">
        <f>IF('Paste data'!A1061="","",'Paste data'!G1061)</f>
      </c>
      <c r="D1061" s="4">
        <f>IF('Paste data'!A1061="","",'Paste data'!D1061)</f>
      </c>
      <c r="E1061" s="12">
        <f>IFERROR(IF(OR('Paste data'!H1061="",'Paste data'!I1061=""),"",ROUND((IF(ISNUMBER('Paste data'!I1061),'Paste data'!I1061,IFERROR(DATE(VALUE(LEFT('Paste data'!I1061,4)),VALUE(MID('Paste data'!I1061,6,2)),VALUE(MID('Paste data'!I1061,9,2)))+VALUE(MID('Paste data'!I1061,12,2))/24+VALUE(MID('Paste data'!I1061,15,2))/1440,"")))-(IF(ISNUMBER('Paste data'!H1061),'Paste data'!H1061,IFERROR(DATE(VALUE(LEFT('Paste data'!H1061,4)),VALUE(MID('Paste data'!H1061,6,2)),VALUE(MID('Paste data'!H1061,9,2)))+VALUE(MID('Paste data'!H1061,12,2))/24+VALUE(MID('Paste data'!H1061,15,2))/1440,""))),2)),"")</f>
      </c>
      <c r="F1061" s="12">
        <f>IFERROR(IF(OR('Paste data'!I1061="",'Paste data'!J1061=""),"",ROUND((IF(ISNUMBER('Paste data'!J1061),'Paste data'!J1061,IFERROR(DATE(VALUE(LEFT('Paste data'!J1061,4)),VALUE(MID('Paste data'!J1061,6,2)),VALUE(MID('Paste data'!J1061,9,2)))+VALUE(MID('Paste data'!J1061,12,2))/24+VALUE(MID('Paste data'!J1061,15,2))/1440,"")))-(IF(ISNUMBER('Paste data'!I1061),'Paste data'!I1061,IFERROR(DATE(VALUE(LEFT('Paste data'!I1061,4)),VALUE(MID('Paste data'!I1061,6,2)),VALUE(MID('Paste data'!I1061,9,2)))+VALUE(MID('Paste data'!I1061,12,2))/24+VALUE(MID('Paste data'!I1061,15,2))/1440,""))),2)),"")</f>
      </c>
      <c r="G1061" s="12">
        <f>IFERROR(IF(OR('Paste data'!H1061="",'Paste data'!J1061=""),"",ROUND((IF(ISNUMBER('Paste data'!J1061),'Paste data'!J1061,IFERROR(DATE(VALUE(LEFT('Paste data'!J1061,4)),VALUE(MID('Paste data'!J1061,6,2)),VALUE(MID('Paste data'!J1061,9,2)))+VALUE(MID('Paste data'!J1061,12,2))/24+VALUE(MID('Paste data'!J1061,15,2))/1440,"")))-(IF(ISNUMBER('Paste data'!H1061),'Paste data'!H1061,IFERROR(DATE(VALUE(LEFT('Paste data'!H1061,4)),VALUE(MID('Paste data'!H1061,6,2)),VALUE(MID('Paste data'!H1061,9,2)))+VALUE(MID('Paste data'!H1061,12,2))/24+VALUE(MID('Paste data'!H1061,15,2))/1440,""))),2)),"")</f>
      </c>
      <c r="H1061" s="11">
        <f>IFERROR(IF('Paste data'!J1061="","",(IF(ISNUMBER('Paste data'!J1061),'Paste data'!J1061,IFERROR(DATE(VALUE(LEFT('Paste data'!J1061,4)),VALUE(MID('Paste data'!J1061,6,2)),VALUE(MID('Paste data'!J1061,9,2)))+VALUE(MID('Paste data'!J1061,12,2))/24+VALUE(MID('Paste data'!J1061,15,2))/1440,"")))-WEEKDAY((IF(ISNUMBER('Paste data'!J1061),'Paste data'!J1061,IFERROR(DATE(VALUE(LEFT('Paste data'!J1061,4)),VALUE(MID('Paste data'!J1061,6,2)),VALUE(MID('Paste data'!J1061,9,2)))+VALUE(MID('Paste data'!J1061,12,2))/24+VALUE(MID('Paste data'!J1061,15,2))/1440,""))),3)),"")</f>
      </c>
    </row>
    <row r="1062" spans="1:8" x14ac:dyDescent="0.25">
      <c r="A1062" s="11">
        <f>IF('Paste data'!A1062="","",'Paste data'!A1062)</f>
      </c>
      <c r="B1062" s="4">
        <f>IF('Paste data'!A1062="","",'Paste data'!F1062)</f>
      </c>
      <c r="C1062" s="4">
        <f>IF('Paste data'!A1062="","",'Paste data'!G1062)</f>
      </c>
      <c r="D1062" s="4">
        <f>IF('Paste data'!A1062="","",'Paste data'!D1062)</f>
      </c>
      <c r="E1062" s="12">
        <f>IFERROR(IF(OR('Paste data'!H1062="",'Paste data'!I1062=""),"",ROUND((IF(ISNUMBER('Paste data'!I1062),'Paste data'!I1062,IFERROR(DATE(VALUE(LEFT('Paste data'!I1062,4)),VALUE(MID('Paste data'!I1062,6,2)),VALUE(MID('Paste data'!I1062,9,2)))+VALUE(MID('Paste data'!I1062,12,2))/24+VALUE(MID('Paste data'!I1062,15,2))/1440,"")))-(IF(ISNUMBER('Paste data'!H1062),'Paste data'!H1062,IFERROR(DATE(VALUE(LEFT('Paste data'!H1062,4)),VALUE(MID('Paste data'!H1062,6,2)),VALUE(MID('Paste data'!H1062,9,2)))+VALUE(MID('Paste data'!H1062,12,2))/24+VALUE(MID('Paste data'!H1062,15,2))/1440,""))),2)),"")</f>
      </c>
      <c r="F1062" s="12">
        <f>IFERROR(IF(OR('Paste data'!I1062="",'Paste data'!J1062=""),"",ROUND((IF(ISNUMBER('Paste data'!J1062),'Paste data'!J1062,IFERROR(DATE(VALUE(LEFT('Paste data'!J1062,4)),VALUE(MID('Paste data'!J1062,6,2)),VALUE(MID('Paste data'!J1062,9,2)))+VALUE(MID('Paste data'!J1062,12,2))/24+VALUE(MID('Paste data'!J1062,15,2))/1440,"")))-(IF(ISNUMBER('Paste data'!I1062),'Paste data'!I1062,IFERROR(DATE(VALUE(LEFT('Paste data'!I1062,4)),VALUE(MID('Paste data'!I1062,6,2)),VALUE(MID('Paste data'!I1062,9,2)))+VALUE(MID('Paste data'!I1062,12,2))/24+VALUE(MID('Paste data'!I1062,15,2))/1440,""))),2)),"")</f>
      </c>
      <c r="G1062" s="12">
        <f>IFERROR(IF(OR('Paste data'!H1062="",'Paste data'!J1062=""),"",ROUND((IF(ISNUMBER('Paste data'!J1062),'Paste data'!J1062,IFERROR(DATE(VALUE(LEFT('Paste data'!J1062,4)),VALUE(MID('Paste data'!J1062,6,2)),VALUE(MID('Paste data'!J1062,9,2)))+VALUE(MID('Paste data'!J1062,12,2))/24+VALUE(MID('Paste data'!J1062,15,2))/1440,"")))-(IF(ISNUMBER('Paste data'!H1062),'Paste data'!H1062,IFERROR(DATE(VALUE(LEFT('Paste data'!H1062,4)),VALUE(MID('Paste data'!H1062,6,2)),VALUE(MID('Paste data'!H1062,9,2)))+VALUE(MID('Paste data'!H1062,12,2))/24+VALUE(MID('Paste data'!H1062,15,2))/1440,""))),2)),"")</f>
      </c>
      <c r="H1062" s="11">
        <f>IFERROR(IF('Paste data'!J1062="","",(IF(ISNUMBER('Paste data'!J1062),'Paste data'!J1062,IFERROR(DATE(VALUE(LEFT('Paste data'!J1062,4)),VALUE(MID('Paste data'!J1062,6,2)),VALUE(MID('Paste data'!J1062,9,2)))+VALUE(MID('Paste data'!J1062,12,2))/24+VALUE(MID('Paste data'!J1062,15,2))/1440,"")))-WEEKDAY((IF(ISNUMBER('Paste data'!J1062),'Paste data'!J1062,IFERROR(DATE(VALUE(LEFT('Paste data'!J1062,4)),VALUE(MID('Paste data'!J1062,6,2)),VALUE(MID('Paste data'!J1062,9,2)))+VALUE(MID('Paste data'!J1062,12,2))/24+VALUE(MID('Paste data'!J1062,15,2))/1440,""))),3)),"")</f>
      </c>
    </row>
    <row r="1063" spans="1:8" x14ac:dyDescent="0.25">
      <c r="A1063" s="11">
        <f>IF('Paste data'!A1063="","",'Paste data'!A1063)</f>
      </c>
      <c r="B1063" s="4">
        <f>IF('Paste data'!A1063="","",'Paste data'!F1063)</f>
      </c>
      <c r="C1063" s="4">
        <f>IF('Paste data'!A1063="","",'Paste data'!G1063)</f>
      </c>
      <c r="D1063" s="4">
        <f>IF('Paste data'!A1063="","",'Paste data'!D1063)</f>
      </c>
      <c r="E1063" s="12">
        <f>IFERROR(IF(OR('Paste data'!H1063="",'Paste data'!I1063=""),"",ROUND((IF(ISNUMBER('Paste data'!I1063),'Paste data'!I1063,IFERROR(DATE(VALUE(LEFT('Paste data'!I1063,4)),VALUE(MID('Paste data'!I1063,6,2)),VALUE(MID('Paste data'!I1063,9,2)))+VALUE(MID('Paste data'!I1063,12,2))/24+VALUE(MID('Paste data'!I1063,15,2))/1440,"")))-(IF(ISNUMBER('Paste data'!H1063),'Paste data'!H1063,IFERROR(DATE(VALUE(LEFT('Paste data'!H1063,4)),VALUE(MID('Paste data'!H1063,6,2)),VALUE(MID('Paste data'!H1063,9,2)))+VALUE(MID('Paste data'!H1063,12,2))/24+VALUE(MID('Paste data'!H1063,15,2))/1440,""))),2)),"")</f>
      </c>
      <c r="F1063" s="12">
        <f>IFERROR(IF(OR('Paste data'!I1063="",'Paste data'!J1063=""),"",ROUND((IF(ISNUMBER('Paste data'!J1063),'Paste data'!J1063,IFERROR(DATE(VALUE(LEFT('Paste data'!J1063,4)),VALUE(MID('Paste data'!J1063,6,2)),VALUE(MID('Paste data'!J1063,9,2)))+VALUE(MID('Paste data'!J1063,12,2))/24+VALUE(MID('Paste data'!J1063,15,2))/1440,"")))-(IF(ISNUMBER('Paste data'!I1063),'Paste data'!I1063,IFERROR(DATE(VALUE(LEFT('Paste data'!I1063,4)),VALUE(MID('Paste data'!I1063,6,2)),VALUE(MID('Paste data'!I1063,9,2)))+VALUE(MID('Paste data'!I1063,12,2))/24+VALUE(MID('Paste data'!I1063,15,2))/1440,""))),2)),"")</f>
      </c>
      <c r="G1063" s="12">
        <f>IFERROR(IF(OR('Paste data'!H1063="",'Paste data'!J1063=""),"",ROUND((IF(ISNUMBER('Paste data'!J1063),'Paste data'!J1063,IFERROR(DATE(VALUE(LEFT('Paste data'!J1063,4)),VALUE(MID('Paste data'!J1063,6,2)),VALUE(MID('Paste data'!J1063,9,2)))+VALUE(MID('Paste data'!J1063,12,2))/24+VALUE(MID('Paste data'!J1063,15,2))/1440,"")))-(IF(ISNUMBER('Paste data'!H1063),'Paste data'!H1063,IFERROR(DATE(VALUE(LEFT('Paste data'!H1063,4)),VALUE(MID('Paste data'!H1063,6,2)),VALUE(MID('Paste data'!H1063,9,2)))+VALUE(MID('Paste data'!H1063,12,2))/24+VALUE(MID('Paste data'!H1063,15,2))/1440,""))),2)),"")</f>
      </c>
      <c r="H1063" s="11">
        <f>IFERROR(IF('Paste data'!J1063="","",(IF(ISNUMBER('Paste data'!J1063),'Paste data'!J1063,IFERROR(DATE(VALUE(LEFT('Paste data'!J1063,4)),VALUE(MID('Paste data'!J1063,6,2)),VALUE(MID('Paste data'!J1063,9,2)))+VALUE(MID('Paste data'!J1063,12,2))/24+VALUE(MID('Paste data'!J1063,15,2))/1440,"")))-WEEKDAY((IF(ISNUMBER('Paste data'!J1063),'Paste data'!J1063,IFERROR(DATE(VALUE(LEFT('Paste data'!J1063,4)),VALUE(MID('Paste data'!J1063,6,2)),VALUE(MID('Paste data'!J1063,9,2)))+VALUE(MID('Paste data'!J1063,12,2))/24+VALUE(MID('Paste data'!J1063,15,2))/1440,""))),3)),"")</f>
      </c>
    </row>
    <row r="1064" spans="1:8" x14ac:dyDescent="0.25">
      <c r="A1064" s="11">
        <f>IF('Paste data'!A1064="","",'Paste data'!A1064)</f>
      </c>
      <c r="B1064" s="4">
        <f>IF('Paste data'!A1064="","",'Paste data'!F1064)</f>
      </c>
      <c r="C1064" s="4">
        <f>IF('Paste data'!A1064="","",'Paste data'!G1064)</f>
      </c>
      <c r="D1064" s="4">
        <f>IF('Paste data'!A1064="","",'Paste data'!D1064)</f>
      </c>
      <c r="E1064" s="12">
        <f>IFERROR(IF(OR('Paste data'!H1064="",'Paste data'!I1064=""),"",ROUND((IF(ISNUMBER('Paste data'!I1064),'Paste data'!I1064,IFERROR(DATE(VALUE(LEFT('Paste data'!I1064,4)),VALUE(MID('Paste data'!I1064,6,2)),VALUE(MID('Paste data'!I1064,9,2)))+VALUE(MID('Paste data'!I1064,12,2))/24+VALUE(MID('Paste data'!I1064,15,2))/1440,"")))-(IF(ISNUMBER('Paste data'!H1064),'Paste data'!H1064,IFERROR(DATE(VALUE(LEFT('Paste data'!H1064,4)),VALUE(MID('Paste data'!H1064,6,2)),VALUE(MID('Paste data'!H1064,9,2)))+VALUE(MID('Paste data'!H1064,12,2))/24+VALUE(MID('Paste data'!H1064,15,2))/1440,""))),2)),"")</f>
      </c>
      <c r="F1064" s="12">
        <f>IFERROR(IF(OR('Paste data'!I1064="",'Paste data'!J1064=""),"",ROUND((IF(ISNUMBER('Paste data'!J1064),'Paste data'!J1064,IFERROR(DATE(VALUE(LEFT('Paste data'!J1064,4)),VALUE(MID('Paste data'!J1064,6,2)),VALUE(MID('Paste data'!J1064,9,2)))+VALUE(MID('Paste data'!J1064,12,2))/24+VALUE(MID('Paste data'!J1064,15,2))/1440,"")))-(IF(ISNUMBER('Paste data'!I1064),'Paste data'!I1064,IFERROR(DATE(VALUE(LEFT('Paste data'!I1064,4)),VALUE(MID('Paste data'!I1064,6,2)),VALUE(MID('Paste data'!I1064,9,2)))+VALUE(MID('Paste data'!I1064,12,2))/24+VALUE(MID('Paste data'!I1064,15,2))/1440,""))),2)),"")</f>
      </c>
      <c r="G1064" s="12">
        <f>IFERROR(IF(OR('Paste data'!H1064="",'Paste data'!J1064=""),"",ROUND((IF(ISNUMBER('Paste data'!J1064),'Paste data'!J1064,IFERROR(DATE(VALUE(LEFT('Paste data'!J1064,4)),VALUE(MID('Paste data'!J1064,6,2)),VALUE(MID('Paste data'!J1064,9,2)))+VALUE(MID('Paste data'!J1064,12,2))/24+VALUE(MID('Paste data'!J1064,15,2))/1440,"")))-(IF(ISNUMBER('Paste data'!H1064),'Paste data'!H1064,IFERROR(DATE(VALUE(LEFT('Paste data'!H1064,4)),VALUE(MID('Paste data'!H1064,6,2)),VALUE(MID('Paste data'!H1064,9,2)))+VALUE(MID('Paste data'!H1064,12,2))/24+VALUE(MID('Paste data'!H1064,15,2))/1440,""))),2)),"")</f>
      </c>
      <c r="H1064" s="11">
        <f>IFERROR(IF('Paste data'!J1064="","",(IF(ISNUMBER('Paste data'!J1064),'Paste data'!J1064,IFERROR(DATE(VALUE(LEFT('Paste data'!J1064,4)),VALUE(MID('Paste data'!J1064,6,2)),VALUE(MID('Paste data'!J1064,9,2)))+VALUE(MID('Paste data'!J1064,12,2))/24+VALUE(MID('Paste data'!J1064,15,2))/1440,"")))-WEEKDAY((IF(ISNUMBER('Paste data'!J1064),'Paste data'!J1064,IFERROR(DATE(VALUE(LEFT('Paste data'!J1064,4)),VALUE(MID('Paste data'!J1064,6,2)),VALUE(MID('Paste data'!J1064,9,2)))+VALUE(MID('Paste data'!J1064,12,2))/24+VALUE(MID('Paste data'!J1064,15,2))/1440,""))),3)),"")</f>
      </c>
    </row>
    <row r="1065" spans="1:8" x14ac:dyDescent="0.25">
      <c r="A1065" s="11">
        <f>IF('Paste data'!A1065="","",'Paste data'!A1065)</f>
      </c>
      <c r="B1065" s="4">
        <f>IF('Paste data'!A1065="","",'Paste data'!F1065)</f>
      </c>
      <c r="C1065" s="4">
        <f>IF('Paste data'!A1065="","",'Paste data'!G1065)</f>
      </c>
      <c r="D1065" s="4">
        <f>IF('Paste data'!A1065="","",'Paste data'!D1065)</f>
      </c>
      <c r="E1065" s="12">
        <f>IFERROR(IF(OR('Paste data'!H1065="",'Paste data'!I1065=""),"",ROUND((IF(ISNUMBER('Paste data'!I1065),'Paste data'!I1065,IFERROR(DATE(VALUE(LEFT('Paste data'!I1065,4)),VALUE(MID('Paste data'!I1065,6,2)),VALUE(MID('Paste data'!I1065,9,2)))+VALUE(MID('Paste data'!I1065,12,2))/24+VALUE(MID('Paste data'!I1065,15,2))/1440,"")))-(IF(ISNUMBER('Paste data'!H1065),'Paste data'!H1065,IFERROR(DATE(VALUE(LEFT('Paste data'!H1065,4)),VALUE(MID('Paste data'!H1065,6,2)),VALUE(MID('Paste data'!H1065,9,2)))+VALUE(MID('Paste data'!H1065,12,2))/24+VALUE(MID('Paste data'!H1065,15,2))/1440,""))),2)),"")</f>
      </c>
      <c r="F1065" s="12">
        <f>IFERROR(IF(OR('Paste data'!I1065="",'Paste data'!J1065=""),"",ROUND((IF(ISNUMBER('Paste data'!J1065),'Paste data'!J1065,IFERROR(DATE(VALUE(LEFT('Paste data'!J1065,4)),VALUE(MID('Paste data'!J1065,6,2)),VALUE(MID('Paste data'!J1065,9,2)))+VALUE(MID('Paste data'!J1065,12,2))/24+VALUE(MID('Paste data'!J1065,15,2))/1440,"")))-(IF(ISNUMBER('Paste data'!I1065),'Paste data'!I1065,IFERROR(DATE(VALUE(LEFT('Paste data'!I1065,4)),VALUE(MID('Paste data'!I1065,6,2)),VALUE(MID('Paste data'!I1065,9,2)))+VALUE(MID('Paste data'!I1065,12,2))/24+VALUE(MID('Paste data'!I1065,15,2))/1440,""))),2)),"")</f>
      </c>
      <c r="G1065" s="12">
        <f>IFERROR(IF(OR('Paste data'!H1065="",'Paste data'!J1065=""),"",ROUND((IF(ISNUMBER('Paste data'!J1065),'Paste data'!J1065,IFERROR(DATE(VALUE(LEFT('Paste data'!J1065,4)),VALUE(MID('Paste data'!J1065,6,2)),VALUE(MID('Paste data'!J1065,9,2)))+VALUE(MID('Paste data'!J1065,12,2))/24+VALUE(MID('Paste data'!J1065,15,2))/1440,"")))-(IF(ISNUMBER('Paste data'!H1065),'Paste data'!H1065,IFERROR(DATE(VALUE(LEFT('Paste data'!H1065,4)),VALUE(MID('Paste data'!H1065,6,2)),VALUE(MID('Paste data'!H1065,9,2)))+VALUE(MID('Paste data'!H1065,12,2))/24+VALUE(MID('Paste data'!H1065,15,2))/1440,""))),2)),"")</f>
      </c>
      <c r="H1065" s="11">
        <f>IFERROR(IF('Paste data'!J1065="","",(IF(ISNUMBER('Paste data'!J1065),'Paste data'!J1065,IFERROR(DATE(VALUE(LEFT('Paste data'!J1065,4)),VALUE(MID('Paste data'!J1065,6,2)),VALUE(MID('Paste data'!J1065,9,2)))+VALUE(MID('Paste data'!J1065,12,2))/24+VALUE(MID('Paste data'!J1065,15,2))/1440,"")))-WEEKDAY((IF(ISNUMBER('Paste data'!J1065),'Paste data'!J1065,IFERROR(DATE(VALUE(LEFT('Paste data'!J1065,4)),VALUE(MID('Paste data'!J1065,6,2)),VALUE(MID('Paste data'!J1065,9,2)))+VALUE(MID('Paste data'!J1065,12,2))/24+VALUE(MID('Paste data'!J1065,15,2))/1440,""))),3)),"")</f>
      </c>
    </row>
    <row r="1066" spans="1:8" x14ac:dyDescent="0.25">
      <c r="A1066" s="11">
        <f>IF('Paste data'!A1066="","",'Paste data'!A1066)</f>
      </c>
      <c r="B1066" s="4">
        <f>IF('Paste data'!A1066="","",'Paste data'!F1066)</f>
      </c>
      <c r="C1066" s="4">
        <f>IF('Paste data'!A1066="","",'Paste data'!G1066)</f>
      </c>
      <c r="D1066" s="4">
        <f>IF('Paste data'!A1066="","",'Paste data'!D1066)</f>
      </c>
      <c r="E1066" s="12">
        <f>IFERROR(IF(OR('Paste data'!H1066="",'Paste data'!I1066=""),"",ROUND((IF(ISNUMBER('Paste data'!I1066),'Paste data'!I1066,IFERROR(DATE(VALUE(LEFT('Paste data'!I1066,4)),VALUE(MID('Paste data'!I1066,6,2)),VALUE(MID('Paste data'!I1066,9,2)))+VALUE(MID('Paste data'!I1066,12,2))/24+VALUE(MID('Paste data'!I1066,15,2))/1440,"")))-(IF(ISNUMBER('Paste data'!H1066),'Paste data'!H1066,IFERROR(DATE(VALUE(LEFT('Paste data'!H1066,4)),VALUE(MID('Paste data'!H1066,6,2)),VALUE(MID('Paste data'!H1066,9,2)))+VALUE(MID('Paste data'!H1066,12,2))/24+VALUE(MID('Paste data'!H1066,15,2))/1440,""))),2)),"")</f>
      </c>
      <c r="F1066" s="12">
        <f>IFERROR(IF(OR('Paste data'!I1066="",'Paste data'!J1066=""),"",ROUND((IF(ISNUMBER('Paste data'!J1066),'Paste data'!J1066,IFERROR(DATE(VALUE(LEFT('Paste data'!J1066,4)),VALUE(MID('Paste data'!J1066,6,2)),VALUE(MID('Paste data'!J1066,9,2)))+VALUE(MID('Paste data'!J1066,12,2))/24+VALUE(MID('Paste data'!J1066,15,2))/1440,"")))-(IF(ISNUMBER('Paste data'!I1066),'Paste data'!I1066,IFERROR(DATE(VALUE(LEFT('Paste data'!I1066,4)),VALUE(MID('Paste data'!I1066,6,2)),VALUE(MID('Paste data'!I1066,9,2)))+VALUE(MID('Paste data'!I1066,12,2))/24+VALUE(MID('Paste data'!I1066,15,2))/1440,""))),2)),"")</f>
      </c>
      <c r="G1066" s="12">
        <f>IFERROR(IF(OR('Paste data'!H1066="",'Paste data'!J1066=""),"",ROUND((IF(ISNUMBER('Paste data'!J1066),'Paste data'!J1066,IFERROR(DATE(VALUE(LEFT('Paste data'!J1066,4)),VALUE(MID('Paste data'!J1066,6,2)),VALUE(MID('Paste data'!J1066,9,2)))+VALUE(MID('Paste data'!J1066,12,2))/24+VALUE(MID('Paste data'!J1066,15,2))/1440,"")))-(IF(ISNUMBER('Paste data'!H1066),'Paste data'!H1066,IFERROR(DATE(VALUE(LEFT('Paste data'!H1066,4)),VALUE(MID('Paste data'!H1066,6,2)),VALUE(MID('Paste data'!H1066,9,2)))+VALUE(MID('Paste data'!H1066,12,2))/24+VALUE(MID('Paste data'!H1066,15,2))/1440,""))),2)),"")</f>
      </c>
      <c r="H1066" s="11">
        <f>IFERROR(IF('Paste data'!J1066="","",(IF(ISNUMBER('Paste data'!J1066),'Paste data'!J1066,IFERROR(DATE(VALUE(LEFT('Paste data'!J1066,4)),VALUE(MID('Paste data'!J1066,6,2)),VALUE(MID('Paste data'!J1066,9,2)))+VALUE(MID('Paste data'!J1066,12,2))/24+VALUE(MID('Paste data'!J1066,15,2))/1440,"")))-WEEKDAY((IF(ISNUMBER('Paste data'!J1066),'Paste data'!J1066,IFERROR(DATE(VALUE(LEFT('Paste data'!J1066,4)),VALUE(MID('Paste data'!J1066,6,2)),VALUE(MID('Paste data'!J1066,9,2)))+VALUE(MID('Paste data'!J1066,12,2))/24+VALUE(MID('Paste data'!J1066,15,2))/1440,""))),3)),"")</f>
      </c>
    </row>
    <row r="1067" spans="1:8" x14ac:dyDescent="0.25">
      <c r="A1067" s="11">
        <f>IF('Paste data'!A1067="","",'Paste data'!A1067)</f>
      </c>
      <c r="B1067" s="4">
        <f>IF('Paste data'!A1067="","",'Paste data'!F1067)</f>
      </c>
      <c r="C1067" s="4">
        <f>IF('Paste data'!A1067="","",'Paste data'!G1067)</f>
      </c>
      <c r="D1067" s="4">
        <f>IF('Paste data'!A1067="","",'Paste data'!D1067)</f>
      </c>
      <c r="E1067" s="12">
        <f>IFERROR(IF(OR('Paste data'!H1067="",'Paste data'!I1067=""),"",ROUND((IF(ISNUMBER('Paste data'!I1067),'Paste data'!I1067,IFERROR(DATE(VALUE(LEFT('Paste data'!I1067,4)),VALUE(MID('Paste data'!I1067,6,2)),VALUE(MID('Paste data'!I1067,9,2)))+VALUE(MID('Paste data'!I1067,12,2))/24+VALUE(MID('Paste data'!I1067,15,2))/1440,"")))-(IF(ISNUMBER('Paste data'!H1067),'Paste data'!H1067,IFERROR(DATE(VALUE(LEFT('Paste data'!H1067,4)),VALUE(MID('Paste data'!H1067,6,2)),VALUE(MID('Paste data'!H1067,9,2)))+VALUE(MID('Paste data'!H1067,12,2))/24+VALUE(MID('Paste data'!H1067,15,2))/1440,""))),2)),"")</f>
      </c>
      <c r="F1067" s="12">
        <f>IFERROR(IF(OR('Paste data'!I1067="",'Paste data'!J1067=""),"",ROUND((IF(ISNUMBER('Paste data'!J1067),'Paste data'!J1067,IFERROR(DATE(VALUE(LEFT('Paste data'!J1067,4)),VALUE(MID('Paste data'!J1067,6,2)),VALUE(MID('Paste data'!J1067,9,2)))+VALUE(MID('Paste data'!J1067,12,2))/24+VALUE(MID('Paste data'!J1067,15,2))/1440,"")))-(IF(ISNUMBER('Paste data'!I1067),'Paste data'!I1067,IFERROR(DATE(VALUE(LEFT('Paste data'!I1067,4)),VALUE(MID('Paste data'!I1067,6,2)),VALUE(MID('Paste data'!I1067,9,2)))+VALUE(MID('Paste data'!I1067,12,2))/24+VALUE(MID('Paste data'!I1067,15,2))/1440,""))),2)),"")</f>
      </c>
      <c r="G1067" s="12">
        <f>IFERROR(IF(OR('Paste data'!H1067="",'Paste data'!J1067=""),"",ROUND((IF(ISNUMBER('Paste data'!J1067),'Paste data'!J1067,IFERROR(DATE(VALUE(LEFT('Paste data'!J1067,4)),VALUE(MID('Paste data'!J1067,6,2)),VALUE(MID('Paste data'!J1067,9,2)))+VALUE(MID('Paste data'!J1067,12,2))/24+VALUE(MID('Paste data'!J1067,15,2))/1440,"")))-(IF(ISNUMBER('Paste data'!H1067),'Paste data'!H1067,IFERROR(DATE(VALUE(LEFT('Paste data'!H1067,4)),VALUE(MID('Paste data'!H1067,6,2)),VALUE(MID('Paste data'!H1067,9,2)))+VALUE(MID('Paste data'!H1067,12,2))/24+VALUE(MID('Paste data'!H1067,15,2))/1440,""))),2)),"")</f>
      </c>
      <c r="H1067" s="11">
        <f>IFERROR(IF('Paste data'!J1067="","",(IF(ISNUMBER('Paste data'!J1067),'Paste data'!J1067,IFERROR(DATE(VALUE(LEFT('Paste data'!J1067,4)),VALUE(MID('Paste data'!J1067,6,2)),VALUE(MID('Paste data'!J1067,9,2)))+VALUE(MID('Paste data'!J1067,12,2))/24+VALUE(MID('Paste data'!J1067,15,2))/1440,"")))-WEEKDAY((IF(ISNUMBER('Paste data'!J1067),'Paste data'!J1067,IFERROR(DATE(VALUE(LEFT('Paste data'!J1067,4)),VALUE(MID('Paste data'!J1067,6,2)),VALUE(MID('Paste data'!J1067,9,2)))+VALUE(MID('Paste data'!J1067,12,2))/24+VALUE(MID('Paste data'!J1067,15,2))/1440,""))),3)),"")</f>
      </c>
    </row>
    <row r="1068" spans="1:8" x14ac:dyDescent="0.25">
      <c r="A1068" s="11">
        <f>IF('Paste data'!A1068="","",'Paste data'!A1068)</f>
      </c>
      <c r="B1068" s="4">
        <f>IF('Paste data'!A1068="","",'Paste data'!F1068)</f>
      </c>
      <c r="C1068" s="4">
        <f>IF('Paste data'!A1068="","",'Paste data'!G1068)</f>
      </c>
      <c r="D1068" s="4">
        <f>IF('Paste data'!A1068="","",'Paste data'!D1068)</f>
      </c>
      <c r="E1068" s="12">
        <f>IFERROR(IF(OR('Paste data'!H1068="",'Paste data'!I1068=""),"",ROUND((IF(ISNUMBER('Paste data'!I1068),'Paste data'!I1068,IFERROR(DATE(VALUE(LEFT('Paste data'!I1068,4)),VALUE(MID('Paste data'!I1068,6,2)),VALUE(MID('Paste data'!I1068,9,2)))+VALUE(MID('Paste data'!I1068,12,2))/24+VALUE(MID('Paste data'!I1068,15,2))/1440,"")))-(IF(ISNUMBER('Paste data'!H1068),'Paste data'!H1068,IFERROR(DATE(VALUE(LEFT('Paste data'!H1068,4)),VALUE(MID('Paste data'!H1068,6,2)),VALUE(MID('Paste data'!H1068,9,2)))+VALUE(MID('Paste data'!H1068,12,2))/24+VALUE(MID('Paste data'!H1068,15,2))/1440,""))),2)),"")</f>
      </c>
      <c r="F1068" s="12">
        <f>IFERROR(IF(OR('Paste data'!I1068="",'Paste data'!J1068=""),"",ROUND((IF(ISNUMBER('Paste data'!J1068),'Paste data'!J1068,IFERROR(DATE(VALUE(LEFT('Paste data'!J1068,4)),VALUE(MID('Paste data'!J1068,6,2)),VALUE(MID('Paste data'!J1068,9,2)))+VALUE(MID('Paste data'!J1068,12,2))/24+VALUE(MID('Paste data'!J1068,15,2))/1440,"")))-(IF(ISNUMBER('Paste data'!I1068),'Paste data'!I1068,IFERROR(DATE(VALUE(LEFT('Paste data'!I1068,4)),VALUE(MID('Paste data'!I1068,6,2)),VALUE(MID('Paste data'!I1068,9,2)))+VALUE(MID('Paste data'!I1068,12,2))/24+VALUE(MID('Paste data'!I1068,15,2))/1440,""))),2)),"")</f>
      </c>
      <c r="G1068" s="12">
        <f>IFERROR(IF(OR('Paste data'!H1068="",'Paste data'!J1068=""),"",ROUND((IF(ISNUMBER('Paste data'!J1068),'Paste data'!J1068,IFERROR(DATE(VALUE(LEFT('Paste data'!J1068,4)),VALUE(MID('Paste data'!J1068,6,2)),VALUE(MID('Paste data'!J1068,9,2)))+VALUE(MID('Paste data'!J1068,12,2))/24+VALUE(MID('Paste data'!J1068,15,2))/1440,"")))-(IF(ISNUMBER('Paste data'!H1068),'Paste data'!H1068,IFERROR(DATE(VALUE(LEFT('Paste data'!H1068,4)),VALUE(MID('Paste data'!H1068,6,2)),VALUE(MID('Paste data'!H1068,9,2)))+VALUE(MID('Paste data'!H1068,12,2))/24+VALUE(MID('Paste data'!H1068,15,2))/1440,""))),2)),"")</f>
      </c>
      <c r="H1068" s="11">
        <f>IFERROR(IF('Paste data'!J1068="","",(IF(ISNUMBER('Paste data'!J1068),'Paste data'!J1068,IFERROR(DATE(VALUE(LEFT('Paste data'!J1068,4)),VALUE(MID('Paste data'!J1068,6,2)),VALUE(MID('Paste data'!J1068,9,2)))+VALUE(MID('Paste data'!J1068,12,2))/24+VALUE(MID('Paste data'!J1068,15,2))/1440,"")))-WEEKDAY((IF(ISNUMBER('Paste data'!J1068),'Paste data'!J1068,IFERROR(DATE(VALUE(LEFT('Paste data'!J1068,4)),VALUE(MID('Paste data'!J1068,6,2)),VALUE(MID('Paste data'!J1068,9,2)))+VALUE(MID('Paste data'!J1068,12,2))/24+VALUE(MID('Paste data'!J1068,15,2))/1440,""))),3)),"")</f>
      </c>
    </row>
    <row r="1069" spans="1:8" x14ac:dyDescent="0.25">
      <c r="A1069" s="11">
        <f>IF('Paste data'!A1069="","",'Paste data'!A1069)</f>
      </c>
      <c r="B1069" s="4">
        <f>IF('Paste data'!A1069="","",'Paste data'!F1069)</f>
      </c>
      <c r="C1069" s="4">
        <f>IF('Paste data'!A1069="","",'Paste data'!G1069)</f>
      </c>
      <c r="D1069" s="4">
        <f>IF('Paste data'!A1069="","",'Paste data'!D1069)</f>
      </c>
      <c r="E1069" s="12">
        <f>IFERROR(IF(OR('Paste data'!H1069="",'Paste data'!I1069=""),"",ROUND((IF(ISNUMBER('Paste data'!I1069),'Paste data'!I1069,IFERROR(DATE(VALUE(LEFT('Paste data'!I1069,4)),VALUE(MID('Paste data'!I1069,6,2)),VALUE(MID('Paste data'!I1069,9,2)))+VALUE(MID('Paste data'!I1069,12,2))/24+VALUE(MID('Paste data'!I1069,15,2))/1440,"")))-(IF(ISNUMBER('Paste data'!H1069),'Paste data'!H1069,IFERROR(DATE(VALUE(LEFT('Paste data'!H1069,4)),VALUE(MID('Paste data'!H1069,6,2)),VALUE(MID('Paste data'!H1069,9,2)))+VALUE(MID('Paste data'!H1069,12,2))/24+VALUE(MID('Paste data'!H1069,15,2))/1440,""))),2)),"")</f>
      </c>
      <c r="F1069" s="12">
        <f>IFERROR(IF(OR('Paste data'!I1069="",'Paste data'!J1069=""),"",ROUND((IF(ISNUMBER('Paste data'!J1069),'Paste data'!J1069,IFERROR(DATE(VALUE(LEFT('Paste data'!J1069,4)),VALUE(MID('Paste data'!J1069,6,2)),VALUE(MID('Paste data'!J1069,9,2)))+VALUE(MID('Paste data'!J1069,12,2))/24+VALUE(MID('Paste data'!J1069,15,2))/1440,"")))-(IF(ISNUMBER('Paste data'!I1069),'Paste data'!I1069,IFERROR(DATE(VALUE(LEFT('Paste data'!I1069,4)),VALUE(MID('Paste data'!I1069,6,2)),VALUE(MID('Paste data'!I1069,9,2)))+VALUE(MID('Paste data'!I1069,12,2))/24+VALUE(MID('Paste data'!I1069,15,2))/1440,""))),2)),"")</f>
      </c>
      <c r="G1069" s="12">
        <f>IFERROR(IF(OR('Paste data'!H1069="",'Paste data'!J1069=""),"",ROUND((IF(ISNUMBER('Paste data'!J1069),'Paste data'!J1069,IFERROR(DATE(VALUE(LEFT('Paste data'!J1069,4)),VALUE(MID('Paste data'!J1069,6,2)),VALUE(MID('Paste data'!J1069,9,2)))+VALUE(MID('Paste data'!J1069,12,2))/24+VALUE(MID('Paste data'!J1069,15,2))/1440,"")))-(IF(ISNUMBER('Paste data'!H1069),'Paste data'!H1069,IFERROR(DATE(VALUE(LEFT('Paste data'!H1069,4)),VALUE(MID('Paste data'!H1069,6,2)),VALUE(MID('Paste data'!H1069,9,2)))+VALUE(MID('Paste data'!H1069,12,2))/24+VALUE(MID('Paste data'!H1069,15,2))/1440,""))),2)),"")</f>
      </c>
      <c r="H1069" s="11">
        <f>IFERROR(IF('Paste data'!J1069="","",(IF(ISNUMBER('Paste data'!J1069),'Paste data'!J1069,IFERROR(DATE(VALUE(LEFT('Paste data'!J1069,4)),VALUE(MID('Paste data'!J1069,6,2)),VALUE(MID('Paste data'!J1069,9,2)))+VALUE(MID('Paste data'!J1069,12,2))/24+VALUE(MID('Paste data'!J1069,15,2))/1440,"")))-WEEKDAY((IF(ISNUMBER('Paste data'!J1069),'Paste data'!J1069,IFERROR(DATE(VALUE(LEFT('Paste data'!J1069,4)),VALUE(MID('Paste data'!J1069,6,2)),VALUE(MID('Paste data'!J1069,9,2)))+VALUE(MID('Paste data'!J1069,12,2))/24+VALUE(MID('Paste data'!J1069,15,2))/1440,""))),3)),"")</f>
      </c>
    </row>
    <row r="1070" spans="1:8" x14ac:dyDescent="0.25">
      <c r="A1070" s="11">
        <f>IF('Paste data'!A1070="","",'Paste data'!A1070)</f>
      </c>
      <c r="B1070" s="4">
        <f>IF('Paste data'!A1070="","",'Paste data'!F1070)</f>
      </c>
      <c r="C1070" s="4">
        <f>IF('Paste data'!A1070="","",'Paste data'!G1070)</f>
      </c>
      <c r="D1070" s="4">
        <f>IF('Paste data'!A1070="","",'Paste data'!D1070)</f>
      </c>
      <c r="E1070" s="12">
        <f>IFERROR(IF(OR('Paste data'!H1070="",'Paste data'!I1070=""),"",ROUND((IF(ISNUMBER('Paste data'!I1070),'Paste data'!I1070,IFERROR(DATE(VALUE(LEFT('Paste data'!I1070,4)),VALUE(MID('Paste data'!I1070,6,2)),VALUE(MID('Paste data'!I1070,9,2)))+VALUE(MID('Paste data'!I1070,12,2))/24+VALUE(MID('Paste data'!I1070,15,2))/1440,"")))-(IF(ISNUMBER('Paste data'!H1070),'Paste data'!H1070,IFERROR(DATE(VALUE(LEFT('Paste data'!H1070,4)),VALUE(MID('Paste data'!H1070,6,2)),VALUE(MID('Paste data'!H1070,9,2)))+VALUE(MID('Paste data'!H1070,12,2))/24+VALUE(MID('Paste data'!H1070,15,2))/1440,""))),2)),"")</f>
      </c>
      <c r="F1070" s="12">
        <f>IFERROR(IF(OR('Paste data'!I1070="",'Paste data'!J1070=""),"",ROUND((IF(ISNUMBER('Paste data'!J1070),'Paste data'!J1070,IFERROR(DATE(VALUE(LEFT('Paste data'!J1070,4)),VALUE(MID('Paste data'!J1070,6,2)),VALUE(MID('Paste data'!J1070,9,2)))+VALUE(MID('Paste data'!J1070,12,2))/24+VALUE(MID('Paste data'!J1070,15,2))/1440,"")))-(IF(ISNUMBER('Paste data'!I1070),'Paste data'!I1070,IFERROR(DATE(VALUE(LEFT('Paste data'!I1070,4)),VALUE(MID('Paste data'!I1070,6,2)),VALUE(MID('Paste data'!I1070,9,2)))+VALUE(MID('Paste data'!I1070,12,2))/24+VALUE(MID('Paste data'!I1070,15,2))/1440,""))),2)),"")</f>
      </c>
      <c r="G1070" s="12">
        <f>IFERROR(IF(OR('Paste data'!H1070="",'Paste data'!J1070=""),"",ROUND((IF(ISNUMBER('Paste data'!J1070),'Paste data'!J1070,IFERROR(DATE(VALUE(LEFT('Paste data'!J1070,4)),VALUE(MID('Paste data'!J1070,6,2)),VALUE(MID('Paste data'!J1070,9,2)))+VALUE(MID('Paste data'!J1070,12,2))/24+VALUE(MID('Paste data'!J1070,15,2))/1440,"")))-(IF(ISNUMBER('Paste data'!H1070),'Paste data'!H1070,IFERROR(DATE(VALUE(LEFT('Paste data'!H1070,4)),VALUE(MID('Paste data'!H1070,6,2)),VALUE(MID('Paste data'!H1070,9,2)))+VALUE(MID('Paste data'!H1070,12,2))/24+VALUE(MID('Paste data'!H1070,15,2))/1440,""))),2)),"")</f>
      </c>
      <c r="H1070" s="11">
        <f>IFERROR(IF('Paste data'!J1070="","",(IF(ISNUMBER('Paste data'!J1070),'Paste data'!J1070,IFERROR(DATE(VALUE(LEFT('Paste data'!J1070,4)),VALUE(MID('Paste data'!J1070,6,2)),VALUE(MID('Paste data'!J1070,9,2)))+VALUE(MID('Paste data'!J1070,12,2))/24+VALUE(MID('Paste data'!J1070,15,2))/1440,"")))-WEEKDAY((IF(ISNUMBER('Paste data'!J1070),'Paste data'!J1070,IFERROR(DATE(VALUE(LEFT('Paste data'!J1070,4)),VALUE(MID('Paste data'!J1070,6,2)),VALUE(MID('Paste data'!J1070,9,2)))+VALUE(MID('Paste data'!J1070,12,2))/24+VALUE(MID('Paste data'!J1070,15,2))/1440,""))),3)),"")</f>
      </c>
    </row>
    <row r="1071" spans="1:8" x14ac:dyDescent="0.25">
      <c r="A1071" s="11">
        <f>IF('Paste data'!A1071="","",'Paste data'!A1071)</f>
      </c>
      <c r="B1071" s="4">
        <f>IF('Paste data'!A1071="","",'Paste data'!F1071)</f>
      </c>
      <c r="C1071" s="4">
        <f>IF('Paste data'!A1071="","",'Paste data'!G1071)</f>
      </c>
      <c r="D1071" s="4">
        <f>IF('Paste data'!A1071="","",'Paste data'!D1071)</f>
      </c>
      <c r="E1071" s="12">
        <f>IFERROR(IF(OR('Paste data'!H1071="",'Paste data'!I1071=""),"",ROUND((IF(ISNUMBER('Paste data'!I1071),'Paste data'!I1071,IFERROR(DATE(VALUE(LEFT('Paste data'!I1071,4)),VALUE(MID('Paste data'!I1071,6,2)),VALUE(MID('Paste data'!I1071,9,2)))+VALUE(MID('Paste data'!I1071,12,2))/24+VALUE(MID('Paste data'!I1071,15,2))/1440,"")))-(IF(ISNUMBER('Paste data'!H1071),'Paste data'!H1071,IFERROR(DATE(VALUE(LEFT('Paste data'!H1071,4)),VALUE(MID('Paste data'!H1071,6,2)),VALUE(MID('Paste data'!H1071,9,2)))+VALUE(MID('Paste data'!H1071,12,2))/24+VALUE(MID('Paste data'!H1071,15,2))/1440,""))),2)),"")</f>
      </c>
      <c r="F1071" s="12">
        <f>IFERROR(IF(OR('Paste data'!I1071="",'Paste data'!J1071=""),"",ROUND((IF(ISNUMBER('Paste data'!J1071),'Paste data'!J1071,IFERROR(DATE(VALUE(LEFT('Paste data'!J1071,4)),VALUE(MID('Paste data'!J1071,6,2)),VALUE(MID('Paste data'!J1071,9,2)))+VALUE(MID('Paste data'!J1071,12,2))/24+VALUE(MID('Paste data'!J1071,15,2))/1440,"")))-(IF(ISNUMBER('Paste data'!I1071),'Paste data'!I1071,IFERROR(DATE(VALUE(LEFT('Paste data'!I1071,4)),VALUE(MID('Paste data'!I1071,6,2)),VALUE(MID('Paste data'!I1071,9,2)))+VALUE(MID('Paste data'!I1071,12,2))/24+VALUE(MID('Paste data'!I1071,15,2))/1440,""))),2)),"")</f>
      </c>
      <c r="G1071" s="12">
        <f>IFERROR(IF(OR('Paste data'!H1071="",'Paste data'!J1071=""),"",ROUND((IF(ISNUMBER('Paste data'!J1071),'Paste data'!J1071,IFERROR(DATE(VALUE(LEFT('Paste data'!J1071,4)),VALUE(MID('Paste data'!J1071,6,2)),VALUE(MID('Paste data'!J1071,9,2)))+VALUE(MID('Paste data'!J1071,12,2))/24+VALUE(MID('Paste data'!J1071,15,2))/1440,"")))-(IF(ISNUMBER('Paste data'!H1071),'Paste data'!H1071,IFERROR(DATE(VALUE(LEFT('Paste data'!H1071,4)),VALUE(MID('Paste data'!H1071,6,2)),VALUE(MID('Paste data'!H1071,9,2)))+VALUE(MID('Paste data'!H1071,12,2))/24+VALUE(MID('Paste data'!H1071,15,2))/1440,""))),2)),"")</f>
      </c>
      <c r="H1071" s="11">
        <f>IFERROR(IF('Paste data'!J1071="","",(IF(ISNUMBER('Paste data'!J1071),'Paste data'!J1071,IFERROR(DATE(VALUE(LEFT('Paste data'!J1071,4)),VALUE(MID('Paste data'!J1071,6,2)),VALUE(MID('Paste data'!J1071,9,2)))+VALUE(MID('Paste data'!J1071,12,2))/24+VALUE(MID('Paste data'!J1071,15,2))/1440,"")))-WEEKDAY((IF(ISNUMBER('Paste data'!J1071),'Paste data'!J1071,IFERROR(DATE(VALUE(LEFT('Paste data'!J1071,4)),VALUE(MID('Paste data'!J1071,6,2)),VALUE(MID('Paste data'!J1071,9,2)))+VALUE(MID('Paste data'!J1071,12,2))/24+VALUE(MID('Paste data'!J1071,15,2))/1440,""))),3)),"")</f>
      </c>
    </row>
    <row r="1072" spans="1:8" x14ac:dyDescent="0.25">
      <c r="A1072" s="11">
        <f>IF('Paste data'!A1072="","",'Paste data'!A1072)</f>
      </c>
      <c r="B1072" s="4">
        <f>IF('Paste data'!A1072="","",'Paste data'!F1072)</f>
      </c>
      <c r="C1072" s="4">
        <f>IF('Paste data'!A1072="","",'Paste data'!G1072)</f>
      </c>
      <c r="D1072" s="4">
        <f>IF('Paste data'!A1072="","",'Paste data'!D1072)</f>
      </c>
      <c r="E1072" s="12">
        <f>IFERROR(IF(OR('Paste data'!H1072="",'Paste data'!I1072=""),"",ROUND((IF(ISNUMBER('Paste data'!I1072),'Paste data'!I1072,IFERROR(DATE(VALUE(LEFT('Paste data'!I1072,4)),VALUE(MID('Paste data'!I1072,6,2)),VALUE(MID('Paste data'!I1072,9,2)))+VALUE(MID('Paste data'!I1072,12,2))/24+VALUE(MID('Paste data'!I1072,15,2))/1440,"")))-(IF(ISNUMBER('Paste data'!H1072),'Paste data'!H1072,IFERROR(DATE(VALUE(LEFT('Paste data'!H1072,4)),VALUE(MID('Paste data'!H1072,6,2)),VALUE(MID('Paste data'!H1072,9,2)))+VALUE(MID('Paste data'!H1072,12,2))/24+VALUE(MID('Paste data'!H1072,15,2))/1440,""))),2)),"")</f>
      </c>
      <c r="F1072" s="12">
        <f>IFERROR(IF(OR('Paste data'!I1072="",'Paste data'!J1072=""),"",ROUND((IF(ISNUMBER('Paste data'!J1072),'Paste data'!J1072,IFERROR(DATE(VALUE(LEFT('Paste data'!J1072,4)),VALUE(MID('Paste data'!J1072,6,2)),VALUE(MID('Paste data'!J1072,9,2)))+VALUE(MID('Paste data'!J1072,12,2))/24+VALUE(MID('Paste data'!J1072,15,2))/1440,"")))-(IF(ISNUMBER('Paste data'!I1072),'Paste data'!I1072,IFERROR(DATE(VALUE(LEFT('Paste data'!I1072,4)),VALUE(MID('Paste data'!I1072,6,2)),VALUE(MID('Paste data'!I1072,9,2)))+VALUE(MID('Paste data'!I1072,12,2))/24+VALUE(MID('Paste data'!I1072,15,2))/1440,""))),2)),"")</f>
      </c>
      <c r="G1072" s="12">
        <f>IFERROR(IF(OR('Paste data'!H1072="",'Paste data'!J1072=""),"",ROUND((IF(ISNUMBER('Paste data'!J1072),'Paste data'!J1072,IFERROR(DATE(VALUE(LEFT('Paste data'!J1072,4)),VALUE(MID('Paste data'!J1072,6,2)),VALUE(MID('Paste data'!J1072,9,2)))+VALUE(MID('Paste data'!J1072,12,2))/24+VALUE(MID('Paste data'!J1072,15,2))/1440,"")))-(IF(ISNUMBER('Paste data'!H1072),'Paste data'!H1072,IFERROR(DATE(VALUE(LEFT('Paste data'!H1072,4)),VALUE(MID('Paste data'!H1072,6,2)),VALUE(MID('Paste data'!H1072,9,2)))+VALUE(MID('Paste data'!H1072,12,2))/24+VALUE(MID('Paste data'!H1072,15,2))/1440,""))),2)),"")</f>
      </c>
      <c r="H1072" s="11">
        <f>IFERROR(IF('Paste data'!J1072="","",(IF(ISNUMBER('Paste data'!J1072),'Paste data'!J1072,IFERROR(DATE(VALUE(LEFT('Paste data'!J1072,4)),VALUE(MID('Paste data'!J1072,6,2)),VALUE(MID('Paste data'!J1072,9,2)))+VALUE(MID('Paste data'!J1072,12,2))/24+VALUE(MID('Paste data'!J1072,15,2))/1440,"")))-WEEKDAY((IF(ISNUMBER('Paste data'!J1072),'Paste data'!J1072,IFERROR(DATE(VALUE(LEFT('Paste data'!J1072,4)),VALUE(MID('Paste data'!J1072,6,2)),VALUE(MID('Paste data'!J1072,9,2)))+VALUE(MID('Paste data'!J1072,12,2))/24+VALUE(MID('Paste data'!J1072,15,2))/1440,""))),3)),"")</f>
      </c>
    </row>
    <row r="1073" spans="1:8" x14ac:dyDescent="0.25">
      <c r="A1073" s="11">
        <f>IF('Paste data'!A1073="","",'Paste data'!A1073)</f>
      </c>
      <c r="B1073" s="4">
        <f>IF('Paste data'!A1073="","",'Paste data'!F1073)</f>
      </c>
      <c r="C1073" s="4">
        <f>IF('Paste data'!A1073="","",'Paste data'!G1073)</f>
      </c>
      <c r="D1073" s="4">
        <f>IF('Paste data'!A1073="","",'Paste data'!D1073)</f>
      </c>
      <c r="E1073" s="12">
        <f>IFERROR(IF(OR('Paste data'!H1073="",'Paste data'!I1073=""),"",ROUND((IF(ISNUMBER('Paste data'!I1073),'Paste data'!I1073,IFERROR(DATE(VALUE(LEFT('Paste data'!I1073,4)),VALUE(MID('Paste data'!I1073,6,2)),VALUE(MID('Paste data'!I1073,9,2)))+VALUE(MID('Paste data'!I1073,12,2))/24+VALUE(MID('Paste data'!I1073,15,2))/1440,"")))-(IF(ISNUMBER('Paste data'!H1073),'Paste data'!H1073,IFERROR(DATE(VALUE(LEFT('Paste data'!H1073,4)),VALUE(MID('Paste data'!H1073,6,2)),VALUE(MID('Paste data'!H1073,9,2)))+VALUE(MID('Paste data'!H1073,12,2))/24+VALUE(MID('Paste data'!H1073,15,2))/1440,""))),2)),"")</f>
      </c>
      <c r="F1073" s="12">
        <f>IFERROR(IF(OR('Paste data'!I1073="",'Paste data'!J1073=""),"",ROUND((IF(ISNUMBER('Paste data'!J1073),'Paste data'!J1073,IFERROR(DATE(VALUE(LEFT('Paste data'!J1073,4)),VALUE(MID('Paste data'!J1073,6,2)),VALUE(MID('Paste data'!J1073,9,2)))+VALUE(MID('Paste data'!J1073,12,2))/24+VALUE(MID('Paste data'!J1073,15,2))/1440,"")))-(IF(ISNUMBER('Paste data'!I1073),'Paste data'!I1073,IFERROR(DATE(VALUE(LEFT('Paste data'!I1073,4)),VALUE(MID('Paste data'!I1073,6,2)),VALUE(MID('Paste data'!I1073,9,2)))+VALUE(MID('Paste data'!I1073,12,2))/24+VALUE(MID('Paste data'!I1073,15,2))/1440,""))),2)),"")</f>
      </c>
      <c r="G1073" s="12">
        <f>IFERROR(IF(OR('Paste data'!H1073="",'Paste data'!J1073=""),"",ROUND((IF(ISNUMBER('Paste data'!J1073),'Paste data'!J1073,IFERROR(DATE(VALUE(LEFT('Paste data'!J1073,4)),VALUE(MID('Paste data'!J1073,6,2)),VALUE(MID('Paste data'!J1073,9,2)))+VALUE(MID('Paste data'!J1073,12,2))/24+VALUE(MID('Paste data'!J1073,15,2))/1440,"")))-(IF(ISNUMBER('Paste data'!H1073),'Paste data'!H1073,IFERROR(DATE(VALUE(LEFT('Paste data'!H1073,4)),VALUE(MID('Paste data'!H1073,6,2)),VALUE(MID('Paste data'!H1073,9,2)))+VALUE(MID('Paste data'!H1073,12,2))/24+VALUE(MID('Paste data'!H1073,15,2))/1440,""))),2)),"")</f>
      </c>
      <c r="H1073" s="11">
        <f>IFERROR(IF('Paste data'!J1073="","",(IF(ISNUMBER('Paste data'!J1073),'Paste data'!J1073,IFERROR(DATE(VALUE(LEFT('Paste data'!J1073,4)),VALUE(MID('Paste data'!J1073,6,2)),VALUE(MID('Paste data'!J1073,9,2)))+VALUE(MID('Paste data'!J1073,12,2))/24+VALUE(MID('Paste data'!J1073,15,2))/1440,"")))-WEEKDAY((IF(ISNUMBER('Paste data'!J1073),'Paste data'!J1073,IFERROR(DATE(VALUE(LEFT('Paste data'!J1073,4)),VALUE(MID('Paste data'!J1073,6,2)),VALUE(MID('Paste data'!J1073,9,2)))+VALUE(MID('Paste data'!J1073,12,2))/24+VALUE(MID('Paste data'!J1073,15,2))/1440,""))),3)),"")</f>
      </c>
    </row>
    <row r="1074" spans="1:8" x14ac:dyDescent="0.25">
      <c r="A1074" s="11">
        <f>IF('Paste data'!A1074="","",'Paste data'!A1074)</f>
      </c>
      <c r="B1074" s="4">
        <f>IF('Paste data'!A1074="","",'Paste data'!F1074)</f>
      </c>
      <c r="C1074" s="4">
        <f>IF('Paste data'!A1074="","",'Paste data'!G1074)</f>
      </c>
      <c r="D1074" s="4">
        <f>IF('Paste data'!A1074="","",'Paste data'!D1074)</f>
      </c>
      <c r="E1074" s="12">
        <f>IFERROR(IF(OR('Paste data'!H1074="",'Paste data'!I1074=""),"",ROUND((IF(ISNUMBER('Paste data'!I1074),'Paste data'!I1074,IFERROR(DATE(VALUE(LEFT('Paste data'!I1074,4)),VALUE(MID('Paste data'!I1074,6,2)),VALUE(MID('Paste data'!I1074,9,2)))+VALUE(MID('Paste data'!I1074,12,2))/24+VALUE(MID('Paste data'!I1074,15,2))/1440,"")))-(IF(ISNUMBER('Paste data'!H1074),'Paste data'!H1074,IFERROR(DATE(VALUE(LEFT('Paste data'!H1074,4)),VALUE(MID('Paste data'!H1074,6,2)),VALUE(MID('Paste data'!H1074,9,2)))+VALUE(MID('Paste data'!H1074,12,2))/24+VALUE(MID('Paste data'!H1074,15,2))/1440,""))),2)),"")</f>
      </c>
      <c r="F1074" s="12">
        <f>IFERROR(IF(OR('Paste data'!I1074="",'Paste data'!J1074=""),"",ROUND((IF(ISNUMBER('Paste data'!J1074),'Paste data'!J1074,IFERROR(DATE(VALUE(LEFT('Paste data'!J1074,4)),VALUE(MID('Paste data'!J1074,6,2)),VALUE(MID('Paste data'!J1074,9,2)))+VALUE(MID('Paste data'!J1074,12,2))/24+VALUE(MID('Paste data'!J1074,15,2))/1440,"")))-(IF(ISNUMBER('Paste data'!I1074),'Paste data'!I1074,IFERROR(DATE(VALUE(LEFT('Paste data'!I1074,4)),VALUE(MID('Paste data'!I1074,6,2)),VALUE(MID('Paste data'!I1074,9,2)))+VALUE(MID('Paste data'!I1074,12,2))/24+VALUE(MID('Paste data'!I1074,15,2))/1440,""))),2)),"")</f>
      </c>
      <c r="G1074" s="12">
        <f>IFERROR(IF(OR('Paste data'!H1074="",'Paste data'!J1074=""),"",ROUND((IF(ISNUMBER('Paste data'!J1074),'Paste data'!J1074,IFERROR(DATE(VALUE(LEFT('Paste data'!J1074,4)),VALUE(MID('Paste data'!J1074,6,2)),VALUE(MID('Paste data'!J1074,9,2)))+VALUE(MID('Paste data'!J1074,12,2))/24+VALUE(MID('Paste data'!J1074,15,2))/1440,"")))-(IF(ISNUMBER('Paste data'!H1074),'Paste data'!H1074,IFERROR(DATE(VALUE(LEFT('Paste data'!H1074,4)),VALUE(MID('Paste data'!H1074,6,2)),VALUE(MID('Paste data'!H1074,9,2)))+VALUE(MID('Paste data'!H1074,12,2))/24+VALUE(MID('Paste data'!H1074,15,2))/1440,""))),2)),"")</f>
      </c>
      <c r="H1074" s="11">
        <f>IFERROR(IF('Paste data'!J1074="","",(IF(ISNUMBER('Paste data'!J1074),'Paste data'!J1074,IFERROR(DATE(VALUE(LEFT('Paste data'!J1074,4)),VALUE(MID('Paste data'!J1074,6,2)),VALUE(MID('Paste data'!J1074,9,2)))+VALUE(MID('Paste data'!J1074,12,2))/24+VALUE(MID('Paste data'!J1074,15,2))/1440,"")))-WEEKDAY((IF(ISNUMBER('Paste data'!J1074),'Paste data'!J1074,IFERROR(DATE(VALUE(LEFT('Paste data'!J1074,4)),VALUE(MID('Paste data'!J1074,6,2)),VALUE(MID('Paste data'!J1074,9,2)))+VALUE(MID('Paste data'!J1074,12,2))/24+VALUE(MID('Paste data'!J1074,15,2))/1440,""))),3)),"")</f>
      </c>
    </row>
    <row r="1075" spans="1:8" x14ac:dyDescent="0.25">
      <c r="A1075" s="11">
        <f>IF('Paste data'!A1075="","",'Paste data'!A1075)</f>
      </c>
      <c r="B1075" s="4">
        <f>IF('Paste data'!A1075="","",'Paste data'!F1075)</f>
      </c>
      <c r="C1075" s="4">
        <f>IF('Paste data'!A1075="","",'Paste data'!G1075)</f>
      </c>
      <c r="D1075" s="4">
        <f>IF('Paste data'!A1075="","",'Paste data'!D1075)</f>
      </c>
      <c r="E1075" s="12">
        <f>IFERROR(IF(OR('Paste data'!H1075="",'Paste data'!I1075=""),"",ROUND((IF(ISNUMBER('Paste data'!I1075),'Paste data'!I1075,IFERROR(DATE(VALUE(LEFT('Paste data'!I1075,4)),VALUE(MID('Paste data'!I1075,6,2)),VALUE(MID('Paste data'!I1075,9,2)))+VALUE(MID('Paste data'!I1075,12,2))/24+VALUE(MID('Paste data'!I1075,15,2))/1440,"")))-(IF(ISNUMBER('Paste data'!H1075),'Paste data'!H1075,IFERROR(DATE(VALUE(LEFT('Paste data'!H1075,4)),VALUE(MID('Paste data'!H1075,6,2)),VALUE(MID('Paste data'!H1075,9,2)))+VALUE(MID('Paste data'!H1075,12,2))/24+VALUE(MID('Paste data'!H1075,15,2))/1440,""))),2)),"")</f>
      </c>
      <c r="F1075" s="12">
        <f>IFERROR(IF(OR('Paste data'!I1075="",'Paste data'!J1075=""),"",ROUND((IF(ISNUMBER('Paste data'!J1075),'Paste data'!J1075,IFERROR(DATE(VALUE(LEFT('Paste data'!J1075,4)),VALUE(MID('Paste data'!J1075,6,2)),VALUE(MID('Paste data'!J1075,9,2)))+VALUE(MID('Paste data'!J1075,12,2))/24+VALUE(MID('Paste data'!J1075,15,2))/1440,"")))-(IF(ISNUMBER('Paste data'!I1075),'Paste data'!I1075,IFERROR(DATE(VALUE(LEFT('Paste data'!I1075,4)),VALUE(MID('Paste data'!I1075,6,2)),VALUE(MID('Paste data'!I1075,9,2)))+VALUE(MID('Paste data'!I1075,12,2))/24+VALUE(MID('Paste data'!I1075,15,2))/1440,""))),2)),"")</f>
      </c>
      <c r="G1075" s="12">
        <f>IFERROR(IF(OR('Paste data'!H1075="",'Paste data'!J1075=""),"",ROUND((IF(ISNUMBER('Paste data'!J1075),'Paste data'!J1075,IFERROR(DATE(VALUE(LEFT('Paste data'!J1075,4)),VALUE(MID('Paste data'!J1075,6,2)),VALUE(MID('Paste data'!J1075,9,2)))+VALUE(MID('Paste data'!J1075,12,2))/24+VALUE(MID('Paste data'!J1075,15,2))/1440,"")))-(IF(ISNUMBER('Paste data'!H1075),'Paste data'!H1075,IFERROR(DATE(VALUE(LEFT('Paste data'!H1075,4)),VALUE(MID('Paste data'!H1075,6,2)),VALUE(MID('Paste data'!H1075,9,2)))+VALUE(MID('Paste data'!H1075,12,2))/24+VALUE(MID('Paste data'!H1075,15,2))/1440,""))),2)),"")</f>
      </c>
      <c r="H1075" s="11">
        <f>IFERROR(IF('Paste data'!J1075="","",(IF(ISNUMBER('Paste data'!J1075),'Paste data'!J1075,IFERROR(DATE(VALUE(LEFT('Paste data'!J1075,4)),VALUE(MID('Paste data'!J1075,6,2)),VALUE(MID('Paste data'!J1075,9,2)))+VALUE(MID('Paste data'!J1075,12,2))/24+VALUE(MID('Paste data'!J1075,15,2))/1440,"")))-WEEKDAY((IF(ISNUMBER('Paste data'!J1075),'Paste data'!J1075,IFERROR(DATE(VALUE(LEFT('Paste data'!J1075,4)),VALUE(MID('Paste data'!J1075,6,2)),VALUE(MID('Paste data'!J1075,9,2)))+VALUE(MID('Paste data'!J1075,12,2))/24+VALUE(MID('Paste data'!J1075,15,2))/1440,""))),3)),"")</f>
      </c>
    </row>
    <row r="1076" spans="1:8" x14ac:dyDescent="0.25">
      <c r="A1076" s="11">
        <f>IF('Paste data'!A1076="","",'Paste data'!A1076)</f>
      </c>
      <c r="B1076" s="4">
        <f>IF('Paste data'!A1076="","",'Paste data'!F1076)</f>
      </c>
      <c r="C1076" s="4">
        <f>IF('Paste data'!A1076="","",'Paste data'!G1076)</f>
      </c>
      <c r="D1076" s="4">
        <f>IF('Paste data'!A1076="","",'Paste data'!D1076)</f>
      </c>
      <c r="E1076" s="12">
        <f>IFERROR(IF(OR('Paste data'!H1076="",'Paste data'!I1076=""),"",ROUND((IF(ISNUMBER('Paste data'!I1076),'Paste data'!I1076,IFERROR(DATE(VALUE(LEFT('Paste data'!I1076,4)),VALUE(MID('Paste data'!I1076,6,2)),VALUE(MID('Paste data'!I1076,9,2)))+VALUE(MID('Paste data'!I1076,12,2))/24+VALUE(MID('Paste data'!I1076,15,2))/1440,"")))-(IF(ISNUMBER('Paste data'!H1076),'Paste data'!H1076,IFERROR(DATE(VALUE(LEFT('Paste data'!H1076,4)),VALUE(MID('Paste data'!H1076,6,2)),VALUE(MID('Paste data'!H1076,9,2)))+VALUE(MID('Paste data'!H1076,12,2))/24+VALUE(MID('Paste data'!H1076,15,2))/1440,""))),2)),"")</f>
      </c>
      <c r="F1076" s="12">
        <f>IFERROR(IF(OR('Paste data'!I1076="",'Paste data'!J1076=""),"",ROUND((IF(ISNUMBER('Paste data'!J1076),'Paste data'!J1076,IFERROR(DATE(VALUE(LEFT('Paste data'!J1076,4)),VALUE(MID('Paste data'!J1076,6,2)),VALUE(MID('Paste data'!J1076,9,2)))+VALUE(MID('Paste data'!J1076,12,2))/24+VALUE(MID('Paste data'!J1076,15,2))/1440,"")))-(IF(ISNUMBER('Paste data'!I1076),'Paste data'!I1076,IFERROR(DATE(VALUE(LEFT('Paste data'!I1076,4)),VALUE(MID('Paste data'!I1076,6,2)),VALUE(MID('Paste data'!I1076,9,2)))+VALUE(MID('Paste data'!I1076,12,2))/24+VALUE(MID('Paste data'!I1076,15,2))/1440,""))),2)),"")</f>
      </c>
      <c r="G1076" s="12">
        <f>IFERROR(IF(OR('Paste data'!H1076="",'Paste data'!J1076=""),"",ROUND((IF(ISNUMBER('Paste data'!J1076),'Paste data'!J1076,IFERROR(DATE(VALUE(LEFT('Paste data'!J1076,4)),VALUE(MID('Paste data'!J1076,6,2)),VALUE(MID('Paste data'!J1076,9,2)))+VALUE(MID('Paste data'!J1076,12,2))/24+VALUE(MID('Paste data'!J1076,15,2))/1440,"")))-(IF(ISNUMBER('Paste data'!H1076),'Paste data'!H1076,IFERROR(DATE(VALUE(LEFT('Paste data'!H1076,4)),VALUE(MID('Paste data'!H1076,6,2)),VALUE(MID('Paste data'!H1076,9,2)))+VALUE(MID('Paste data'!H1076,12,2))/24+VALUE(MID('Paste data'!H1076,15,2))/1440,""))),2)),"")</f>
      </c>
      <c r="H1076" s="11">
        <f>IFERROR(IF('Paste data'!J1076="","",(IF(ISNUMBER('Paste data'!J1076),'Paste data'!J1076,IFERROR(DATE(VALUE(LEFT('Paste data'!J1076,4)),VALUE(MID('Paste data'!J1076,6,2)),VALUE(MID('Paste data'!J1076,9,2)))+VALUE(MID('Paste data'!J1076,12,2))/24+VALUE(MID('Paste data'!J1076,15,2))/1440,"")))-WEEKDAY((IF(ISNUMBER('Paste data'!J1076),'Paste data'!J1076,IFERROR(DATE(VALUE(LEFT('Paste data'!J1076,4)),VALUE(MID('Paste data'!J1076,6,2)),VALUE(MID('Paste data'!J1076,9,2)))+VALUE(MID('Paste data'!J1076,12,2))/24+VALUE(MID('Paste data'!J1076,15,2))/1440,""))),3)),"")</f>
      </c>
    </row>
    <row r="1077" spans="1:8" x14ac:dyDescent="0.25">
      <c r="A1077" s="11">
        <f>IF('Paste data'!A1077="","",'Paste data'!A1077)</f>
      </c>
      <c r="B1077" s="4">
        <f>IF('Paste data'!A1077="","",'Paste data'!F1077)</f>
      </c>
      <c r="C1077" s="4">
        <f>IF('Paste data'!A1077="","",'Paste data'!G1077)</f>
      </c>
      <c r="D1077" s="4">
        <f>IF('Paste data'!A1077="","",'Paste data'!D1077)</f>
      </c>
      <c r="E1077" s="12">
        <f>IFERROR(IF(OR('Paste data'!H1077="",'Paste data'!I1077=""),"",ROUND((IF(ISNUMBER('Paste data'!I1077),'Paste data'!I1077,IFERROR(DATE(VALUE(LEFT('Paste data'!I1077,4)),VALUE(MID('Paste data'!I1077,6,2)),VALUE(MID('Paste data'!I1077,9,2)))+VALUE(MID('Paste data'!I1077,12,2))/24+VALUE(MID('Paste data'!I1077,15,2))/1440,"")))-(IF(ISNUMBER('Paste data'!H1077),'Paste data'!H1077,IFERROR(DATE(VALUE(LEFT('Paste data'!H1077,4)),VALUE(MID('Paste data'!H1077,6,2)),VALUE(MID('Paste data'!H1077,9,2)))+VALUE(MID('Paste data'!H1077,12,2))/24+VALUE(MID('Paste data'!H1077,15,2))/1440,""))),2)),"")</f>
      </c>
      <c r="F1077" s="12">
        <f>IFERROR(IF(OR('Paste data'!I1077="",'Paste data'!J1077=""),"",ROUND((IF(ISNUMBER('Paste data'!J1077),'Paste data'!J1077,IFERROR(DATE(VALUE(LEFT('Paste data'!J1077,4)),VALUE(MID('Paste data'!J1077,6,2)),VALUE(MID('Paste data'!J1077,9,2)))+VALUE(MID('Paste data'!J1077,12,2))/24+VALUE(MID('Paste data'!J1077,15,2))/1440,"")))-(IF(ISNUMBER('Paste data'!I1077),'Paste data'!I1077,IFERROR(DATE(VALUE(LEFT('Paste data'!I1077,4)),VALUE(MID('Paste data'!I1077,6,2)),VALUE(MID('Paste data'!I1077,9,2)))+VALUE(MID('Paste data'!I1077,12,2))/24+VALUE(MID('Paste data'!I1077,15,2))/1440,""))),2)),"")</f>
      </c>
      <c r="G1077" s="12">
        <f>IFERROR(IF(OR('Paste data'!H1077="",'Paste data'!J1077=""),"",ROUND((IF(ISNUMBER('Paste data'!J1077),'Paste data'!J1077,IFERROR(DATE(VALUE(LEFT('Paste data'!J1077,4)),VALUE(MID('Paste data'!J1077,6,2)),VALUE(MID('Paste data'!J1077,9,2)))+VALUE(MID('Paste data'!J1077,12,2))/24+VALUE(MID('Paste data'!J1077,15,2))/1440,"")))-(IF(ISNUMBER('Paste data'!H1077),'Paste data'!H1077,IFERROR(DATE(VALUE(LEFT('Paste data'!H1077,4)),VALUE(MID('Paste data'!H1077,6,2)),VALUE(MID('Paste data'!H1077,9,2)))+VALUE(MID('Paste data'!H1077,12,2))/24+VALUE(MID('Paste data'!H1077,15,2))/1440,""))),2)),"")</f>
      </c>
      <c r="H1077" s="11">
        <f>IFERROR(IF('Paste data'!J1077="","",(IF(ISNUMBER('Paste data'!J1077),'Paste data'!J1077,IFERROR(DATE(VALUE(LEFT('Paste data'!J1077,4)),VALUE(MID('Paste data'!J1077,6,2)),VALUE(MID('Paste data'!J1077,9,2)))+VALUE(MID('Paste data'!J1077,12,2))/24+VALUE(MID('Paste data'!J1077,15,2))/1440,"")))-WEEKDAY((IF(ISNUMBER('Paste data'!J1077),'Paste data'!J1077,IFERROR(DATE(VALUE(LEFT('Paste data'!J1077,4)),VALUE(MID('Paste data'!J1077,6,2)),VALUE(MID('Paste data'!J1077,9,2)))+VALUE(MID('Paste data'!J1077,12,2))/24+VALUE(MID('Paste data'!J1077,15,2))/1440,""))),3)),"")</f>
      </c>
    </row>
    <row r="1078" spans="1:8" x14ac:dyDescent="0.25">
      <c r="A1078" s="11">
        <f>IF('Paste data'!A1078="","",'Paste data'!A1078)</f>
      </c>
      <c r="B1078" s="4">
        <f>IF('Paste data'!A1078="","",'Paste data'!F1078)</f>
      </c>
      <c r="C1078" s="4">
        <f>IF('Paste data'!A1078="","",'Paste data'!G1078)</f>
      </c>
      <c r="D1078" s="4">
        <f>IF('Paste data'!A1078="","",'Paste data'!D1078)</f>
      </c>
      <c r="E1078" s="12">
        <f>IFERROR(IF(OR('Paste data'!H1078="",'Paste data'!I1078=""),"",ROUND((IF(ISNUMBER('Paste data'!I1078),'Paste data'!I1078,IFERROR(DATE(VALUE(LEFT('Paste data'!I1078,4)),VALUE(MID('Paste data'!I1078,6,2)),VALUE(MID('Paste data'!I1078,9,2)))+VALUE(MID('Paste data'!I1078,12,2))/24+VALUE(MID('Paste data'!I1078,15,2))/1440,"")))-(IF(ISNUMBER('Paste data'!H1078),'Paste data'!H1078,IFERROR(DATE(VALUE(LEFT('Paste data'!H1078,4)),VALUE(MID('Paste data'!H1078,6,2)),VALUE(MID('Paste data'!H1078,9,2)))+VALUE(MID('Paste data'!H1078,12,2))/24+VALUE(MID('Paste data'!H1078,15,2))/1440,""))),2)),"")</f>
      </c>
      <c r="F1078" s="12">
        <f>IFERROR(IF(OR('Paste data'!I1078="",'Paste data'!J1078=""),"",ROUND((IF(ISNUMBER('Paste data'!J1078),'Paste data'!J1078,IFERROR(DATE(VALUE(LEFT('Paste data'!J1078,4)),VALUE(MID('Paste data'!J1078,6,2)),VALUE(MID('Paste data'!J1078,9,2)))+VALUE(MID('Paste data'!J1078,12,2))/24+VALUE(MID('Paste data'!J1078,15,2))/1440,"")))-(IF(ISNUMBER('Paste data'!I1078),'Paste data'!I1078,IFERROR(DATE(VALUE(LEFT('Paste data'!I1078,4)),VALUE(MID('Paste data'!I1078,6,2)),VALUE(MID('Paste data'!I1078,9,2)))+VALUE(MID('Paste data'!I1078,12,2))/24+VALUE(MID('Paste data'!I1078,15,2))/1440,""))),2)),"")</f>
      </c>
      <c r="G1078" s="12">
        <f>IFERROR(IF(OR('Paste data'!H1078="",'Paste data'!J1078=""),"",ROUND((IF(ISNUMBER('Paste data'!J1078),'Paste data'!J1078,IFERROR(DATE(VALUE(LEFT('Paste data'!J1078,4)),VALUE(MID('Paste data'!J1078,6,2)),VALUE(MID('Paste data'!J1078,9,2)))+VALUE(MID('Paste data'!J1078,12,2))/24+VALUE(MID('Paste data'!J1078,15,2))/1440,"")))-(IF(ISNUMBER('Paste data'!H1078),'Paste data'!H1078,IFERROR(DATE(VALUE(LEFT('Paste data'!H1078,4)),VALUE(MID('Paste data'!H1078,6,2)),VALUE(MID('Paste data'!H1078,9,2)))+VALUE(MID('Paste data'!H1078,12,2))/24+VALUE(MID('Paste data'!H1078,15,2))/1440,""))),2)),"")</f>
      </c>
      <c r="H1078" s="11">
        <f>IFERROR(IF('Paste data'!J1078="","",(IF(ISNUMBER('Paste data'!J1078),'Paste data'!J1078,IFERROR(DATE(VALUE(LEFT('Paste data'!J1078,4)),VALUE(MID('Paste data'!J1078,6,2)),VALUE(MID('Paste data'!J1078,9,2)))+VALUE(MID('Paste data'!J1078,12,2))/24+VALUE(MID('Paste data'!J1078,15,2))/1440,"")))-WEEKDAY((IF(ISNUMBER('Paste data'!J1078),'Paste data'!J1078,IFERROR(DATE(VALUE(LEFT('Paste data'!J1078,4)),VALUE(MID('Paste data'!J1078,6,2)),VALUE(MID('Paste data'!J1078,9,2)))+VALUE(MID('Paste data'!J1078,12,2))/24+VALUE(MID('Paste data'!J1078,15,2))/1440,""))),3)),"")</f>
      </c>
    </row>
    <row r="1079" spans="1:8" x14ac:dyDescent="0.25">
      <c r="A1079" s="11">
        <f>IF('Paste data'!A1079="","",'Paste data'!A1079)</f>
      </c>
      <c r="B1079" s="4">
        <f>IF('Paste data'!A1079="","",'Paste data'!F1079)</f>
      </c>
      <c r="C1079" s="4">
        <f>IF('Paste data'!A1079="","",'Paste data'!G1079)</f>
      </c>
      <c r="D1079" s="4">
        <f>IF('Paste data'!A1079="","",'Paste data'!D1079)</f>
      </c>
      <c r="E1079" s="12">
        <f>IFERROR(IF(OR('Paste data'!H1079="",'Paste data'!I1079=""),"",ROUND((IF(ISNUMBER('Paste data'!I1079),'Paste data'!I1079,IFERROR(DATE(VALUE(LEFT('Paste data'!I1079,4)),VALUE(MID('Paste data'!I1079,6,2)),VALUE(MID('Paste data'!I1079,9,2)))+VALUE(MID('Paste data'!I1079,12,2))/24+VALUE(MID('Paste data'!I1079,15,2))/1440,"")))-(IF(ISNUMBER('Paste data'!H1079),'Paste data'!H1079,IFERROR(DATE(VALUE(LEFT('Paste data'!H1079,4)),VALUE(MID('Paste data'!H1079,6,2)),VALUE(MID('Paste data'!H1079,9,2)))+VALUE(MID('Paste data'!H1079,12,2))/24+VALUE(MID('Paste data'!H1079,15,2))/1440,""))),2)),"")</f>
      </c>
      <c r="F1079" s="12">
        <f>IFERROR(IF(OR('Paste data'!I1079="",'Paste data'!J1079=""),"",ROUND((IF(ISNUMBER('Paste data'!J1079),'Paste data'!J1079,IFERROR(DATE(VALUE(LEFT('Paste data'!J1079,4)),VALUE(MID('Paste data'!J1079,6,2)),VALUE(MID('Paste data'!J1079,9,2)))+VALUE(MID('Paste data'!J1079,12,2))/24+VALUE(MID('Paste data'!J1079,15,2))/1440,"")))-(IF(ISNUMBER('Paste data'!I1079),'Paste data'!I1079,IFERROR(DATE(VALUE(LEFT('Paste data'!I1079,4)),VALUE(MID('Paste data'!I1079,6,2)),VALUE(MID('Paste data'!I1079,9,2)))+VALUE(MID('Paste data'!I1079,12,2))/24+VALUE(MID('Paste data'!I1079,15,2))/1440,""))),2)),"")</f>
      </c>
      <c r="G1079" s="12">
        <f>IFERROR(IF(OR('Paste data'!H1079="",'Paste data'!J1079=""),"",ROUND((IF(ISNUMBER('Paste data'!J1079),'Paste data'!J1079,IFERROR(DATE(VALUE(LEFT('Paste data'!J1079,4)),VALUE(MID('Paste data'!J1079,6,2)),VALUE(MID('Paste data'!J1079,9,2)))+VALUE(MID('Paste data'!J1079,12,2))/24+VALUE(MID('Paste data'!J1079,15,2))/1440,"")))-(IF(ISNUMBER('Paste data'!H1079),'Paste data'!H1079,IFERROR(DATE(VALUE(LEFT('Paste data'!H1079,4)),VALUE(MID('Paste data'!H1079,6,2)),VALUE(MID('Paste data'!H1079,9,2)))+VALUE(MID('Paste data'!H1079,12,2))/24+VALUE(MID('Paste data'!H1079,15,2))/1440,""))),2)),"")</f>
      </c>
      <c r="H1079" s="11">
        <f>IFERROR(IF('Paste data'!J1079="","",(IF(ISNUMBER('Paste data'!J1079),'Paste data'!J1079,IFERROR(DATE(VALUE(LEFT('Paste data'!J1079,4)),VALUE(MID('Paste data'!J1079,6,2)),VALUE(MID('Paste data'!J1079,9,2)))+VALUE(MID('Paste data'!J1079,12,2))/24+VALUE(MID('Paste data'!J1079,15,2))/1440,"")))-WEEKDAY((IF(ISNUMBER('Paste data'!J1079),'Paste data'!J1079,IFERROR(DATE(VALUE(LEFT('Paste data'!J1079,4)),VALUE(MID('Paste data'!J1079,6,2)),VALUE(MID('Paste data'!J1079,9,2)))+VALUE(MID('Paste data'!J1079,12,2))/24+VALUE(MID('Paste data'!J1079,15,2))/1440,""))),3)),"")</f>
      </c>
    </row>
    <row r="1080" spans="1:8" x14ac:dyDescent="0.25">
      <c r="A1080" s="11">
        <f>IF('Paste data'!A1080="","",'Paste data'!A1080)</f>
      </c>
      <c r="B1080" s="4">
        <f>IF('Paste data'!A1080="","",'Paste data'!F1080)</f>
      </c>
      <c r="C1080" s="4">
        <f>IF('Paste data'!A1080="","",'Paste data'!G1080)</f>
      </c>
      <c r="D1080" s="4">
        <f>IF('Paste data'!A1080="","",'Paste data'!D1080)</f>
      </c>
      <c r="E1080" s="12">
        <f>IFERROR(IF(OR('Paste data'!H1080="",'Paste data'!I1080=""),"",ROUND((IF(ISNUMBER('Paste data'!I1080),'Paste data'!I1080,IFERROR(DATE(VALUE(LEFT('Paste data'!I1080,4)),VALUE(MID('Paste data'!I1080,6,2)),VALUE(MID('Paste data'!I1080,9,2)))+VALUE(MID('Paste data'!I1080,12,2))/24+VALUE(MID('Paste data'!I1080,15,2))/1440,"")))-(IF(ISNUMBER('Paste data'!H1080),'Paste data'!H1080,IFERROR(DATE(VALUE(LEFT('Paste data'!H1080,4)),VALUE(MID('Paste data'!H1080,6,2)),VALUE(MID('Paste data'!H1080,9,2)))+VALUE(MID('Paste data'!H1080,12,2))/24+VALUE(MID('Paste data'!H1080,15,2))/1440,""))),2)),"")</f>
      </c>
      <c r="F1080" s="12">
        <f>IFERROR(IF(OR('Paste data'!I1080="",'Paste data'!J1080=""),"",ROUND((IF(ISNUMBER('Paste data'!J1080),'Paste data'!J1080,IFERROR(DATE(VALUE(LEFT('Paste data'!J1080,4)),VALUE(MID('Paste data'!J1080,6,2)),VALUE(MID('Paste data'!J1080,9,2)))+VALUE(MID('Paste data'!J1080,12,2))/24+VALUE(MID('Paste data'!J1080,15,2))/1440,"")))-(IF(ISNUMBER('Paste data'!I1080),'Paste data'!I1080,IFERROR(DATE(VALUE(LEFT('Paste data'!I1080,4)),VALUE(MID('Paste data'!I1080,6,2)),VALUE(MID('Paste data'!I1080,9,2)))+VALUE(MID('Paste data'!I1080,12,2))/24+VALUE(MID('Paste data'!I1080,15,2))/1440,""))),2)),"")</f>
      </c>
      <c r="G1080" s="12">
        <f>IFERROR(IF(OR('Paste data'!H1080="",'Paste data'!J1080=""),"",ROUND((IF(ISNUMBER('Paste data'!J1080),'Paste data'!J1080,IFERROR(DATE(VALUE(LEFT('Paste data'!J1080,4)),VALUE(MID('Paste data'!J1080,6,2)),VALUE(MID('Paste data'!J1080,9,2)))+VALUE(MID('Paste data'!J1080,12,2))/24+VALUE(MID('Paste data'!J1080,15,2))/1440,"")))-(IF(ISNUMBER('Paste data'!H1080),'Paste data'!H1080,IFERROR(DATE(VALUE(LEFT('Paste data'!H1080,4)),VALUE(MID('Paste data'!H1080,6,2)),VALUE(MID('Paste data'!H1080,9,2)))+VALUE(MID('Paste data'!H1080,12,2))/24+VALUE(MID('Paste data'!H1080,15,2))/1440,""))),2)),"")</f>
      </c>
      <c r="H1080" s="11">
        <f>IFERROR(IF('Paste data'!J1080="","",(IF(ISNUMBER('Paste data'!J1080),'Paste data'!J1080,IFERROR(DATE(VALUE(LEFT('Paste data'!J1080,4)),VALUE(MID('Paste data'!J1080,6,2)),VALUE(MID('Paste data'!J1080,9,2)))+VALUE(MID('Paste data'!J1080,12,2))/24+VALUE(MID('Paste data'!J1080,15,2))/1440,"")))-WEEKDAY((IF(ISNUMBER('Paste data'!J1080),'Paste data'!J1080,IFERROR(DATE(VALUE(LEFT('Paste data'!J1080,4)),VALUE(MID('Paste data'!J1080,6,2)),VALUE(MID('Paste data'!J1080,9,2)))+VALUE(MID('Paste data'!J1080,12,2))/24+VALUE(MID('Paste data'!J1080,15,2))/1440,""))),3)),"")</f>
      </c>
    </row>
    <row r="1081" spans="1:8" x14ac:dyDescent="0.25">
      <c r="A1081" s="11">
        <f>IF('Paste data'!A1081="","",'Paste data'!A1081)</f>
      </c>
      <c r="B1081" s="4">
        <f>IF('Paste data'!A1081="","",'Paste data'!F1081)</f>
      </c>
      <c r="C1081" s="4">
        <f>IF('Paste data'!A1081="","",'Paste data'!G1081)</f>
      </c>
      <c r="D1081" s="4">
        <f>IF('Paste data'!A1081="","",'Paste data'!D1081)</f>
      </c>
      <c r="E1081" s="12">
        <f>IFERROR(IF(OR('Paste data'!H1081="",'Paste data'!I1081=""),"",ROUND((IF(ISNUMBER('Paste data'!I1081),'Paste data'!I1081,IFERROR(DATE(VALUE(LEFT('Paste data'!I1081,4)),VALUE(MID('Paste data'!I1081,6,2)),VALUE(MID('Paste data'!I1081,9,2)))+VALUE(MID('Paste data'!I1081,12,2))/24+VALUE(MID('Paste data'!I1081,15,2))/1440,"")))-(IF(ISNUMBER('Paste data'!H1081),'Paste data'!H1081,IFERROR(DATE(VALUE(LEFT('Paste data'!H1081,4)),VALUE(MID('Paste data'!H1081,6,2)),VALUE(MID('Paste data'!H1081,9,2)))+VALUE(MID('Paste data'!H1081,12,2))/24+VALUE(MID('Paste data'!H1081,15,2))/1440,""))),2)),"")</f>
      </c>
      <c r="F1081" s="12">
        <f>IFERROR(IF(OR('Paste data'!I1081="",'Paste data'!J1081=""),"",ROUND((IF(ISNUMBER('Paste data'!J1081),'Paste data'!J1081,IFERROR(DATE(VALUE(LEFT('Paste data'!J1081,4)),VALUE(MID('Paste data'!J1081,6,2)),VALUE(MID('Paste data'!J1081,9,2)))+VALUE(MID('Paste data'!J1081,12,2))/24+VALUE(MID('Paste data'!J1081,15,2))/1440,"")))-(IF(ISNUMBER('Paste data'!I1081),'Paste data'!I1081,IFERROR(DATE(VALUE(LEFT('Paste data'!I1081,4)),VALUE(MID('Paste data'!I1081,6,2)),VALUE(MID('Paste data'!I1081,9,2)))+VALUE(MID('Paste data'!I1081,12,2))/24+VALUE(MID('Paste data'!I1081,15,2))/1440,""))),2)),"")</f>
      </c>
      <c r="G1081" s="12">
        <f>IFERROR(IF(OR('Paste data'!H1081="",'Paste data'!J1081=""),"",ROUND((IF(ISNUMBER('Paste data'!J1081),'Paste data'!J1081,IFERROR(DATE(VALUE(LEFT('Paste data'!J1081,4)),VALUE(MID('Paste data'!J1081,6,2)),VALUE(MID('Paste data'!J1081,9,2)))+VALUE(MID('Paste data'!J1081,12,2))/24+VALUE(MID('Paste data'!J1081,15,2))/1440,"")))-(IF(ISNUMBER('Paste data'!H1081),'Paste data'!H1081,IFERROR(DATE(VALUE(LEFT('Paste data'!H1081,4)),VALUE(MID('Paste data'!H1081,6,2)),VALUE(MID('Paste data'!H1081,9,2)))+VALUE(MID('Paste data'!H1081,12,2))/24+VALUE(MID('Paste data'!H1081,15,2))/1440,""))),2)),"")</f>
      </c>
      <c r="H1081" s="11">
        <f>IFERROR(IF('Paste data'!J1081="","",(IF(ISNUMBER('Paste data'!J1081),'Paste data'!J1081,IFERROR(DATE(VALUE(LEFT('Paste data'!J1081,4)),VALUE(MID('Paste data'!J1081,6,2)),VALUE(MID('Paste data'!J1081,9,2)))+VALUE(MID('Paste data'!J1081,12,2))/24+VALUE(MID('Paste data'!J1081,15,2))/1440,"")))-WEEKDAY((IF(ISNUMBER('Paste data'!J1081),'Paste data'!J1081,IFERROR(DATE(VALUE(LEFT('Paste data'!J1081,4)),VALUE(MID('Paste data'!J1081,6,2)),VALUE(MID('Paste data'!J1081,9,2)))+VALUE(MID('Paste data'!J1081,12,2))/24+VALUE(MID('Paste data'!J1081,15,2))/1440,""))),3)),"")</f>
      </c>
    </row>
    <row r="1082" spans="1:8" x14ac:dyDescent="0.25">
      <c r="A1082" s="11">
        <f>IF('Paste data'!A1082="","",'Paste data'!A1082)</f>
      </c>
      <c r="B1082" s="4">
        <f>IF('Paste data'!A1082="","",'Paste data'!F1082)</f>
      </c>
      <c r="C1082" s="4">
        <f>IF('Paste data'!A1082="","",'Paste data'!G1082)</f>
      </c>
      <c r="D1082" s="4">
        <f>IF('Paste data'!A1082="","",'Paste data'!D1082)</f>
      </c>
      <c r="E1082" s="12">
        <f>IFERROR(IF(OR('Paste data'!H1082="",'Paste data'!I1082=""),"",ROUND((IF(ISNUMBER('Paste data'!I1082),'Paste data'!I1082,IFERROR(DATE(VALUE(LEFT('Paste data'!I1082,4)),VALUE(MID('Paste data'!I1082,6,2)),VALUE(MID('Paste data'!I1082,9,2)))+VALUE(MID('Paste data'!I1082,12,2))/24+VALUE(MID('Paste data'!I1082,15,2))/1440,"")))-(IF(ISNUMBER('Paste data'!H1082),'Paste data'!H1082,IFERROR(DATE(VALUE(LEFT('Paste data'!H1082,4)),VALUE(MID('Paste data'!H1082,6,2)),VALUE(MID('Paste data'!H1082,9,2)))+VALUE(MID('Paste data'!H1082,12,2))/24+VALUE(MID('Paste data'!H1082,15,2))/1440,""))),2)),"")</f>
      </c>
      <c r="F1082" s="12">
        <f>IFERROR(IF(OR('Paste data'!I1082="",'Paste data'!J1082=""),"",ROUND((IF(ISNUMBER('Paste data'!J1082),'Paste data'!J1082,IFERROR(DATE(VALUE(LEFT('Paste data'!J1082,4)),VALUE(MID('Paste data'!J1082,6,2)),VALUE(MID('Paste data'!J1082,9,2)))+VALUE(MID('Paste data'!J1082,12,2))/24+VALUE(MID('Paste data'!J1082,15,2))/1440,"")))-(IF(ISNUMBER('Paste data'!I1082),'Paste data'!I1082,IFERROR(DATE(VALUE(LEFT('Paste data'!I1082,4)),VALUE(MID('Paste data'!I1082,6,2)),VALUE(MID('Paste data'!I1082,9,2)))+VALUE(MID('Paste data'!I1082,12,2))/24+VALUE(MID('Paste data'!I1082,15,2))/1440,""))),2)),"")</f>
      </c>
      <c r="G1082" s="12">
        <f>IFERROR(IF(OR('Paste data'!H1082="",'Paste data'!J1082=""),"",ROUND((IF(ISNUMBER('Paste data'!J1082),'Paste data'!J1082,IFERROR(DATE(VALUE(LEFT('Paste data'!J1082,4)),VALUE(MID('Paste data'!J1082,6,2)),VALUE(MID('Paste data'!J1082,9,2)))+VALUE(MID('Paste data'!J1082,12,2))/24+VALUE(MID('Paste data'!J1082,15,2))/1440,"")))-(IF(ISNUMBER('Paste data'!H1082),'Paste data'!H1082,IFERROR(DATE(VALUE(LEFT('Paste data'!H1082,4)),VALUE(MID('Paste data'!H1082,6,2)),VALUE(MID('Paste data'!H1082,9,2)))+VALUE(MID('Paste data'!H1082,12,2))/24+VALUE(MID('Paste data'!H1082,15,2))/1440,""))),2)),"")</f>
      </c>
      <c r="H1082" s="11">
        <f>IFERROR(IF('Paste data'!J1082="","",(IF(ISNUMBER('Paste data'!J1082),'Paste data'!J1082,IFERROR(DATE(VALUE(LEFT('Paste data'!J1082,4)),VALUE(MID('Paste data'!J1082,6,2)),VALUE(MID('Paste data'!J1082,9,2)))+VALUE(MID('Paste data'!J1082,12,2))/24+VALUE(MID('Paste data'!J1082,15,2))/1440,"")))-WEEKDAY((IF(ISNUMBER('Paste data'!J1082),'Paste data'!J1082,IFERROR(DATE(VALUE(LEFT('Paste data'!J1082,4)),VALUE(MID('Paste data'!J1082,6,2)),VALUE(MID('Paste data'!J1082,9,2)))+VALUE(MID('Paste data'!J1082,12,2))/24+VALUE(MID('Paste data'!J1082,15,2))/1440,""))),3)),"")</f>
      </c>
    </row>
    <row r="1083" spans="1:8" x14ac:dyDescent="0.25">
      <c r="A1083" s="11">
        <f>IF('Paste data'!A1083="","",'Paste data'!A1083)</f>
      </c>
      <c r="B1083" s="4">
        <f>IF('Paste data'!A1083="","",'Paste data'!F1083)</f>
      </c>
      <c r="C1083" s="4">
        <f>IF('Paste data'!A1083="","",'Paste data'!G1083)</f>
      </c>
      <c r="D1083" s="4">
        <f>IF('Paste data'!A1083="","",'Paste data'!D1083)</f>
      </c>
      <c r="E1083" s="12">
        <f>IFERROR(IF(OR('Paste data'!H1083="",'Paste data'!I1083=""),"",ROUND((IF(ISNUMBER('Paste data'!I1083),'Paste data'!I1083,IFERROR(DATE(VALUE(LEFT('Paste data'!I1083,4)),VALUE(MID('Paste data'!I1083,6,2)),VALUE(MID('Paste data'!I1083,9,2)))+VALUE(MID('Paste data'!I1083,12,2))/24+VALUE(MID('Paste data'!I1083,15,2))/1440,"")))-(IF(ISNUMBER('Paste data'!H1083),'Paste data'!H1083,IFERROR(DATE(VALUE(LEFT('Paste data'!H1083,4)),VALUE(MID('Paste data'!H1083,6,2)),VALUE(MID('Paste data'!H1083,9,2)))+VALUE(MID('Paste data'!H1083,12,2))/24+VALUE(MID('Paste data'!H1083,15,2))/1440,""))),2)),"")</f>
      </c>
      <c r="F1083" s="12">
        <f>IFERROR(IF(OR('Paste data'!I1083="",'Paste data'!J1083=""),"",ROUND((IF(ISNUMBER('Paste data'!J1083),'Paste data'!J1083,IFERROR(DATE(VALUE(LEFT('Paste data'!J1083,4)),VALUE(MID('Paste data'!J1083,6,2)),VALUE(MID('Paste data'!J1083,9,2)))+VALUE(MID('Paste data'!J1083,12,2))/24+VALUE(MID('Paste data'!J1083,15,2))/1440,"")))-(IF(ISNUMBER('Paste data'!I1083),'Paste data'!I1083,IFERROR(DATE(VALUE(LEFT('Paste data'!I1083,4)),VALUE(MID('Paste data'!I1083,6,2)),VALUE(MID('Paste data'!I1083,9,2)))+VALUE(MID('Paste data'!I1083,12,2))/24+VALUE(MID('Paste data'!I1083,15,2))/1440,""))),2)),"")</f>
      </c>
      <c r="G1083" s="12">
        <f>IFERROR(IF(OR('Paste data'!H1083="",'Paste data'!J1083=""),"",ROUND((IF(ISNUMBER('Paste data'!J1083),'Paste data'!J1083,IFERROR(DATE(VALUE(LEFT('Paste data'!J1083,4)),VALUE(MID('Paste data'!J1083,6,2)),VALUE(MID('Paste data'!J1083,9,2)))+VALUE(MID('Paste data'!J1083,12,2))/24+VALUE(MID('Paste data'!J1083,15,2))/1440,"")))-(IF(ISNUMBER('Paste data'!H1083),'Paste data'!H1083,IFERROR(DATE(VALUE(LEFT('Paste data'!H1083,4)),VALUE(MID('Paste data'!H1083,6,2)),VALUE(MID('Paste data'!H1083,9,2)))+VALUE(MID('Paste data'!H1083,12,2))/24+VALUE(MID('Paste data'!H1083,15,2))/1440,""))),2)),"")</f>
      </c>
      <c r="H1083" s="11">
        <f>IFERROR(IF('Paste data'!J1083="","",(IF(ISNUMBER('Paste data'!J1083),'Paste data'!J1083,IFERROR(DATE(VALUE(LEFT('Paste data'!J1083,4)),VALUE(MID('Paste data'!J1083,6,2)),VALUE(MID('Paste data'!J1083,9,2)))+VALUE(MID('Paste data'!J1083,12,2))/24+VALUE(MID('Paste data'!J1083,15,2))/1440,"")))-WEEKDAY((IF(ISNUMBER('Paste data'!J1083),'Paste data'!J1083,IFERROR(DATE(VALUE(LEFT('Paste data'!J1083,4)),VALUE(MID('Paste data'!J1083,6,2)),VALUE(MID('Paste data'!J1083,9,2)))+VALUE(MID('Paste data'!J1083,12,2))/24+VALUE(MID('Paste data'!J1083,15,2))/1440,""))),3)),"")</f>
      </c>
    </row>
    <row r="1084" spans="1:8" x14ac:dyDescent="0.25">
      <c r="A1084" s="11">
        <f>IF('Paste data'!A1084="","",'Paste data'!A1084)</f>
      </c>
      <c r="B1084" s="4">
        <f>IF('Paste data'!A1084="","",'Paste data'!F1084)</f>
      </c>
      <c r="C1084" s="4">
        <f>IF('Paste data'!A1084="","",'Paste data'!G1084)</f>
      </c>
      <c r="D1084" s="4">
        <f>IF('Paste data'!A1084="","",'Paste data'!D1084)</f>
      </c>
      <c r="E1084" s="12">
        <f>IFERROR(IF(OR('Paste data'!H1084="",'Paste data'!I1084=""),"",ROUND((IF(ISNUMBER('Paste data'!I1084),'Paste data'!I1084,IFERROR(DATE(VALUE(LEFT('Paste data'!I1084,4)),VALUE(MID('Paste data'!I1084,6,2)),VALUE(MID('Paste data'!I1084,9,2)))+VALUE(MID('Paste data'!I1084,12,2))/24+VALUE(MID('Paste data'!I1084,15,2))/1440,"")))-(IF(ISNUMBER('Paste data'!H1084),'Paste data'!H1084,IFERROR(DATE(VALUE(LEFT('Paste data'!H1084,4)),VALUE(MID('Paste data'!H1084,6,2)),VALUE(MID('Paste data'!H1084,9,2)))+VALUE(MID('Paste data'!H1084,12,2))/24+VALUE(MID('Paste data'!H1084,15,2))/1440,""))),2)),"")</f>
      </c>
      <c r="F1084" s="12">
        <f>IFERROR(IF(OR('Paste data'!I1084="",'Paste data'!J1084=""),"",ROUND((IF(ISNUMBER('Paste data'!J1084),'Paste data'!J1084,IFERROR(DATE(VALUE(LEFT('Paste data'!J1084,4)),VALUE(MID('Paste data'!J1084,6,2)),VALUE(MID('Paste data'!J1084,9,2)))+VALUE(MID('Paste data'!J1084,12,2))/24+VALUE(MID('Paste data'!J1084,15,2))/1440,"")))-(IF(ISNUMBER('Paste data'!I1084),'Paste data'!I1084,IFERROR(DATE(VALUE(LEFT('Paste data'!I1084,4)),VALUE(MID('Paste data'!I1084,6,2)),VALUE(MID('Paste data'!I1084,9,2)))+VALUE(MID('Paste data'!I1084,12,2))/24+VALUE(MID('Paste data'!I1084,15,2))/1440,""))),2)),"")</f>
      </c>
      <c r="G1084" s="12">
        <f>IFERROR(IF(OR('Paste data'!H1084="",'Paste data'!J1084=""),"",ROUND((IF(ISNUMBER('Paste data'!J1084),'Paste data'!J1084,IFERROR(DATE(VALUE(LEFT('Paste data'!J1084,4)),VALUE(MID('Paste data'!J1084,6,2)),VALUE(MID('Paste data'!J1084,9,2)))+VALUE(MID('Paste data'!J1084,12,2))/24+VALUE(MID('Paste data'!J1084,15,2))/1440,"")))-(IF(ISNUMBER('Paste data'!H1084),'Paste data'!H1084,IFERROR(DATE(VALUE(LEFT('Paste data'!H1084,4)),VALUE(MID('Paste data'!H1084,6,2)),VALUE(MID('Paste data'!H1084,9,2)))+VALUE(MID('Paste data'!H1084,12,2))/24+VALUE(MID('Paste data'!H1084,15,2))/1440,""))),2)),"")</f>
      </c>
      <c r="H1084" s="11">
        <f>IFERROR(IF('Paste data'!J1084="","",(IF(ISNUMBER('Paste data'!J1084),'Paste data'!J1084,IFERROR(DATE(VALUE(LEFT('Paste data'!J1084,4)),VALUE(MID('Paste data'!J1084,6,2)),VALUE(MID('Paste data'!J1084,9,2)))+VALUE(MID('Paste data'!J1084,12,2))/24+VALUE(MID('Paste data'!J1084,15,2))/1440,"")))-WEEKDAY((IF(ISNUMBER('Paste data'!J1084),'Paste data'!J1084,IFERROR(DATE(VALUE(LEFT('Paste data'!J1084,4)),VALUE(MID('Paste data'!J1084,6,2)),VALUE(MID('Paste data'!J1084,9,2)))+VALUE(MID('Paste data'!J1084,12,2))/24+VALUE(MID('Paste data'!J1084,15,2))/1440,""))),3)),"")</f>
      </c>
    </row>
    <row r="1085" spans="1:8" x14ac:dyDescent="0.25">
      <c r="A1085" s="11">
        <f>IF('Paste data'!A1085="","",'Paste data'!A1085)</f>
      </c>
      <c r="B1085" s="4">
        <f>IF('Paste data'!A1085="","",'Paste data'!F1085)</f>
      </c>
      <c r="C1085" s="4">
        <f>IF('Paste data'!A1085="","",'Paste data'!G1085)</f>
      </c>
      <c r="D1085" s="4">
        <f>IF('Paste data'!A1085="","",'Paste data'!D1085)</f>
      </c>
      <c r="E1085" s="12">
        <f>IFERROR(IF(OR('Paste data'!H1085="",'Paste data'!I1085=""),"",ROUND((IF(ISNUMBER('Paste data'!I1085),'Paste data'!I1085,IFERROR(DATE(VALUE(LEFT('Paste data'!I1085,4)),VALUE(MID('Paste data'!I1085,6,2)),VALUE(MID('Paste data'!I1085,9,2)))+VALUE(MID('Paste data'!I1085,12,2))/24+VALUE(MID('Paste data'!I1085,15,2))/1440,"")))-(IF(ISNUMBER('Paste data'!H1085),'Paste data'!H1085,IFERROR(DATE(VALUE(LEFT('Paste data'!H1085,4)),VALUE(MID('Paste data'!H1085,6,2)),VALUE(MID('Paste data'!H1085,9,2)))+VALUE(MID('Paste data'!H1085,12,2))/24+VALUE(MID('Paste data'!H1085,15,2))/1440,""))),2)),"")</f>
      </c>
      <c r="F1085" s="12">
        <f>IFERROR(IF(OR('Paste data'!I1085="",'Paste data'!J1085=""),"",ROUND((IF(ISNUMBER('Paste data'!J1085),'Paste data'!J1085,IFERROR(DATE(VALUE(LEFT('Paste data'!J1085,4)),VALUE(MID('Paste data'!J1085,6,2)),VALUE(MID('Paste data'!J1085,9,2)))+VALUE(MID('Paste data'!J1085,12,2))/24+VALUE(MID('Paste data'!J1085,15,2))/1440,"")))-(IF(ISNUMBER('Paste data'!I1085),'Paste data'!I1085,IFERROR(DATE(VALUE(LEFT('Paste data'!I1085,4)),VALUE(MID('Paste data'!I1085,6,2)),VALUE(MID('Paste data'!I1085,9,2)))+VALUE(MID('Paste data'!I1085,12,2))/24+VALUE(MID('Paste data'!I1085,15,2))/1440,""))),2)),"")</f>
      </c>
      <c r="G1085" s="12">
        <f>IFERROR(IF(OR('Paste data'!H1085="",'Paste data'!J1085=""),"",ROUND((IF(ISNUMBER('Paste data'!J1085),'Paste data'!J1085,IFERROR(DATE(VALUE(LEFT('Paste data'!J1085,4)),VALUE(MID('Paste data'!J1085,6,2)),VALUE(MID('Paste data'!J1085,9,2)))+VALUE(MID('Paste data'!J1085,12,2))/24+VALUE(MID('Paste data'!J1085,15,2))/1440,"")))-(IF(ISNUMBER('Paste data'!H1085),'Paste data'!H1085,IFERROR(DATE(VALUE(LEFT('Paste data'!H1085,4)),VALUE(MID('Paste data'!H1085,6,2)),VALUE(MID('Paste data'!H1085,9,2)))+VALUE(MID('Paste data'!H1085,12,2))/24+VALUE(MID('Paste data'!H1085,15,2))/1440,""))),2)),"")</f>
      </c>
      <c r="H1085" s="11">
        <f>IFERROR(IF('Paste data'!J1085="","",(IF(ISNUMBER('Paste data'!J1085),'Paste data'!J1085,IFERROR(DATE(VALUE(LEFT('Paste data'!J1085,4)),VALUE(MID('Paste data'!J1085,6,2)),VALUE(MID('Paste data'!J1085,9,2)))+VALUE(MID('Paste data'!J1085,12,2))/24+VALUE(MID('Paste data'!J1085,15,2))/1440,"")))-WEEKDAY((IF(ISNUMBER('Paste data'!J1085),'Paste data'!J1085,IFERROR(DATE(VALUE(LEFT('Paste data'!J1085,4)),VALUE(MID('Paste data'!J1085,6,2)),VALUE(MID('Paste data'!J1085,9,2)))+VALUE(MID('Paste data'!J1085,12,2))/24+VALUE(MID('Paste data'!J1085,15,2))/1440,""))),3)),"")</f>
      </c>
    </row>
    <row r="1086" spans="1:8" x14ac:dyDescent="0.25">
      <c r="A1086" s="11">
        <f>IF('Paste data'!A1086="","",'Paste data'!A1086)</f>
      </c>
      <c r="B1086" s="4">
        <f>IF('Paste data'!A1086="","",'Paste data'!F1086)</f>
      </c>
      <c r="C1086" s="4">
        <f>IF('Paste data'!A1086="","",'Paste data'!G1086)</f>
      </c>
      <c r="D1086" s="4">
        <f>IF('Paste data'!A1086="","",'Paste data'!D1086)</f>
      </c>
      <c r="E1086" s="12">
        <f>IFERROR(IF(OR('Paste data'!H1086="",'Paste data'!I1086=""),"",ROUND((IF(ISNUMBER('Paste data'!I1086),'Paste data'!I1086,IFERROR(DATE(VALUE(LEFT('Paste data'!I1086,4)),VALUE(MID('Paste data'!I1086,6,2)),VALUE(MID('Paste data'!I1086,9,2)))+VALUE(MID('Paste data'!I1086,12,2))/24+VALUE(MID('Paste data'!I1086,15,2))/1440,"")))-(IF(ISNUMBER('Paste data'!H1086),'Paste data'!H1086,IFERROR(DATE(VALUE(LEFT('Paste data'!H1086,4)),VALUE(MID('Paste data'!H1086,6,2)),VALUE(MID('Paste data'!H1086,9,2)))+VALUE(MID('Paste data'!H1086,12,2))/24+VALUE(MID('Paste data'!H1086,15,2))/1440,""))),2)),"")</f>
      </c>
      <c r="F1086" s="12">
        <f>IFERROR(IF(OR('Paste data'!I1086="",'Paste data'!J1086=""),"",ROUND((IF(ISNUMBER('Paste data'!J1086),'Paste data'!J1086,IFERROR(DATE(VALUE(LEFT('Paste data'!J1086,4)),VALUE(MID('Paste data'!J1086,6,2)),VALUE(MID('Paste data'!J1086,9,2)))+VALUE(MID('Paste data'!J1086,12,2))/24+VALUE(MID('Paste data'!J1086,15,2))/1440,"")))-(IF(ISNUMBER('Paste data'!I1086),'Paste data'!I1086,IFERROR(DATE(VALUE(LEFT('Paste data'!I1086,4)),VALUE(MID('Paste data'!I1086,6,2)),VALUE(MID('Paste data'!I1086,9,2)))+VALUE(MID('Paste data'!I1086,12,2))/24+VALUE(MID('Paste data'!I1086,15,2))/1440,""))),2)),"")</f>
      </c>
      <c r="G1086" s="12">
        <f>IFERROR(IF(OR('Paste data'!H1086="",'Paste data'!J1086=""),"",ROUND((IF(ISNUMBER('Paste data'!J1086),'Paste data'!J1086,IFERROR(DATE(VALUE(LEFT('Paste data'!J1086,4)),VALUE(MID('Paste data'!J1086,6,2)),VALUE(MID('Paste data'!J1086,9,2)))+VALUE(MID('Paste data'!J1086,12,2))/24+VALUE(MID('Paste data'!J1086,15,2))/1440,"")))-(IF(ISNUMBER('Paste data'!H1086),'Paste data'!H1086,IFERROR(DATE(VALUE(LEFT('Paste data'!H1086,4)),VALUE(MID('Paste data'!H1086,6,2)),VALUE(MID('Paste data'!H1086,9,2)))+VALUE(MID('Paste data'!H1086,12,2))/24+VALUE(MID('Paste data'!H1086,15,2))/1440,""))),2)),"")</f>
      </c>
      <c r="H1086" s="11">
        <f>IFERROR(IF('Paste data'!J1086="","",(IF(ISNUMBER('Paste data'!J1086),'Paste data'!J1086,IFERROR(DATE(VALUE(LEFT('Paste data'!J1086,4)),VALUE(MID('Paste data'!J1086,6,2)),VALUE(MID('Paste data'!J1086,9,2)))+VALUE(MID('Paste data'!J1086,12,2))/24+VALUE(MID('Paste data'!J1086,15,2))/1440,"")))-WEEKDAY((IF(ISNUMBER('Paste data'!J1086),'Paste data'!J1086,IFERROR(DATE(VALUE(LEFT('Paste data'!J1086,4)),VALUE(MID('Paste data'!J1086,6,2)),VALUE(MID('Paste data'!J1086,9,2)))+VALUE(MID('Paste data'!J1086,12,2))/24+VALUE(MID('Paste data'!J1086,15,2))/1440,""))),3)),"")</f>
      </c>
    </row>
    <row r="1087" spans="1:8" x14ac:dyDescent="0.25">
      <c r="A1087" s="11">
        <f>IF('Paste data'!A1087="","",'Paste data'!A1087)</f>
      </c>
      <c r="B1087" s="4">
        <f>IF('Paste data'!A1087="","",'Paste data'!F1087)</f>
      </c>
      <c r="C1087" s="4">
        <f>IF('Paste data'!A1087="","",'Paste data'!G1087)</f>
      </c>
      <c r="D1087" s="4">
        <f>IF('Paste data'!A1087="","",'Paste data'!D1087)</f>
      </c>
      <c r="E1087" s="12">
        <f>IFERROR(IF(OR('Paste data'!H1087="",'Paste data'!I1087=""),"",ROUND((IF(ISNUMBER('Paste data'!I1087),'Paste data'!I1087,IFERROR(DATE(VALUE(LEFT('Paste data'!I1087,4)),VALUE(MID('Paste data'!I1087,6,2)),VALUE(MID('Paste data'!I1087,9,2)))+VALUE(MID('Paste data'!I1087,12,2))/24+VALUE(MID('Paste data'!I1087,15,2))/1440,"")))-(IF(ISNUMBER('Paste data'!H1087),'Paste data'!H1087,IFERROR(DATE(VALUE(LEFT('Paste data'!H1087,4)),VALUE(MID('Paste data'!H1087,6,2)),VALUE(MID('Paste data'!H1087,9,2)))+VALUE(MID('Paste data'!H1087,12,2))/24+VALUE(MID('Paste data'!H1087,15,2))/1440,""))),2)),"")</f>
      </c>
      <c r="F1087" s="12">
        <f>IFERROR(IF(OR('Paste data'!I1087="",'Paste data'!J1087=""),"",ROUND((IF(ISNUMBER('Paste data'!J1087),'Paste data'!J1087,IFERROR(DATE(VALUE(LEFT('Paste data'!J1087,4)),VALUE(MID('Paste data'!J1087,6,2)),VALUE(MID('Paste data'!J1087,9,2)))+VALUE(MID('Paste data'!J1087,12,2))/24+VALUE(MID('Paste data'!J1087,15,2))/1440,"")))-(IF(ISNUMBER('Paste data'!I1087),'Paste data'!I1087,IFERROR(DATE(VALUE(LEFT('Paste data'!I1087,4)),VALUE(MID('Paste data'!I1087,6,2)),VALUE(MID('Paste data'!I1087,9,2)))+VALUE(MID('Paste data'!I1087,12,2))/24+VALUE(MID('Paste data'!I1087,15,2))/1440,""))),2)),"")</f>
      </c>
      <c r="G1087" s="12">
        <f>IFERROR(IF(OR('Paste data'!H1087="",'Paste data'!J1087=""),"",ROUND((IF(ISNUMBER('Paste data'!J1087),'Paste data'!J1087,IFERROR(DATE(VALUE(LEFT('Paste data'!J1087,4)),VALUE(MID('Paste data'!J1087,6,2)),VALUE(MID('Paste data'!J1087,9,2)))+VALUE(MID('Paste data'!J1087,12,2))/24+VALUE(MID('Paste data'!J1087,15,2))/1440,"")))-(IF(ISNUMBER('Paste data'!H1087),'Paste data'!H1087,IFERROR(DATE(VALUE(LEFT('Paste data'!H1087,4)),VALUE(MID('Paste data'!H1087,6,2)),VALUE(MID('Paste data'!H1087,9,2)))+VALUE(MID('Paste data'!H1087,12,2))/24+VALUE(MID('Paste data'!H1087,15,2))/1440,""))),2)),"")</f>
      </c>
      <c r="H1087" s="11">
        <f>IFERROR(IF('Paste data'!J1087="","",(IF(ISNUMBER('Paste data'!J1087),'Paste data'!J1087,IFERROR(DATE(VALUE(LEFT('Paste data'!J1087,4)),VALUE(MID('Paste data'!J1087,6,2)),VALUE(MID('Paste data'!J1087,9,2)))+VALUE(MID('Paste data'!J1087,12,2))/24+VALUE(MID('Paste data'!J1087,15,2))/1440,"")))-WEEKDAY((IF(ISNUMBER('Paste data'!J1087),'Paste data'!J1087,IFERROR(DATE(VALUE(LEFT('Paste data'!J1087,4)),VALUE(MID('Paste data'!J1087,6,2)),VALUE(MID('Paste data'!J1087,9,2)))+VALUE(MID('Paste data'!J1087,12,2))/24+VALUE(MID('Paste data'!J1087,15,2))/1440,""))),3)),"")</f>
      </c>
    </row>
    <row r="1088" spans="1:8" x14ac:dyDescent="0.25">
      <c r="A1088" s="11">
        <f>IF('Paste data'!A1088="","",'Paste data'!A1088)</f>
      </c>
      <c r="B1088" s="4">
        <f>IF('Paste data'!A1088="","",'Paste data'!F1088)</f>
      </c>
      <c r="C1088" s="4">
        <f>IF('Paste data'!A1088="","",'Paste data'!G1088)</f>
      </c>
      <c r="D1088" s="4">
        <f>IF('Paste data'!A1088="","",'Paste data'!D1088)</f>
      </c>
      <c r="E1088" s="12">
        <f>IFERROR(IF(OR('Paste data'!H1088="",'Paste data'!I1088=""),"",ROUND((IF(ISNUMBER('Paste data'!I1088),'Paste data'!I1088,IFERROR(DATE(VALUE(LEFT('Paste data'!I1088,4)),VALUE(MID('Paste data'!I1088,6,2)),VALUE(MID('Paste data'!I1088,9,2)))+VALUE(MID('Paste data'!I1088,12,2))/24+VALUE(MID('Paste data'!I1088,15,2))/1440,"")))-(IF(ISNUMBER('Paste data'!H1088),'Paste data'!H1088,IFERROR(DATE(VALUE(LEFT('Paste data'!H1088,4)),VALUE(MID('Paste data'!H1088,6,2)),VALUE(MID('Paste data'!H1088,9,2)))+VALUE(MID('Paste data'!H1088,12,2))/24+VALUE(MID('Paste data'!H1088,15,2))/1440,""))),2)),"")</f>
      </c>
      <c r="F1088" s="12">
        <f>IFERROR(IF(OR('Paste data'!I1088="",'Paste data'!J1088=""),"",ROUND((IF(ISNUMBER('Paste data'!J1088),'Paste data'!J1088,IFERROR(DATE(VALUE(LEFT('Paste data'!J1088,4)),VALUE(MID('Paste data'!J1088,6,2)),VALUE(MID('Paste data'!J1088,9,2)))+VALUE(MID('Paste data'!J1088,12,2))/24+VALUE(MID('Paste data'!J1088,15,2))/1440,"")))-(IF(ISNUMBER('Paste data'!I1088),'Paste data'!I1088,IFERROR(DATE(VALUE(LEFT('Paste data'!I1088,4)),VALUE(MID('Paste data'!I1088,6,2)),VALUE(MID('Paste data'!I1088,9,2)))+VALUE(MID('Paste data'!I1088,12,2))/24+VALUE(MID('Paste data'!I1088,15,2))/1440,""))),2)),"")</f>
      </c>
      <c r="G1088" s="12">
        <f>IFERROR(IF(OR('Paste data'!H1088="",'Paste data'!J1088=""),"",ROUND((IF(ISNUMBER('Paste data'!J1088),'Paste data'!J1088,IFERROR(DATE(VALUE(LEFT('Paste data'!J1088,4)),VALUE(MID('Paste data'!J1088,6,2)),VALUE(MID('Paste data'!J1088,9,2)))+VALUE(MID('Paste data'!J1088,12,2))/24+VALUE(MID('Paste data'!J1088,15,2))/1440,"")))-(IF(ISNUMBER('Paste data'!H1088),'Paste data'!H1088,IFERROR(DATE(VALUE(LEFT('Paste data'!H1088,4)),VALUE(MID('Paste data'!H1088,6,2)),VALUE(MID('Paste data'!H1088,9,2)))+VALUE(MID('Paste data'!H1088,12,2))/24+VALUE(MID('Paste data'!H1088,15,2))/1440,""))),2)),"")</f>
      </c>
      <c r="H1088" s="11">
        <f>IFERROR(IF('Paste data'!J1088="","",(IF(ISNUMBER('Paste data'!J1088),'Paste data'!J1088,IFERROR(DATE(VALUE(LEFT('Paste data'!J1088,4)),VALUE(MID('Paste data'!J1088,6,2)),VALUE(MID('Paste data'!J1088,9,2)))+VALUE(MID('Paste data'!J1088,12,2))/24+VALUE(MID('Paste data'!J1088,15,2))/1440,"")))-WEEKDAY((IF(ISNUMBER('Paste data'!J1088),'Paste data'!J1088,IFERROR(DATE(VALUE(LEFT('Paste data'!J1088,4)),VALUE(MID('Paste data'!J1088,6,2)),VALUE(MID('Paste data'!J1088,9,2)))+VALUE(MID('Paste data'!J1088,12,2))/24+VALUE(MID('Paste data'!J1088,15,2))/1440,""))),3)),"")</f>
      </c>
    </row>
    <row r="1089" spans="1:8" x14ac:dyDescent="0.25">
      <c r="A1089" s="11">
        <f>IF('Paste data'!A1089="","",'Paste data'!A1089)</f>
      </c>
      <c r="B1089" s="4">
        <f>IF('Paste data'!A1089="","",'Paste data'!F1089)</f>
      </c>
      <c r="C1089" s="4">
        <f>IF('Paste data'!A1089="","",'Paste data'!G1089)</f>
      </c>
      <c r="D1089" s="4">
        <f>IF('Paste data'!A1089="","",'Paste data'!D1089)</f>
      </c>
      <c r="E1089" s="12">
        <f>IFERROR(IF(OR('Paste data'!H1089="",'Paste data'!I1089=""),"",ROUND((IF(ISNUMBER('Paste data'!I1089),'Paste data'!I1089,IFERROR(DATE(VALUE(LEFT('Paste data'!I1089,4)),VALUE(MID('Paste data'!I1089,6,2)),VALUE(MID('Paste data'!I1089,9,2)))+VALUE(MID('Paste data'!I1089,12,2))/24+VALUE(MID('Paste data'!I1089,15,2))/1440,"")))-(IF(ISNUMBER('Paste data'!H1089),'Paste data'!H1089,IFERROR(DATE(VALUE(LEFT('Paste data'!H1089,4)),VALUE(MID('Paste data'!H1089,6,2)),VALUE(MID('Paste data'!H1089,9,2)))+VALUE(MID('Paste data'!H1089,12,2))/24+VALUE(MID('Paste data'!H1089,15,2))/1440,""))),2)),"")</f>
      </c>
      <c r="F1089" s="12">
        <f>IFERROR(IF(OR('Paste data'!I1089="",'Paste data'!J1089=""),"",ROUND((IF(ISNUMBER('Paste data'!J1089),'Paste data'!J1089,IFERROR(DATE(VALUE(LEFT('Paste data'!J1089,4)),VALUE(MID('Paste data'!J1089,6,2)),VALUE(MID('Paste data'!J1089,9,2)))+VALUE(MID('Paste data'!J1089,12,2))/24+VALUE(MID('Paste data'!J1089,15,2))/1440,"")))-(IF(ISNUMBER('Paste data'!I1089),'Paste data'!I1089,IFERROR(DATE(VALUE(LEFT('Paste data'!I1089,4)),VALUE(MID('Paste data'!I1089,6,2)),VALUE(MID('Paste data'!I1089,9,2)))+VALUE(MID('Paste data'!I1089,12,2))/24+VALUE(MID('Paste data'!I1089,15,2))/1440,""))),2)),"")</f>
      </c>
      <c r="G1089" s="12">
        <f>IFERROR(IF(OR('Paste data'!H1089="",'Paste data'!J1089=""),"",ROUND((IF(ISNUMBER('Paste data'!J1089),'Paste data'!J1089,IFERROR(DATE(VALUE(LEFT('Paste data'!J1089,4)),VALUE(MID('Paste data'!J1089,6,2)),VALUE(MID('Paste data'!J1089,9,2)))+VALUE(MID('Paste data'!J1089,12,2))/24+VALUE(MID('Paste data'!J1089,15,2))/1440,"")))-(IF(ISNUMBER('Paste data'!H1089),'Paste data'!H1089,IFERROR(DATE(VALUE(LEFT('Paste data'!H1089,4)),VALUE(MID('Paste data'!H1089,6,2)),VALUE(MID('Paste data'!H1089,9,2)))+VALUE(MID('Paste data'!H1089,12,2))/24+VALUE(MID('Paste data'!H1089,15,2))/1440,""))),2)),"")</f>
      </c>
      <c r="H1089" s="11">
        <f>IFERROR(IF('Paste data'!J1089="","",(IF(ISNUMBER('Paste data'!J1089),'Paste data'!J1089,IFERROR(DATE(VALUE(LEFT('Paste data'!J1089,4)),VALUE(MID('Paste data'!J1089,6,2)),VALUE(MID('Paste data'!J1089,9,2)))+VALUE(MID('Paste data'!J1089,12,2))/24+VALUE(MID('Paste data'!J1089,15,2))/1440,"")))-WEEKDAY((IF(ISNUMBER('Paste data'!J1089),'Paste data'!J1089,IFERROR(DATE(VALUE(LEFT('Paste data'!J1089,4)),VALUE(MID('Paste data'!J1089,6,2)),VALUE(MID('Paste data'!J1089,9,2)))+VALUE(MID('Paste data'!J1089,12,2))/24+VALUE(MID('Paste data'!J1089,15,2))/1440,""))),3)),"")</f>
      </c>
    </row>
    <row r="1090" spans="1:8" x14ac:dyDescent="0.25">
      <c r="A1090" s="11">
        <f>IF('Paste data'!A1090="","",'Paste data'!A1090)</f>
      </c>
      <c r="B1090" s="4">
        <f>IF('Paste data'!A1090="","",'Paste data'!F1090)</f>
      </c>
      <c r="C1090" s="4">
        <f>IF('Paste data'!A1090="","",'Paste data'!G1090)</f>
      </c>
      <c r="D1090" s="4">
        <f>IF('Paste data'!A1090="","",'Paste data'!D1090)</f>
      </c>
      <c r="E1090" s="12">
        <f>IFERROR(IF(OR('Paste data'!H1090="",'Paste data'!I1090=""),"",ROUND((IF(ISNUMBER('Paste data'!I1090),'Paste data'!I1090,IFERROR(DATE(VALUE(LEFT('Paste data'!I1090,4)),VALUE(MID('Paste data'!I1090,6,2)),VALUE(MID('Paste data'!I1090,9,2)))+VALUE(MID('Paste data'!I1090,12,2))/24+VALUE(MID('Paste data'!I1090,15,2))/1440,"")))-(IF(ISNUMBER('Paste data'!H1090),'Paste data'!H1090,IFERROR(DATE(VALUE(LEFT('Paste data'!H1090,4)),VALUE(MID('Paste data'!H1090,6,2)),VALUE(MID('Paste data'!H1090,9,2)))+VALUE(MID('Paste data'!H1090,12,2))/24+VALUE(MID('Paste data'!H1090,15,2))/1440,""))),2)),"")</f>
      </c>
      <c r="F1090" s="12">
        <f>IFERROR(IF(OR('Paste data'!I1090="",'Paste data'!J1090=""),"",ROUND((IF(ISNUMBER('Paste data'!J1090),'Paste data'!J1090,IFERROR(DATE(VALUE(LEFT('Paste data'!J1090,4)),VALUE(MID('Paste data'!J1090,6,2)),VALUE(MID('Paste data'!J1090,9,2)))+VALUE(MID('Paste data'!J1090,12,2))/24+VALUE(MID('Paste data'!J1090,15,2))/1440,"")))-(IF(ISNUMBER('Paste data'!I1090),'Paste data'!I1090,IFERROR(DATE(VALUE(LEFT('Paste data'!I1090,4)),VALUE(MID('Paste data'!I1090,6,2)),VALUE(MID('Paste data'!I1090,9,2)))+VALUE(MID('Paste data'!I1090,12,2))/24+VALUE(MID('Paste data'!I1090,15,2))/1440,""))),2)),"")</f>
      </c>
      <c r="G1090" s="12">
        <f>IFERROR(IF(OR('Paste data'!H1090="",'Paste data'!J1090=""),"",ROUND((IF(ISNUMBER('Paste data'!J1090),'Paste data'!J1090,IFERROR(DATE(VALUE(LEFT('Paste data'!J1090,4)),VALUE(MID('Paste data'!J1090,6,2)),VALUE(MID('Paste data'!J1090,9,2)))+VALUE(MID('Paste data'!J1090,12,2))/24+VALUE(MID('Paste data'!J1090,15,2))/1440,"")))-(IF(ISNUMBER('Paste data'!H1090),'Paste data'!H1090,IFERROR(DATE(VALUE(LEFT('Paste data'!H1090,4)),VALUE(MID('Paste data'!H1090,6,2)),VALUE(MID('Paste data'!H1090,9,2)))+VALUE(MID('Paste data'!H1090,12,2))/24+VALUE(MID('Paste data'!H1090,15,2))/1440,""))),2)),"")</f>
      </c>
      <c r="H1090" s="11">
        <f>IFERROR(IF('Paste data'!J1090="","",(IF(ISNUMBER('Paste data'!J1090),'Paste data'!J1090,IFERROR(DATE(VALUE(LEFT('Paste data'!J1090,4)),VALUE(MID('Paste data'!J1090,6,2)),VALUE(MID('Paste data'!J1090,9,2)))+VALUE(MID('Paste data'!J1090,12,2))/24+VALUE(MID('Paste data'!J1090,15,2))/1440,"")))-WEEKDAY((IF(ISNUMBER('Paste data'!J1090),'Paste data'!J1090,IFERROR(DATE(VALUE(LEFT('Paste data'!J1090,4)),VALUE(MID('Paste data'!J1090,6,2)),VALUE(MID('Paste data'!J1090,9,2)))+VALUE(MID('Paste data'!J1090,12,2))/24+VALUE(MID('Paste data'!J1090,15,2))/1440,""))),3)),"")</f>
      </c>
    </row>
    <row r="1091" spans="1:8" x14ac:dyDescent="0.25">
      <c r="A1091" s="11">
        <f>IF('Paste data'!A1091="","",'Paste data'!A1091)</f>
      </c>
      <c r="B1091" s="4">
        <f>IF('Paste data'!A1091="","",'Paste data'!F1091)</f>
      </c>
      <c r="C1091" s="4">
        <f>IF('Paste data'!A1091="","",'Paste data'!G1091)</f>
      </c>
      <c r="D1091" s="4">
        <f>IF('Paste data'!A1091="","",'Paste data'!D1091)</f>
      </c>
      <c r="E1091" s="12">
        <f>IFERROR(IF(OR('Paste data'!H1091="",'Paste data'!I1091=""),"",ROUND((IF(ISNUMBER('Paste data'!I1091),'Paste data'!I1091,IFERROR(DATE(VALUE(LEFT('Paste data'!I1091,4)),VALUE(MID('Paste data'!I1091,6,2)),VALUE(MID('Paste data'!I1091,9,2)))+VALUE(MID('Paste data'!I1091,12,2))/24+VALUE(MID('Paste data'!I1091,15,2))/1440,"")))-(IF(ISNUMBER('Paste data'!H1091),'Paste data'!H1091,IFERROR(DATE(VALUE(LEFT('Paste data'!H1091,4)),VALUE(MID('Paste data'!H1091,6,2)),VALUE(MID('Paste data'!H1091,9,2)))+VALUE(MID('Paste data'!H1091,12,2))/24+VALUE(MID('Paste data'!H1091,15,2))/1440,""))),2)),"")</f>
      </c>
      <c r="F1091" s="12">
        <f>IFERROR(IF(OR('Paste data'!I1091="",'Paste data'!J1091=""),"",ROUND((IF(ISNUMBER('Paste data'!J1091),'Paste data'!J1091,IFERROR(DATE(VALUE(LEFT('Paste data'!J1091,4)),VALUE(MID('Paste data'!J1091,6,2)),VALUE(MID('Paste data'!J1091,9,2)))+VALUE(MID('Paste data'!J1091,12,2))/24+VALUE(MID('Paste data'!J1091,15,2))/1440,"")))-(IF(ISNUMBER('Paste data'!I1091),'Paste data'!I1091,IFERROR(DATE(VALUE(LEFT('Paste data'!I1091,4)),VALUE(MID('Paste data'!I1091,6,2)),VALUE(MID('Paste data'!I1091,9,2)))+VALUE(MID('Paste data'!I1091,12,2))/24+VALUE(MID('Paste data'!I1091,15,2))/1440,""))),2)),"")</f>
      </c>
      <c r="G1091" s="12">
        <f>IFERROR(IF(OR('Paste data'!H1091="",'Paste data'!J1091=""),"",ROUND((IF(ISNUMBER('Paste data'!J1091),'Paste data'!J1091,IFERROR(DATE(VALUE(LEFT('Paste data'!J1091,4)),VALUE(MID('Paste data'!J1091,6,2)),VALUE(MID('Paste data'!J1091,9,2)))+VALUE(MID('Paste data'!J1091,12,2))/24+VALUE(MID('Paste data'!J1091,15,2))/1440,"")))-(IF(ISNUMBER('Paste data'!H1091),'Paste data'!H1091,IFERROR(DATE(VALUE(LEFT('Paste data'!H1091,4)),VALUE(MID('Paste data'!H1091,6,2)),VALUE(MID('Paste data'!H1091,9,2)))+VALUE(MID('Paste data'!H1091,12,2))/24+VALUE(MID('Paste data'!H1091,15,2))/1440,""))),2)),"")</f>
      </c>
      <c r="H1091" s="11">
        <f>IFERROR(IF('Paste data'!J1091="","",(IF(ISNUMBER('Paste data'!J1091),'Paste data'!J1091,IFERROR(DATE(VALUE(LEFT('Paste data'!J1091,4)),VALUE(MID('Paste data'!J1091,6,2)),VALUE(MID('Paste data'!J1091,9,2)))+VALUE(MID('Paste data'!J1091,12,2))/24+VALUE(MID('Paste data'!J1091,15,2))/1440,"")))-WEEKDAY((IF(ISNUMBER('Paste data'!J1091),'Paste data'!J1091,IFERROR(DATE(VALUE(LEFT('Paste data'!J1091,4)),VALUE(MID('Paste data'!J1091,6,2)),VALUE(MID('Paste data'!J1091,9,2)))+VALUE(MID('Paste data'!J1091,12,2))/24+VALUE(MID('Paste data'!J1091,15,2))/1440,""))),3)),"")</f>
      </c>
    </row>
    <row r="1092" spans="1:8" x14ac:dyDescent="0.25">
      <c r="A1092" s="11">
        <f>IF('Paste data'!A1092="","",'Paste data'!A1092)</f>
      </c>
      <c r="B1092" s="4">
        <f>IF('Paste data'!A1092="","",'Paste data'!F1092)</f>
      </c>
      <c r="C1092" s="4">
        <f>IF('Paste data'!A1092="","",'Paste data'!G1092)</f>
      </c>
      <c r="D1092" s="4">
        <f>IF('Paste data'!A1092="","",'Paste data'!D1092)</f>
      </c>
      <c r="E1092" s="12">
        <f>IFERROR(IF(OR('Paste data'!H1092="",'Paste data'!I1092=""),"",ROUND((IF(ISNUMBER('Paste data'!I1092),'Paste data'!I1092,IFERROR(DATE(VALUE(LEFT('Paste data'!I1092,4)),VALUE(MID('Paste data'!I1092,6,2)),VALUE(MID('Paste data'!I1092,9,2)))+VALUE(MID('Paste data'!I1092,12,2))/24+VALUE(MID('Paste data'!I1092,15,2))/1440,"")))-(IF(ISNUMBER('Paste data'!H1092),'Paste data'!H1092,IFERROR(DATE(VALUE(LEFT('Paste data'!H1092,4)),VALUE(MID('Paste data'!H1092,6,2)),VALUE(MID('Paste data'!H1092,9,2)))+VALUE(MID('Paste data'!H1092,12,2))/24+VALUE(MID('Paste data'!H1092,15,2))/1440,""))),2)),"")</f>
      </c>
      <c r="F1092" s="12">
        <f>IFERROR(IF(OR('Paste data'!I1092="",'Paste data'!J1092=""),"",ROUND((IF(ISNUMBER('Paste data'!J1092),'Paste data'!J1092,IFERROR(DATE(VALUE(LEFT('Paste data'!J1092,4)),VALUE(MID('Paste data'!J1092,6,2)),VALUE(MID('Paste data'!J1092,9,2)))+VALUE(MID('Paste data'!J1092,12,2))/24+VALUE(MID('Paste data'!J1092,15,2))/1440,"")))-(IF(ISNUMBER('Paste data'!I1092),'Paste data'!I1092,IFERROR(DATE(VALUE(LEFT('Paste data'!I1092,4)),VALUE(MID('Paste data'!I1092,6,2)),VALUE(MID('Paste data'!I1092,9,2)))+VALUE(MID('Paste data'!I1092,12,2))/24+VALUE(MID('Paste data'!I1092,15,2))/1440,""))),2)),"")</f>
      </c>
      <c r="G1092" s="12">
        <f>IFERROR(IF(OR('Paste data'!H1092="",'Paste data'!J1092=""),"",ROUND((IF(ISNUMBER('Paste data'!J1092),'Paste data'!J1092,IFERROR(DATE(VALUE(LEFT('Paste data'!J1092,4)),VALUE(MID('Paste data'!J1092,6,2)),VALUE(MID('Paste data'!J1092,9,2)))+VALUE(MID('Paste data'!J1092,12,2))/24+VALUE(MID('Paste data'!J1092,15,2))/1440,"")))-(IF(ISNUMBER('Paste data'!H1092),'Paste data'!H1092,IFERROR(DATE(VALUE(LEFT('Paste data'!H1092,4)),VALUE(MID('Paste data'!H1092,6,2)),VALUE(MID('Paste data'!H1092,9,2)))+VALUE(MID('Paste data'!H1092,12,2))/24+VALUE(MID('Paste data'!H1092,15,2))/1440,""))),2)),"")</f>
      </c>
      <c r="H1092" s="11">
        <f>IFERROR(IF('Paste data'!J1092="","",(IF(ISNUMBER('Paste data'!J1092),'Paste data'!J1092,IFERROR(DATE(VALUE(LEFT('Paste data'!J1092,4)),VALUE(MID('Paste data'!J1092,6,2)),VALUE(MID('Paste data'!J1092,9,2)))+VALUE(MID('Paste data'!J1092,12,2))/24+VALUE(MID('Paste data'!J1092,15,2))/1440,"")))-WEEKDAY((IF(ISNUMBER('Paste data'!J1092),'Paste data'!J1092,IFERROR(DATE(VALUE(LEFT('Paste data'!J1092,4)),VALUE(MID('Paste data'!J1092,6,2)),VALUE(MID('Paste data'!J1092,9,2)))+VALUE(MID('Paste data'!J1092,12,2))/24+VALUE(MID('Paste data'!J1092,15,2))/1440,""))),3)),"")</f>
      </c>
    </row>
    <row r="1093" spans="1:8" x14ac:dyDescent="0.25">
      <c r="A1093" s="11">
        <f>IF('Paste data'!A1093="","",'Paste data'!A1093)</f>
      </c>
      <c r="B1093" s="4">
        <f>IF('Paste data'!A1093="","",'Paste data'!F1093)</f>
      </c>
      <c r="C1093" s="4">
        <f>IF('Paste data'!A1093="","",'Paste data'!G1093)</f>
      </c>
      <c r="D1093" s="4">
        <f>IF('Paste data'!A1093="","",'Paste data'!D1093)</f>
      </c>
      <c r="E1093" s="12">
        <f>IFERROR(IF(OR('Paste data'!H1093="",'Paste data'!I1093=""),"",ROUND((IF(ISNUMBER('Paste data'!I1093),'Paste data'!I1093,IFERROR(DATE(VALUE(LEFT('Paste data'!I1093,4)),VALUE(MID('Paste data'!I1093,6,2)),VALUE(MID('Paste data'!I1093,9,2)))+VALUE(MID('Paste data'!I1093,12,2))/24+VALUE(MID('Paste data'!I1093,15,2))/1440,"")))-(IF(ISNUMBER('Paste data'!H1093),'Paste data'!H1093,IFERROR(DATE(VALUE(LEFT('Paste data'!H1093,4)),VALUE(MID('Paste data'!H1093,6,2)),VALUE(MID('Paste data'!H1093,9,2)))+VALUE(MID('Paste data'!H1093,12,2))/24+VALUE(MID('Paste data'!H1093,15,2))/1440,""))),2)),"")</f>
      </c>
      <c r="F1093" s="12">
        <f>IFERROR(IF(OR('Paste data'!I1093="",'Paste data'!J1093=""),"",ROUND((IF(ISNUMBER('Paste data'!J1093),'Paste data'!J1093,IFERROR(DATE(VALUE(LEFT('Paste data'!J1093,4)),VALUE(MID('Paste data'!J1093,6,2)),VALUE(MID('Paste data'!J1093,9,2)))+VALUE(MID('Paste data'!J1093,12,2))/24+VALUE(MID('Paste data'!J1093,15,2))/1440,"")))-(IF(ISNUMBER('Paste data'!I1093),'Paste data'!I1093,IFERROR(DATE(VALUE(LEFT('Paste data'!I1093,4)),VALUE(MID('Paste data'!I1093,6,2)),VALUE(MID('Paste data'!I1093,9,2)))+VALUE(MID('Paste data'!I1093,12,2))/24+VALUE(MID('Paste data'!I1093,15,2))/1440,""))),2)),"")</f>
      </c>
      <c r="G1093" s="12">
        <f>IFERROR(IF(OR('Paste data'!H1093="",'Paste data'!J1093=""),"",ROUND((IF(ISNUMBER('Paste data'!J1093),'Paste data'!J1093,IFERROR(DATE(VALUE(LEFT('Paste data'!J1093,4)),VALUE(MID('Paste data'!J1093,6,2)),VALUE(MID('Paste data'!J1093,9,2)))+VALUE(MID('Paste data'!J1093,12,2))/24+VALUE(MID('Paste data'!J1093,15,2))/1440,"")))-(IF(ISNUMBER('Paste data'!H1093),'Paste data'!H1093,IFERROR(DATE(VALUE(LEFT('Paste data'!H1093,4)),VALUE(MID('Paste data'!H1093,6,2)),VALUE(MID('Paste data'!H1093,9,2)))+VALUE(MID('Paste data'!H1093,12,2))/24+VALUE(MID('Paste data'!H1093,15,2))/1440,""))),2)),"")</f>
      </c>
      <c r="H1093" s="11">
        <f>IFERROR(IF('Paste data'!J1093="","",(IF(ISNUMBER('Paste data'!J1093),'Paste data'!J1093,IFERROR(DATE(VALUE(LEFT('Paste data'!J1093,4)),VALUE(MID('Paste data'!J1093,6,2)),VALUE(MID('Paste data'!J1093,9,2)))+VALUE(MID('Paste data'!J1093,12,2))/24+VALUE(MID('Paste data'!J1093,15,2))/1440,"")))-WEEKDAY((IF(ISNUMBER('Paste data'!J1093),'Paste data'!J1093,IFERROR(DATE(VALUE(LEFT('Paste data'!J1093,4)),VALUE(MID('Paste data'!J1093,6,2)),VALUE(MID('Paste data'!J1093,9,2)))+VALUE(MID('Paste data'!J1093,12,2))/24+VALUE(MID('Paste data'!J1093,15,2))/1440,""))),3)),"")</f>
      </c>
    </row>
    <row r="1094" spans="1:8" x14ac:dyDescent="0.25">
      <c r="A1094" s="11">
        <f>IF('Paste data'!A1094="","",'Paste data'!A1094)</f>
      </c>
      <c r="B1094" s="4">
        <f>IF('Paste data'!A1094="","",'Paste data'!F1094)</f>
      </c>
      <c r="C1094" s="4">
        <f>IF('Paste data'!A1094="","",'Paste data'!G1094)</f>
      </c>
      <c r="D1094" s="4">
        <f>IF('Paste data'!A1094="","",'Paste data'!D1094)</f>
      </c>
      <c r="E1094" s="12">
        <f>IFERROR(IF(OR('Paste data'!H1094="",'Paste data'!I1094=""),"",ROUND((IF(ISNUMBER('Paste data'!I1094),'Paste data'!I1094,IFERROR(DATE(VALUE(LEFT('Paste data'!I1094,4)),VALUE(MID('Paste data'!I1094,6,2)),VALUE(MID('Paste data'!I1094,9,2)))+VALUE(MID('Paste data'!I1094,12,2))/24+VALUE(MID('Paste data'!I1094,15,2))/1440,"")))-(IF(ISNUMBER('Paste data'!H1094),'Paste data'!H1094,IFERROR(DATE(VALUE(LEFT('Paste data'!H1094,4)),VALUE(MID('Paste data'!H1094,6,2)),VALUE(MID('Paste data'!H1094,9,2)))+VALUE(MID('Paste data'!H1094,12,2))/24+VALUE(MID('Paste data'!H1094,15,2))/1440,""))),2)),"")</f>
      </c>
      <c r="F1094" s="12">
        <f>IFERROR(IF(OR('Paste data'!I1094="",'Paste data'!J1094=""),"",ROUND((IF(ISNUMBER('Paste data'!J1094),'Paste data'!J1094,IFERROR(DATE(VALUE(LEFT('Paste data'!J1094,4)),VALUE(MID('Paste data'!J1094,6,2)),VALUE(MID('Paste data'!J1094,9,2)))+VALUE(MID('Paste data'!J1094,12,2))/24+VALUE(MID('Paste data'!J1094,15,2))/1440,"")))-(IF(ISNUMBER('Paste data'!I1094),'Paste data'!I1094,IFERROR(DATE(VALUE(LEFT('Paste data'!I1094,4)),VALUE(MID('Paste data'!I1094,6,2)),VALUE(MID('Paste data'!I1094,9,2)))+VALUE(MID('Paste data'!I1094,12,2))/24+VALUE(MID('Paste data'!I1094,15,2))/1440,""))),2)),"")</f>
      </c>
      <c r="G1094" s="12">
        <f>IFERROR(IF(OR('Paste data'!H1094="",'Paste data'!J1094=""),"",ROUND((IF(ISNUMBER('Paste data'!J1094),'Paste data'!J1094,IFERROR(DATE(VALUE(LEFT('Paste data'!J1094,4)),VALUE(MID('Paste data'!J1094,6,2)),VALUE(MID('Paste data'!J1094,9,2)))+VALUE(MID('Paste data'!J1094,12,2))/24+VALUE(MID('Paste data'!J1094,15,2))/1440,"")))-(IF(ISNUMBER('Paste data'!H1094),'Paste data'!H1094,IFERROR(DATE(VALUE(LEFT('Paste data'!H1094,4)),VALUE(MID('Paste data'!H1094,6,2)),VALUE(MID('Paste data'!H1094,9,2)))+VALUE(MID('Paste data'!H1094,12,2))/24+VALUE(MID('Paste data'!H1094,15,2))/1440,""))),2)),"")</f>
      </c>
      <c r="H1094" s="11">
        <f>IFERROR(IF('Paste data'!J1094="","",(IF(ISNUMBER('Paste data'!J1094),'Paste data'!J1094,IFERROR(DATE(VALUE(LEFT('Paste data'!J1094,4)),VALUE(MID('Paste data'!J1094,6,2)),VALUE(MID('Paste data'!J1094,9,2)))+VALUE(MID('Paste data'!J1094,12,2))/24+VALUE(MID('Paste data'!J1094,15,2))/1440,"")))-WEEKDAY((IF(ISNUMBER('Paste data'!J1094),'Paste data'!J1094,IFERROR(DATE(VALUE(LEFT('Paste data'!J1094,4)),VALUE(MID('Paste data'!J1094,6,2)),VALUE(MID('Paste data'!J1094,9,2)))+VALUE(MID('Paste data'!J1094,12,2))/24+VALUE(MID('Paste data'!J1094,15,2))/1440,""))),3)),"")</f>
      </c>
    </row>
    <row r="1095" spans="1:8" x14ac:dyDescent="0.25">
      <c r="A1095" s="11">
        <f>IF('Paste data'!A1095="","",'Paste data'!A1095)</f>
      </c>
      <c r="B1095" s="4">
        <f>IF('Paste data'!A1095="","",'Paste data'!F1095)</f>
      </c>
      <c r="C1095" s="4">
        <f>IF('Paste data'!A1095="","",'Paste data'!G1095)</f>
      </c>
      <c r="D1095" s="4">
        <f>IF('Paste data'!A1095="","",'Paste data'!D1095)</f>
      </c>
      <c r="E1095" s="12">
        <f>IFERROR(IF(OR('Paste data'!H1095="",'Paste data'!I1095=""),"",ROUND((IF(ISNUMBER('Paste data'!I1095),'Paste data'!I1095,IFERROR(DATE(VALUE(LEFT('Paste data'!I1095,4)),VALUE(MID('Paste data'!I1095,6,2)),VALUE(MID('Paste data'!I1095,9,2)))+VALUE(MID('Paste data'!I1095,12,2))/24+VALUE(MID('Paste data'!I1095,15,2))/1440,"")))-(IF(ISNUMBER('Paste data'!H1095),'Paste data'!H1095,IFERROR(DATE(VALUE(LEFT('Paste data'!H1095,4)),VALUE(MID('Paste data'!H1095,6,2)),VALUE(MID('Paste data'!H1095,9,2)))+VALUE(MID('Paste data'!H1095,12,2))/24+VALUE(MID('Paste data'!H1095,15,2))/1440,""))),2)),"")</f>
      </c>
      <c r="F1095" s="12">
        <f>IFERROR(IF(OR('Paste data'!I1095="",'Paste data'!J1095=""),"",ROUND((IF(ISNUMBER('Paste data'!J1095),'Paste data'!J1095,IFERROR(DATE(VALUE(LEFT('Paste data'!J1095,4)),VALUE(MID('Paste data'!J1095,6,2)),VALUE(MID('Paste data'!J1095,9,2)))+VALUE(MID('Paste data'!J1095,12,2))/24+VALUE(MID('Paste data'!J1095,15,2))/1440,"")))-(IF(ISNUMBER('Paste data'!I1095),'Paste data'!I1095,IFERROR(DATE(VALUE(LEFT('Paste data'!I1095,4)),VALUE(MID('Paste data'!I1095,6,2)),VALUE(MID('Paste data'!I1095,9,2)))+VALUE(MID('Paste data'!I1095,12,2))/24+VALUE(MID('Paste data'!I1095,15,2))/1440,""))),2)),"")</f>
      </c>
      <c r="G1095" s="12">
        <f>IFERROR(IF(OR('Paste data'!H1095="",'Paste data'!J1095=""),"",ROUND((IF(ISNUMBER('Paste data'!J1095),'Paste data'!J1095,IFERROR(DATE(VALUE(LEFT('Paste data'!J1095,4)),VALUE(MID('Paste data'!J1095,6,2)),VALUE(MID('Paste data'!J1095,9,2)))+VALUE(MID('Paste data'!J1095,12,2))/24+VALUE(MID('Paste data'!J1095,15,2))/1440,"")))-(IF(ISNUMBER('Paste data'!H1095),'Paste data'!H1095,IFERROR(DATE(VALUE(LEFT('Paste data'!H1095,4)),VALUE(MID('Paste data'!H1095,6,2)),VALUE(MID('Paste data'!H1095,9,2)))+VALUE(MID('Paste data'!H1095,12,2))/24+VALUE(MID('Paste data'!H1095,15,2))/1440,""))),2)),"")</f>
      </c>
      <c r="H1095" s="11">
        <f>IFERROR(IF('Paste data'!J1095="","",(IF(ISNUMBER('Paste data'!J1095),'Paste data'!J1095,IFERROR(DATE(VALUE(LEFT('Paste data'!J1095,4)),VALUE(MID('Paste data'!J1095,6,2)),VALUE(MID('Paste data'!J1095,9,2)))+VALUE(MID('Paste data'!J1095,12,2))/24+VALUE(MID('Paste data'!J1095,15,2))/1440,"")))-WEEKDAY((IF(ISNUMBER('Paste data'!J1095),'Paste data'!J1095,IFERROR(DATE(VALUE(LEFT('Paste data'!J1095,4)),VALUE(MID('Paste data'!J1095,6,2)),VALUE(MID('Paste data'!J1095,9,2)))+VALUE(MID('Paste data'!J1095,12,2))/24+VALUE(MID('Paste data'!J1095,15,2))/1440,""))),3)),"")</f>
      </c>
    </row>
    <row r="1096" spans="1:8" x14ac:dyDescent="0.25">
      <c r="A1096" s="11">
        <f>IF('Paste data'!A1096="","",'Paste data'!A1096)</f>
      </c>
      <c r="B1096" s="4">
        <f>IF('Paste data'!A1096="","",'Paste data'!F1096)</f>
      </c>
      <c r="C1096" s="4">
        <f>IF('Paste data'!A1096="","",'Paste data'!G1096)</f>
      </c>
      <c r="D1096" s="4">
        <f>IF('Paste data'!A1096="","",'Paste data'!D1096)</f>
      </c>
      <c r="E1096" s="12">
        <f>IFERROR(IF(OR('Paste data'!H1096="",'Paste data'!I1096=""),"",ROUND((IF(ISNUMBER('Paste data'!I1096),'Paste data'!I1096,IFERROR(DATE(VALUE(LEFT('Paste data'!I1096,4)),VALUE(MID('Paste data'!I1096,6,2)),VALUE(MID('Paste data'!I1096,9,2)))+VALUE(MID('Paste data'!I1096,12,2))/24+VALUE(MID('Paste data'!I1096,15,2))/1440,"")))-(IF(ISNUMBER('Paste data'!H1096),'Paste data'!H1096,IFERROR(DATE(VALUE(LEFT('Paste data'!H1096,4)),VALUE(MID('Paste data'!H1096,6,2)),VALUE(MID('Paste data'!H1096,9,2)))+VALUE(MID('Paste data'!H1096,12,2))/24+VALUE(MID('Paste data'!H1096,15,2))/1440,""))),2)),"")</f>
      </c>
      <c r="F1096" s="12">
        <f>IFERROR(IF(OR('Paste data'!I1096="",'Paste data'!J1096=""),"",ROUND((IF(ISNUMBER('Paste data'!J1096),'Paste data'!J1096,IFERROR(DATE(VALUE(LEFT('Paste data'!J1096,4)),VALUE(MID('Paste data'!J1096,6,2)),VALUE(MID('Paste data'!J1096,9,2)))+VALUE(MID('Paste data'!J1096,12,2))/24+VALUE(MID('Paste data'!J1096,15,2))/1440,"")))-(IF(ISNUMBER('Paste data'!I1096),'Paste data'!I1096,IFERROR(DATE(VALUE(LEFT('Paste data'!I1096,4)),VALUE(MID('Paste data'!I1096,6,2)),VALUE(MID('Paste data'!I1096,9,2)))+VALUE(MID('Paste data'!I1096,12,2))/24+VALUE(MID('Paste data'!I1096,15,2))/1440,""))),2)),"")</f>
      </c>
      <c r="G1096" s="12">
        <f>IFERROR(IF(OR('Paste data'!H1096="",'Paste data'!J1096=""),"",ROUND((IF(ISNUMBER('Paste data'!J1096),'Paste data'!J1096,IFERROR(DATE(VALUE(LEFT('Paste data'!J1096,4)),VALUE(MID('Paste data'!J1096,6,2)),VALUE(MID('Paste data'!J1096,9,2)))+VALUE(MID('Paste data'!J1096,12,2))/24+VALUE(MID('Paste data'!J1096,15,2))/1440,"")))-(IF(ISNUMBER('Paste data'!H1096),'Paste data'!H1096,IFERROR(DATE(VALUE(LEFT('Paste data'!H1096,4)),VALUE(MID('Paste data'!H1096,6,2)),VALUE(MID('Paste data'!H1096,9,2)))+VALUE(MID('Paste data'!H1096,12,2))/24+VALUE(MID('Paste data'!H1096,15,2))/1440,""))),2)),"")</f>
      </c>
      <c r="H1096" s="11">
        <f>IFERROR(IF('Paste data'!J1096="","",(IF(ISNUMBER('Paste data'!J1096),'Paste data'!J1096,IFERROR(DATE(VALUE(LEFT('Paste data'!J1096,4)),VALUE(MID('Paste data'!J1096,6,2)),VALUE(MID('Paste data'!J1096,9,2)))+VALUE(MID('Paste data'!J1096,12,2))/24+VALUE(MID('Paste data'!J1096,15,2))/1440,"")))-WEEKDAY((IF(ISNUMBER('Paste data'!J1096),'Paste data'!J1096,IFERROR(DATE(VALUE(LEFT('Paste data'!J1096,4)),VALUE(MID('Paste data'!J1096,6,2)),VALUE(MID('Paste data'!J1096,9,2)))+VALUE(MID('Paste data'!J1096,12,2))/24+VALUE(MID('Paste data'!J1096,15,2))/1440,""))),3)),"")</f>
      </c>
    </row>
    <row r="1097" spans="1:8" x14ac:dyDescent="0.25">
      <c r="A1097" s="11">
        <f>IF('Paste data'!A1097="","",'Paste data'!A1097)</f>
      </c>
      <c r="B1097" s="4">
        <f>IF('Paste data'!A1097="","",'Paste data'!F1097)</f>
      </c>
      <c r="C1097" s="4">
        <f>IF('Paste data'!A1097="","",'Paste data'!G1097)</f>
      </c>
      <c r="D1097" s="4">
        <f>IF('Paste data'!A1097="","",'Paste data'!D1097)</f>
      </c>
      <c r="E1097" s="12">
        <f>IFERROR(IF(OR('Paste data'!H1097="",'Paste data'!I1097=""),"",ROUND((IF(ISNUMBER('Paste data'!I1097),'Paste data'!I1097,IFERROR(DATE(VALUE(LEFT('Paste data'!I1097,4)),VALUE(MID('Paste data'!I1097,6,2)),VALUE(MID('Paste data'!I1097,9,2)))+VALUE(MID('Paste data'!I1097,12,2))/24+VALUE(MID('Paste data'!I1097,15,2))/1440,"")))-(IF(ISNUMBER('Paste data'!H1097),'Paste data'!H1097,IFERROR(DATE(VALUE(LEFT('Paste data'!H1097,4)),VALUE(MID('Paste data'!H1097,6,2)),VALUE(MID('Paste data'!H1097,9,2)))+VALUE(MID('Paste data'!H1097,12,2))/24+VALUE(MID('Paste data'!H1097,15,2))/1440,""))),2)),"")</f>
      </c>
      <c r="F1097" s="12">
        <f>IFERROR(IF(OR('Paste data'!I1097="",'Paste data'!J1097=""),"",ROUND((IF(ISNUMBER('Paste data'!J1097),'Paste data'!J1097,IFERROR(DATE(VALUE(LEFT('Paste data'!J1097,4)),VALUE(MID('Paste data'!J1097,6,2)),VALUE(MID('Paste data'!J1097,9,2)))+VALUE(MID('Paste data'!J1097,12,2))/24+VALUE(MID('Paste data'!J1097,15,2))/1440,"")))-(IF(ISNUMBER('Paste data'!I1097),'Paste data'!I1097,IFERROR(DATE(VALUE(LEFT('Paste data'!I1097,4)),VALUE(MID('Paste data'!I1097,6,2)),VALUE(MID('Paste data'!I1097,9,2)))+VALUE(MID('Paste data'!I1097,12,2))/24+VALUE(MID('Paste data'!I1097,15,2))/1440,""))),2)),"")</f>
      </c>
      <c r="G1097" s="12">
        <f>IFERROR(IF(OR('Paste data'!H1097="",'Paste data'!J1097=""),"",ROUND((IF(ISNUMBER('Paste data'!J1097),'Paste data'!J1097,IFERROR(DATE(VALUE(LEFT('Paste data'!J1097,4)),VALUE(MID('Paste data'!J1097,6,2)),VALUE(MID('Paste data'!J1097,9,2)))+VALUE(MID('Paste data'!J1097,12,2))/24+VALUE(MID('Paste data'!J1097,15,2))/1440,"")))-(IF(ISNUMBER('Paste data'!H1097),'Paste data'!H1097,IFERROR(DATE(VALUE(LEFT('Paste data'!H1097,4)),VALUE(MID('Paste data'!H1097,6,2)),VALUE(MID('Paste data'!H1097,9,2)))+VALUE(MID('Paste data'!H1097,12,2))/24+VALUE(MID('Paste data'!H1097,15,2))/1440,""))),2)),"")</f>
      </c>
      <c r="H1097" s="11">
        <f>IFERROR(IF('Paste data'!J1097="","",(IF(ISNUMBER('Paste data'!J1097),'Paste data'!J1097,IFERROR(DATE(VALUE(LEFT('Paste data'!J1097,4)),VALUE(MID('Paste data'!J1097,6,2)),VALUE(MID('Paste data'!J1097,9,2)))+VALUE(MID('Paste data'!J1097,12,2))/24+VALUE(MID('Paste data'!J1097,15,2))/1440,"")))-WEEKDAY((IF(ISNUMBER('Paste data'!J1097),'Paste data'!J1097,IFERROR(DATE(VALUE(LEFT('Paste data'!J1097,4)),VALUE(MID('Paste data'!J1097,6,2)),VALUE(MID('Paste data'!J1097,9,2)))+VALUE(MID('Paste data'!J1097,12,2))/24+VALUE(MID('Paste data'!J1097,15,2))/1440,""))),3)),"")</f>
      </c>
    </row>
    <row r="1098" spans="1:8" x14ac:dyDescent="0.25">
      <c r="A1098" s="11">
        <f>IF('Paste data'!A1098="","",'Paste data'!A1098)</f>
      </c>
      <c r="B1098" s="4">
        <f>IF('Paste data'!A1098="","",'Paste data'!F1098)</f>
      </c>
      <c r="C1098" s="4">
        <f>IF('Paste data'!A1098="","",'Paste data'!G1098)</f>
      </c>
      <c r="D1098" s="4">
        <f>IF('Paste data'!A1098="","",'Paste data'!D1098)</f>
      </c>
      <c r="E1098" s="12">
        <f>IFERROR(IF(OR('Paste data'!H1098="",'Paste data'!I1098=""),"",ROUND((IF(ISNUMBER('Paste data'!I1098),'Paste data'!I1098,IFERROR(DATE(VALUE(LEFT('Paste data'!I1098,4)),VALUE(MID('Paste data'!I1098,6,2)),VALUE(MID('Paste data'!I1098,9,2)))+VALUE(MID('Paste data'!I1098,12,2))/24+VALUE(MID('Paste data'!I1098,15,2))/1440,"")))-(IF(ISNUMBER('Paste data'!H1098),'Paste data'!H1098,IFERROR(DATE(VALUE(LEFT('Paste data'!H1098,4)),VALUE(MID('Paste data'!H1098,6,2)),VALUE(MID('Paste data'!H1098,9,2)))+VALUE(MID('Paste data'!H1098,12,2))/24+VALUE(MID('Paste data'!H1098,15,2))/1440,""))),2)),"")</f>
      </c>
      <c r="F1098" s="12">
        <f>IFERROR(IF(OR('Paste data'!I1098="",'Paste data'!J1098=""),"",ROUND((IF(ISNUMBER('Paste data'!J1098),'Paste data'!J1098,IFERROR(DATE(VALUE(LEFT('Paste data'!J1098,4)),VALUE(MID('Paste data'!J1098,6,2)),VALUE(MID('Paste data'!J1098,9,2)))+VALUE(MID('Paste data'!J1098,12,2))/24+VALUE(MID('Paste data'!J1098,15,2))/1440,"")))-(IF(ISNUMBER('Paste data'!I1098),'Paste data'!I1098,IFERROR(DATE(VALUE(LEFT('Paste data'!I1098,4)),VALUE(MID('Paste data'!I1098,6,2)),VALUE(MID('Paste data'!I1098,9,2)))+VALUE(MID('Paste data'!I1098,12,2))/24+VALUE(MID('Paste data'!I1098,15,2))/1440,""))),2)),"")</f>
      </c>
      <c r="G1098" s="12">
        <f>IFERROR(IF(OR('Paste data'!H1098="",'Paste data'!J1098=""),"",ROUND((IF(ISNUMBER('Paste data'!J1098),'Paste data'!J1098,IFERROR(DATE(VALUE(LEFT('Paste data'!J1098,4)),VALUE(MID('Paste data'!J1098,6,2)),VALUE(MID('Paste data'!J1098,9,2)))+VALUE(MID('Paste data'!J1098,12,2))/24+VALUE(MID('Paste data'!J1098,15,2))/1440,"")))-(IF(ISNUMBER('Paste data'!H1098),'Paste data'!H1098,IFERROR(DATE(VALUE(LEFT('Paste data'!H1098,4)),VALUE(MID('Paste data'!H1098,6,2)),VALUE(MID('Paste data'!H1098,9,2)))+VALUE(MID('Paste data'!H1098,12,2))/24+VALUE(MID('Paste data'!H1098,15,2))/1440,""))),2)),"")</f>
      </c>
      <c r="H1098" s="11">
        <f>IFERROR(IF('Paste data'!J1098="","",(IF(ISNUMBER('Paste data'!J1098),'Paste data'!J1098,IFERROR(DATE(VALUE(LEFT('Paste data'!J1098,4)),VALUE(MID('Paste data'!J1098,6,2)),VALUE(MID('Paste data'!J1098,9,2)))+VALUE(MID('Paste data'!J1098,12,2))/24+VALUE(MID('Paste data'!J1098,15,2))/1440,"")))-WEEKDAY((IF(ISNUMBER('Paste data'!J1098),'Paste data'!J1098,IFERROR(DATE(VALUE(LEFT('Paste data'!J1098,4)),VALUE(MID('Paste data'!J1098,6,2)),VALUE(MID('Paste data'!J1098,9,2)))+VALUE(MID('Paste data'!J1098,12,2))/24+VALUE(MID('Paste data'!J1098,15,2))/1440,""))),3)),"")</f>
      </c>
    </row>
    <row r="1099" spans="1:8" x14ac:dyDescent="0.25">
      <c r="A1099" s="11">
        <f>IF('Paste data'!A1099="","",'Paste data'!A1099)</f>
      </c>
      <c r="B1099" s="4">
        <f>IF('Paste data'!A1099="","",'Paste data'!F1099)</f>
      </c>
      <c r="C1099" s="4">
        <f>IF('Paste data'!A1099="","",'Paste data'!G1099)</f>
      </c>
      <c r="D1099" s="4">
        <f>IF('Paste data'!A1099="","",'Paste data'!D1099)</f>
      </c>
      <c r="E1099" s="12">
        <f>IFERROR(IF(OR('Paste data'!H1099="",'Paste data'!I1099=""),"",ROUND((IF(ISNUMBER('Paste data'!I1099),'Paste data'!I1099,IFERROR(DATE(VALUE(LEFT('Paste data'!I1099,4)),VALUE(MID('Paste data'!I1099,6,2)),VALUE(MID('Paste data'!I1099,9,2)))+VALUE(MID('Paste data'!I1099,12,2))/24+VALUE(MID('Paste data'!I1099,15,2))/1440,"")))-(IF(ISNUMBER('Paste data'!H1099),'Paste data'!H1099,IFERROR(DATE(VALUE(LEFT('Paste data'!H1099,4)),VALUE(MID('Paste data'!H1099,6,2)),VALUE(MID('Paste data'!H1099,9,2)))+VALUE(MID('Paste data'!H1099,12,2))/24+VALUE(MID('Paste data'!H1099,15,2))/1440,""))),2)),"")</f>
      </c>
      <c r="F1099" s="12">
        <f>IFERROR(IF(OR('Paste data'!I1099="",'Paste data'!J1099=""),"",ROUND((IF(ISNUMBER('Paste data'!J1099),'Paste data'!J1099,IFERROR(DATE(VALUE(LEFT('Paste data'!J1099,4)),VALUE(MID('Paste data'!J1099,6,2)),VALUE(MID('Paste data'!J1099,9,2)))+VALUE(MID('Paste data'!J1099,12,2))/24+VALUE(MID('Paste data'!J1099,15,2))/1440,"")))-(IF(ISNUMBER('Paste data'!I1099),'Paste data'!I1099,IFERROR(DATE(VALUE(LEFT('Paste data'!I1099,4)),VALUE(MID('Paste data'!I1099,6,2)),VALUE(MID('Paste data'!I1099,9,2)))+VALUE(MID('Paste data'!I1099,12,2))/24+VALUE(MID('Paste data'!I1099,15,2))/1440,""))),2)),"")</f>
      </c>
      <c r="G1099" s="12">
        <f>IFERROR(IF(OR('Paste data'!H1099="",'Paste data'!J1099=""),"",ROUND((IF(ISNUMBER('Paste data'!J1099),'Paste data'!J1099,IFERROR(DATE(VALUE(LEFT('Paste data'!J1099,4)),VALUE(MID('Paste data'!J1099,6,2)),VALUE(MID('Paste data'!J1099,9,2)))+VALUE(MID('Paste data'!J1099,12,2))/24+VALUE(MID('Paste data'!J1099,15,2))/1440,"")))-(IF(ISNUMBER('Paste data'!H1099),'Paste data'!H1099,IFERROR(DATE(VALUE(LEFT('Paste data'!H1099,4)),VALUE(MID('Paste data'!H1099,6,2)),VALUE(MID('Paste data'!H1099,9,2)))+VALUE(MID('Paste data'!H1099,12,2))/24+VALUE(MID('Paste data'!H1099,15,2))/1440,""))),2)),"")</f>
      </c>
      <c r="H1099" s="11">
        <f>IFERROR(IF('Paste data'!J1099="","",(IF(ISNUMBER('Paste data'!J1099),'Paste data'!J1099,IFERROR(DATE(VALUE(LEFT('Paste data'!J1099,4)),VALUE(MID('Paste data'!J1099,6,2)),VALUE(MID('Paste data'!J1099,9,2)))+VALUE(MID('Paste data'!J1099,12,2))/24+VALUE(MID('Paste data'!J1099,15,2))/1440,"")))-WEEKDAY((IF(ISNUMBER('Paste data'!J1099),'Paste data'!J1099,IFERROR(DATE(VALUE(LEFT('Paste data'!J1099,4)),VALUE(MID('Paste data'!J1099,6,2)),VALUE(MID('Paste data'!J1099,9,2)))+VALUE(MID('Paste data'!J1099,12,2))/24+VALUE(MID('Paste data'!J1099,15,2))/1440,""))),3)),"")</f>
      </c>
    </row>
    <row r="1100" spans="1:8" x14ac:dyDescent="0.25">
      <c r="A1100" s="11">
        <f>IF('Paste data'!A1100="","",'Paste data'!A1100)</f>
      </c>
      <c r="B1100" s="4">
        <f>IF('Paste data'!A1100="","",'Paste data'!F1100)</f>
      </c>
      <c r="C1100" s="4">
        <f>IF('Paste data'!A1100="","",'Paste data'!G1100)</f>
      </c>
      <c r="D1100" s="4">
        <f>IF('Paste data'!A1100="","",'Paste data'!D1100)</f>
      </c>
      <c r="E1100" s="12">
        <f>IFERROR(IF(OR('Paste data'!H1100="",'Paste data'!I1100=""),"",ROUND((IF(ISNUMBER('Paste data'!I1100),'Paste data'!I1100,IFERROR(DATE(VALUE(LEFT('Paste data'!I1100,4)),VALUE(MID('Paste data'!I1100,6,2)),VALUE(MID('Paste data'!I1100,9,2)))+VALUE(MID('Paste data'!I1100,12,2))/24+VALUE(MID('Paste data'!I1100,15,2))/1440,"")))-(IF(ISNUMBER('Paste data'!H1100),'Paste data'!H1100,IFERROR(DATE(VALUE(LEFT('Paste data'!H1100,4)),VALUE(MID('Paste data'!H1100,6,2)),VALUE(MID('Paste data'!H1100,9,2)))+VALUE(MID('Paste data'!H1100,12,2))/24+VALUE(MID('Paste data'!H1100,15,2))/1440,""))),2)),"")</f>
      </c>
      <c r="F1100" s="12">
        <f>IFERROR(IF(OR('Paste data'!I1100="",'Paste data'!J1100=""),"",ROUND((IF(ISNUMBER('Paste data'!J1100),'Paste data'!J1100,IFERROR(DATE(VALUE(LEFT('Paste data'!J1100,4)),VALUE(MID('Paste data'!J1100,6,2)),VALUE(MID('Paste data'!J1100,9,2)))+VALUE(MID('Paste data'!J1100,12,2))/24+VALUE(MID('Paste data'!J1100,15,2))/1440,"")))-(IF(ISNUMBER('Paste data'!I1100),'Paste data'!I1100,IFERROR(DATE(VALUE(LEFT('Paste data'!I1100,4)),VALUE(MID('Paste data'!I1100,6,2)),VALUE(MID('Paste data'!I1100,9,2)))+VALUE(MID('Paste data'!I1100,12,2))/24+VALUE(MID('Paste data'!I1100,15,2))/1440,""))),2)),"")</f>
      </c>
      <c r="G1100" s="12">
        <f>IFERROR(IF(OR('Paste data'!H1100="",'Paste data'!J1100=""),"",ROUND((IF(ISNUMBER('Paste data'!J1100),'Paste data'!J1100,IFERROR(DATE(VALUE(LEFT('Paste data'!J1100,4)),VALUE(MID('Paste data'!J1100,6,2)),VALUE(MID('Paste data'!J1100,9,2)))+VALUE(MID('Paste data'!J1100,12,2))/24+VALUE(MID('Paste data'!J1100,15,2))/1440,"")))-(IF(ISNUMBER('Paste data'!H1100),'Paste data'!H1100,IFERROR(DATE(VALUE(LEFT('Paste data'!H1100,4)),VALUE(MID('Paste data'!H1100,6,2)),VALUE(MID('Paste data'!H1100,9,2)))+VALUE(MID('Paste data'!H1100,12,2))/24+VALUE(MID('Paste data'!H1100,15,2))/1440,""))),2)),"")</f>
      </c>
      <c r="H1100" s="11">
        <f>IFERROR(IF('Paste data'!J1100="","",(IF(ISNUMBER('Paste data'!J1100),'Paste data'!J1100,IFERROR(DATE(VALUE(LEFT('Paste data'!J1100,4)),VALUE(MID('Paste data'!J1100,6,2)),VALUE(MID('Paste data'!J1100,9,2)))+VALUE(MID('Paste data'!J1100,12,2))/24+VALUE(MID('Paste data'!J1100,15,2))/1440,"")))-WEEKDAY((IF(ISNUMBER('Paste data'!J1100),'Paste data'!J1100,IFERROR(DATE(VALUE(LEFT('Paste data'!J1100,4)),VALUE(MID('Paste data'!J1100,6,2)),VALUE(MID('Paste data'!J1100,9,2)))+VALUE(MID('Paste data'!J1100,12,2))/24+VALUE(MID('Paste data'!J1100,15,2))/1440,""))),3)),"")</f>
      </c>
    </row>
    <row r="1101" spans="1:8" x14ac:dyDescent="0.25">
      <c r="A1101" s="11">
        <f>IF('Paste data'!A1101="","",'Paste data'!A1101)</f>
      </c>
      <c r="B1101" s="4">
        <f>IF('Paste data'!A1101="","",'Paste data'!F1101)</f>
      </c>
      <c r="C1101" s="4">
        <f>IF('Paste data'!A1101="","",'Paste data'!G1101)</f>
      </c>
      <c r="D1101" s="4">
        <f>IF('Paste data'!A1101="","",'Paste data'!D1101)</f>
      </c>
      <c r="E1101" s="12">
        <f>IFERROR(IF(OR('Paste data'!H1101="",'Paste data'!I1101=""),"",ROUND((IF(ISNUMBER('Paste data'!I1101),'Paste data'!I1101,IFERROR(DATE(VALUE(LEFT('Paste data'!I1101,4)),VALUE(MID('Paste data'!I1101,6,2)),VALUE(MID('Paste data'!I1101,9,2)))+VALUE(MID('Paste data'!I1101,12,2))/24+VALUE(MID('Paste data'!I1101,15,2))/1440,"")))-(IF(ISNUMBER('Paste data'!H1101),'Paste data'!H1101,IFERROR(DATE(VALUE(LEFT('Paste data'!H1101,4)),VALUE(MID('Paste data'!H1101,6,2)),VALUE(MID('Paste data'!H1101,9,2)))+VALUE(MID('Paste data'!H1101,12,2))/24+VALUE(MID('Paste data'!H1101,15,2))/1440,""))),2)),"")</f>
      </c>
      <c r="F1101" s="12">
        <f>IFERROR(IF(OR('Paste data'!I1101="",'Paste data'!J1101=""),"",ROUND((IF(ISNUMBER('Paste data'!J1101),'Paste data'!J1101,IFERROR(DATE(VALUE(LEFT('Paste data'!J1101,4)),VALUE(MID('Paste data'!J1101,6,2)),VALUE(MID('Paste data'!J1101,9,2)))+VALUE(MID('Paste data'!J1101,12,2))/24+VALUE(MID('Paste data'!J1101,15,2))/1440,"")))-(IF(ISNUMBER('Paste data'!I1101),'Paste data'!I1101,IFERROR(DATE(VALUE(LEFT('Paste data'!I1101,4)),VALUE(MID('Paste data'!I1101,6,2)),VALUE(MID('Paste data'!I1101,9,2)))+VALUE(MID('Paste data'!I1101,12,2))/24+VALUE(MID('Paste data'!I1101,15,2))/1440,""))),2)),"")</f>
      </c>
      <c r="G1101" s="12">
        <f>IFERROR(IF(OR('Paste data'!H1101="",'Paste data'!J1101=""),"",ROUND((IF(ISNUMBER('Paste data'!J1101),'Paste data'!J1101,IFERROR(DATE(VALUE(LEFT('Paste data'!J1101,4)),VALUE(MID('Paste data'!J1101,6,2)),VALUE(MID('Paste data'!J1101,9,2)))+VALUE(MID('Paste data'!J1101,12,2))/24+VALUE(MID('Paste data'!J1101,15,2))/1440,"")))-(IF(ISNUMBER('Paste data'!H1101),'Paste data'!H1101,IFERROR(DATE(VALUE(LEFT('Paste data'!H1101,4)),VALUE(MID('Paste data'!H1101,6,2)),VALUE(MID('Paste data'!H1101,9,2)))+VALUE(MID('Paste data'!H1101,12,2))/24+VALUE(MID('Paste data'!H1101,15,2))/1440,""))),2)),"")</f>
      </c>
      <c r="H1101" s="11">
        <f>IFERROR(IF('Paste data'!J1101="","",(IF(ISNUMBER('Paste data'!J1101),'Paste data'!J1101,IFERROR(DATE(VALUE(LEFT('Paste data'!J1101,4)),VALUE(MID('Paste data'!J1101,6,2)),VALUE(MID('Paste data'!J1101,9,2)))+VALUE(MID('Paste data'!J1101,12,2))/24+VALUE(MID('Paste data'!J1101,15,2))/1440,"")))-WEEKDAY((IF(ISNUMBER('Paste data'!J1101),'Paste data'!J1101,IFERROR(DATE(VALUE(LEFT('Paste data'!J1101,4)),VALUE(MID('Paste data'!J1101,6,2)),VALUE(MID('Paste data'!J1101,9,2)))+VALUE(MID('Paste data'!J1101,12,2))/24+VALUE(MID('Paste data'!J1101,15,2))/1440,""))),3)),"")</f>
      </c>
    </row>
    <row r="1102" spans="1:8" x14ac:dyDescent="0.25">
      <c r="A1102" s="11">
        <f>IF('Paste data'!A1102="","",'Paste data'!A1102)</f>
      </c>
      <c r="B1102" s="4">
        <f>IF('Paste data'!A1102="","",'Paste data'!F1102)</f>
      </c>
      <c r="C1102" s="4">
        <f>IF('Paste data'!A1102="","",'Paste data'!G1102)</f>
      </c>
      <c r="D1102" s="4">
        <f>IF('Paste data'!A1102="","",'Paste data'!D1102)</f>
      </c>
      <c r="E1102" s="12">
        <f>IFERROR(IF(OR('Paste data'!H1102="",'Paste data'!I1102=""),"",ROUND((IF(ISNUMBER('Paste data'!I1102),'Paste data'!I1102,IFERROR(DATE(VALUE(LEFT('Paste data'!I1102,4)),VALUE(MID('Paste data'!I1102,6,2)),VALUE(MID('Paste data'!I1102,9,2)))+VALUE(MID('Paste data'!I1102,12,2))/24+VALUE(MID('Paste data'!I1102,15,2))/1440,"")))-(IF(ISNUMBER('Paste data'!H1102),'Paste data'!H1102,IFERROR(DATE(VALUE(LEFT('Paste data'!H1102,4)),VALUE(MID('Paste data'!H1102,6,2)),VALUE(MID('Paste data'!H1102,9,2)))+VALUE(MID('Paste data'!H1102,12,2))/24+VALUE(MID('Paste data'!H1102,15,2))/1440,""))),2)),"")</f>
      </c>
      <c r="F1102" s="12">
        <f>IFERROR(IF(OR('Paste data'!I1102="",'Paste data'!J1102=""),"",ROUND((IF(ISNUMBER('Paste data'!J1102),'Paste data'!J1102,IFERROR(DATE(VALUE(LEFT('Paste data'!J1102,4)),VALUE(MID('Paste data'!J1102,6,2)),VALUE(MID('Paste data'!J1102,9,2)))+VALUE(MID('Paste data'!J1102,12,2))/24+VALUE(MID('Paste data'!J1102,15,2))/1440,"")))-(IF(ISNUMBER('Paste data'!I1102),'Paste data'!I1102,IFERROR(DATE(VALUE(LEFT('Paste data'!I1102,4)),VALUE(MID('Paste data'!I1102,6,2)),VALUE(MID('Paste data'!I1102,9,2)))+VALUE(MID('Paste data'!I1102,12,2))/24+VALUE(MID('Paste data'!I1102,15,2))/1440,""))),2)),"")</f>
      </c>
      <c r="G1102" s="12">
        <f>IFERROR(IF(OR('Paste data'!H1102="",'Paste data'!J1102=""),"",ROUND((IF(ISNUMBER('Paste data'!J1102),'Paste data'!J1102,IFERROR(DATE(VALUE(LEFT('Paste data'!J1102,4)),VALUE(MID('Paste data'!J1102,6,2)),VALUE(MID('Paste data'!J1102,9,2)))+VALUE(MID('Paste data'!J1102,12,2))/24+VALUE(MID('Paste data'!J1102,15,2))/1440,"")))-(IF(ISNUMBER('Paste data'!H1102),'Paste data'!H1102,IFERROR(DATE(VALUE(LEFT('Paste data'!H1102,4)),VALUE(MID('Paste data'!H1102,6,2)),VALUE(MID('Paste data'!H1102,9,2)))+VALUE(MID('Paste data'!H1102,12,2))/24+VALUE(MID('Paste data'!H1102,15,2))/1440,""))),2)),"")</f>
      </c>
      <c r="H1102" s="11">
        <f>IFERROR(IF('Paste data'!J1102="","",(IF(ISNUMBER('Paste data'!J1102),'Paste data'!J1102,IFERROR(DATE(VALUE(LEFT('Paste data'!J1102,4)),VALUE(MID('Paste data'!J1102,6,2)),VALUE(MID('Paste data'!J1102,9,2)))+VALUE(MID('Paste data'!J1102,12,2))/24+VALUE(MID('Paste data'!J1102,15,2))/1440,"")))-WEEKDAY((IF(ISNUMBER('Paste data'!J1102),'Paste data'!J1102,IFERROR(DATE(VALUE(LEFT('Paste data'!J1102,4)),VALUE(MID('Paste data'!J1102,6,2)),VALUE(MID('Paste data'!J1102,9,2)))+VALUE(MID('Paste data'!J1102,12,2))/24+VALUE(MID('Paste data'!J1102,15,2))/1440,""))),3)),"")</f>
      </c>
    </row>
    <row r="1103" spans="1:8" x14ac:dyDescent="0.25">
      <c r="A1103" s="11">
        <f>IF('Paste data'!A1103="","",'Paste data'!A1103)</f>
      </c>
      <c r="B1103" s="4">
        <f>IF('Paste data'!A1103="","",'Paste data'!F1103)</f>
      </c>
      <c r="C1103" s="4">
        <f>IF('Paste data'!A1103="","",'Paste data'!G1103)</f>
      </c>
      <c r="D1103" s="4">
        <f>IF('Paste data'!A1103="","",'Paste data'!D1103)</f>
      </c>
      <c r="E1103" s="12">
        <f>IFERROR(IF(OR('Paste data'!H1103="",'Paste data'!I1103=""),"",ROUND((IF(ISNUMBER('Paste data'!I1103),'Paste data'!I1103,IFERROR(DATE(VALUE(LEFT('Paste data'!I1103,4)),VALUE(MID('Paste data'!I1103,6,2)),VALUE(MID('Paste data'!I1103,9,2)))+VALUE(MID('Paste data'!I1103,12,2))/24+VALUE(MID('Paste data'!I1103,15,2))/1440,"")))-(IF(ISNUMBER('Paste data'!H1103),'Paste data'!H1103,IFERROR(DATE(VALUE(LEFT('Paste data'!H1103,4)),VALUE(MID('Paste data'!H1103,6,2)),VALUE(MID('Paste data'!H1103,9,2)))+VALUE(MID('Paste data'!H1103,12,2))/24+VALUE(MID('Paste data'!H1103,15,2))/1440,""))),2)),"")</f>
      </c>
      <c r="F1103" s="12">
        <f>IFERROR(IF(OR('Paste data'!I1103="",'Paste data'!J1103=""),"",ROUND((IF(ISNUMBER('Paste data'!J1103),'Paste data'!J1103,IFERROR(DATE(VALUE(LEFT('Paste data'!J1103,4)),VALUE(MID('Paste data'!J1103,6,2)),VALUE(MID('Paste data'!J1103,9,2)))+VALUE(MID('Paste data'!J1103,12,2))/24+VALUE(MID('Paste data'!J1103,15,2))/1440,"")))-(IF(ISNUMBER('Paste data'!I1103),'Paste data'!I1103,IFERROR(DATE(VALUE(LEFT('Paste data'!I1103,4)),VALUE(MID('Paste data'!I1103,6,2)),VALUE(MID('Paste data'!I1103,9,2)))+VALUE(MID('Paste data'!I1103,12,2))/24+VALUE(MID('Paste data'!I1103,15,2))/1440,""))),2)),"")</f>
      </c>
      <c r="G1103" s="12">
        <f>IFERROR(IF(OR('Paste data'!H1103="",'Paste data'!J1103=""),"",ROUND((IF(ISNUMBER('Paste data'!J1103),'Paste data'!J1103,IFERROR(DATE(VALUE(LEFT('Paste data'!J1103,4)),VALUE(MID('Paste data'!J1103,6,2)),VALUE(MID('Paste data'!J1103,9,2)))+VALUE(MID('Paste data'!J1103,12,2))/24+VALUE(MID('Paste data'!J1103,15,2))/1440,"")))-(IF(ISNUMBER('Paste data'!H1103),'Paste data'!H1103,IFERROR(DATE(VALUE(LEFT('Paste data'!H1103,4)),VALUE(MID('Paste data'!H1103,6,2)),VALUE(MID('Paste data'!H1103,9,2)))+VALUE(MID('Paste data'!H1103,12,2))/24+VALUE(MID('Paste data'!H1103,15,2))/1440,""))),2)),"")</f>
      </c>
      <c r="H1103" s="11">
        <f>IFERROR(IF('Paste data'!J1103="","",(IF(ISNUMBER('Paste data'!J1103),'Paste data'!J1103,IFERROR(DATE(VALUE(LEFT('Paste data'!J1103,4)),VALUE(MID('Paste data'!J1103,6,2)),VALUE(MID('Paste data'!J1103,9,2)))+VALUE(MID('Paste data'!J1103,12,2))/24+VALUE(MID('Paste data'!J1103,15,2))/1440,"")))-WEEKDAY((IF(ISNUMBER('Paste data'!J1103),'Paste data'!J1103,IFERROR(DATE(VALUE(LEFT('Paste data'!J1103,4)),VALUE(MID('Paste data'!J1103,6,2)),VALUE(MID('Paste data'!J1103,9,2)))+VALUE(MID('Paste data'!J1103,12,2))/24+VALUE(MID('Paste data'!J1103,15,2))/1440,""))),3)),"")</f>
      </c>
    </row>
    <row r="1104" spans="1:8" x14ac:dyDescent="0.25">
      <c r="A1104" s="11">
        <f>IF('Paste data'!A1104="","",'Paste data'!A1104)</f>
      </c>
      <c r="B1104" s="4">
        <f>IF('Paste data'!A1104="","",'Paste data'!F1104)</f>
      </c>
      <c r="C1104" s="4">
        <f>IF('Paste data'!A1104="","",'Paste data'!G1104)</f>
      </c>
      <c r="D1104" s="4">
        <f>IF('Paste data'!A1104="","",'Paste data'!D1104)</f>
      </c>
      <c r="E1104" s="12">
        <f>IFERROR(IF(OR('Paste data'!H1104="",'Paste data'!I1104=""),"",ROUND((IF(ISNUMBER('Paste data'!I1104),'Paste data'!I1104,IFERROR(DATE(VALUE(LEFT('Paste data'!I1104,4)),VALUE(MID('Paste data'!I1104,6,2)),VALUE(MID('Paste data'!I1104,9,2)))+VALUE(MID('Paste data'!I1104,12,2))/24+VALUE(MID('Paste data'!I1104,15,2))/1440,"")))-(IF(ISNUMBER('Paste data'!H1104),'Paste data'!H1104,IFERROR(DATE(VALUE(LEFT('Paste data'!H1104,4)),VALUE(MID('Paste data'!H1104,6,2)),VALUE(MID('Paste data'!H1104,9,2)))+VALUE(MID('Paste data'!H1104,12,2))/24+VALUE(MID('Paste data'!H1104,15,2))/1440,""))),2)),"")</f>
      </c>
      <c r="F1104" s="12">
        <f>IFERROR(IF(OR('Paste data'!I1104="",'Paste data'!J1104=""),"",ROUND((IF(ISNUMBER('Paste data'!J1104),'Paste data'!J1104,IFERROR(DATE(VALUE(LEFT('Paste data'!J1104,4)),VALUE(MID('Paste data'!J1104,6,2)),VALUE(MID('Paste data'!J1104,9,2)))+VALUE(MID('Paste data'!J1104,12,2))/24+VALUE(MID('Paste data'!J1104,15,2))/1440,"")))-(IF(ISNUMBER('Paste data'!I1104),'Paste data'!I1104,IFERROR(DATE(VALUE(LEFT('Paste data'!I1104,4)),VALUE(MID('Paste data'!I1104,6,2)),VALUE(MID('Paste data'!I1104,9,2)))+VALUE(MID('Paste data'!I1104,12,2))/24+VALUE(MID('Paste data'!I1104,15,2))/1440,""))),2)),"")</f>
      </c>
      <c r="G1104" s="12">
        <f>IFERROR(IF(OR('Paste data'!H1104="",'Paste data'!J1104=""),"",ROUND((IF(ISNUMBER('Paste data'!J1104),'Paste data'!J1104,IFERROR(DATE(VALUE(LEFT('Paste data'!J1104,4)),VALUE(MID('Paste data'!J1104,6,2)),VALUE(MID('Paste data'!J1104,9,2)))+VALUE(MID('Paste data'!J1104,12,2))/24+VALUE(MID('Paste data'!J1104,15,2))/1440,"")))-(IF(ISNUMBER('Paste data'!H1104),'Paste data'!H1104,IFERROR(DATE(VALUE(LEFT('Paste data'!H1104,4)),VALUE(MID('Paste data'!H1104,6,2)),VALUE(MID('Paste data'!H1104,9,2)))+VALUE(MID('Paste data'!H1104,12,2))/24+VALUE(MID('Paste data'!H1104,15,2))/1440,""))),2)),"")</f>
      </c>
      <c r="H1104" s="11">
        <f>IFERROR(IF('Paste data'!J1104="","",(IF(ISNUMBER('Paste data'!J1104),'Paste data'!J1104,IFERROR(DATE(VALUE(LEFT('Paste data'!J1104,4)),VALUE(MID('Paste data'!J1104,6,2)),VALUE(MID('Paste data'!J1104,9,2)))+VALUE(MID('Paste data'!J1104,12,2))/24+VALUE(MID('Paste data'!J1104,15,2))/1440,"")))-WEEKDAY((IF(ISNUMBER('Paste data'!J1104),'Paste data'!J1104,IFERROR(DATE(VALUE(LEFT('Paste data'!J1104,4)),VALUE(MID('Paste data'!J1104,6,2)),VALUE(MID('Paste data'!J1104,9,2)))+VALUE(MID('Paste data'!J1104,12,2))/24+VALUE(MID('Paste data'!J1104,15,2))/1440,""))),3)),"")</f>
      </c>
    </row>
    <row r="1105" spans="1:8" x14ac:dyDescent="0.25">
      <c r="A1105" s="11">
        <f>IF('Paste data'!A1105="","",'Paste data'!A1105)</f>
      </c>
      <c r="B1105" s="4">
        <f>IF('Paste data'!A1105="","",'Paste data'!F1105)</f>
      </c>
      <c r="C1105" s="4">
        <f>IF('Paste data'!A1105="","",'Paste data'!G1105)</f>
      </c>
      <c r="D1105" s="4">
        <f>IF('Paste data'!A1105="","",'Paste data'!D1105)</f>
      </c>
      <c r="E1105" s="12">
        <f>IFERROR(IF(OR('Paste data'!H1105="",'Paste data'!I1105=""),"",ROUND((IF(ISNUMBER('Paste data'!I1105),'Paste data'!I1105,IFERROR(DATE(VALUE(LEFT('Paste data'!I1105,4)),VALUE(MID('Paste data'!I1105,6,2)),VALUE(MID('Paste data'!I1105,9,2)))+VALUE(MID('Paste data'!I1105,12,2))/24+VALUE(MID('Paste data'!I1105,15,2))/1440,"")))-(IF(ISNUMBER('Paste data'!H1105),'Paste data'!H1105,IFERROR(DATE(VALUE(LEFT('Paste data'!H1105,4)),VALUE(MID('Paste data'!H1105,6,2)),VALUE(MID('Paste data'!H1105,9,2)))+VALUE(MID('Paste data'!H1105,12,2))/24+VALUE(MID('Paste data'!H1105,15,2))/1440,""))),2)),"")</f>
      </c>
      <c r="F1105" s="12">
        <f>IFERROR(IF(OR('Paste data'!I1105="",'Paste data'!J1105=""),"",ROUND((IF(ISNUMBER('Paste data'!J1105),'Paste data'!J1105,IFERROR(DATE(VALUE(LEFT('Paste data'!J1105,4)),VALUE(MID('Paste data'!J1105,6,2)),VALUE(MID('Paste data'!J1105,9,2)))+VALUE(MID('Paste data'!J1105,12,2))/24+VALUE(MID('Paste data'!J1105,15,2))/1440,"")))-(IF(ISNUMBER('Paste data'!I1105),'Paste data'!I1105,IFERROR(DATE(VALUE(LEFT('Paste data'!I1105,4)),VALUE(MID('Paste data'!I1105,6,2)),VALUE(MID('Paste data'!I1105,9,2)))+VALUE(MID('Paste data'!I1105,12,2))/24+VALUE(MID('Paste data'!I1105,15,2))/1440,""))),2)),"")</f>
      </c>
      <c r="G1105" s="12">
        <f>IFERROR(IF(OR('Paste data'!H1105="",'Paste data'!J1105=""),"",ROUND((IF(ISNUMBER('Paste data'!J1105),'Paste data'!J1105,IFERROR(DATE(VALUE(LEFT('Paste data'!J1105,4)),VALUE(MID('Paste data'!J1105,6,2)),VALUE(MID('Paste data'!J1105,9,2)))+VALUE(MID('Paste data'!J1105,12,2))/24+VALUE(MID('Paste data'!J1105,15,2))/1440,"")))-(IF(ISNUMBER('Paste data'!H1105),'Paste data'!H1105,IFERROR(DATE(VALUE(LEFT('Paste data'!H1105,4)),VALUE(MID('Paste data'!H1105,6,2)),VALUE(MID('Paste data'!H1105,9,2)))+VALUE(MID('Paste data'!H1105,12,2))/24+VALUE(MID('Paste data'!H1105,15,2))/1440,""))),2)),"")</f>
      </c>
      <c r="H1105" s="11">
        <f>IFERROR(IF('Paste data'!J1105="","",(IF(ISNUMBER('Paste data'!J1105),'Paste data'!J1105,IFERROR(DATE(VALUE(LEFT('Paste data'!J1105,4)),VALUE(MID('Paste data'!J1105,6,2)),VALUE(MID('Paste data'!J1105,9,2)))+VALUE(MID('Paste data'!J1105,12,2))/24+VALUE(MID('Paste data'!J1105,15,2))/1440,"")))-WEEKDAY((IF(ISNUMBER('Paste data'!J1105),'Paste data'!J1105,IFERROR(DATE(VALUE(LEFT('Paste data'!J1105,4)),VALUE(MID('Paste data'!J1105,6,2)),VALUE(MID('Paste data'!J1105,9,2)))+VALUE(MID('Paste data'!J1105,12,2))/24+VALUE(MID('Paste data'!J1105,15,2))/1440,""))),3)),"")</f>
      </c>
    </row>
    <row r="1106" spans="1:8" x14ac:dyDescent="0.25">
      <c r="A1106" s="11">
        <f>IF('Paste data'!A1106="","",'Paste data'!A1106)</f>
      </c>
      <c r="B1106" s="4">
        <f>IF('Paste data'!A1106="","",'Paste data'!F1106)</f>
      </c>
      <c r="C1106" s="4">
        <f>IF('Paste data'!A1106="","",'Paste data'!G1106)</f>
      </c>
      <c r="D1106" s="4">
        <f>IF('Paste data'!A1106="","",'Paste data'!D1106)</f>
      </c>
      <c r="E1106" s="12">
        <f>IFERROR(IF(OR('Paste data'!H1106="",'Paste data'!I1106=""),"",ROUND((IF(ISNUMBER('Paste data'!I1106),'Paste data'!I1106,IFERROR(DATE(VALUE(LEFT('Paste data'!I1106,4)),VALUE(MID('Paste data'!I1106,6,2)),VALUE(MID('Paste data'!I1106,9,2)))+VALUE(MID('Paste data'!I1106,12,2))/24+VALUE(MID('Paste data'!I1106,15,2))/1440,"")))-(IF(ISNUMBER('Paste data'!H1106),'Paste data'!H1106,IFERROR(DATE(VALUE(LEFT('Paste data'!H1106,4)),VALUE(MID('Paste data'!H1106,6,2)),VALUE(MID('Paste data'!H1106,9,2)))+VALUE(MID('Paste data'!H1106,12,2))/24+VALUE(MID('Paste data'!H1106,15,2))/1440,""))),2)),"")</f>
      </c>
      <c r="F1106" s="12">
        <f>IFERROR(IF(OR('Paste data'!I1106="",'Paste data'!J1106=""),"",ROUND((IF(ISNUMBER('Paste data'!J1106),'Paste data'!J1106,IFERROR(DATE(VALUE(LEFT('Paste data'!J1106,4)),VALUE(MID('Paste data'!J1106,6,2)),VALUE(MID('Paste data'!J1106,9,2)))+VALUE(MID('Paste data'!J1106,12,2))/24+VALUE(MID('Paste data'!J1106,15,2))/1440,"")))-(IF(ISNUMBER('Paste data'!I1106),'Paste data'!I1106,IFERROR(DATE(VALUE(LEFT('Paste data'!I1106,4)),VALUE(MID('Paste data'!I1106,6,2)),VALUE(MID('Paste data'!I1106,9,2)))+VALUE(MID('Paste data'!I1106,12,2))/24+VALUE(MID('Paste data'!I1106,15,2))/1440,""))),2)),"")</f>
      </c>
      <c r="G1106" s="12">
        <f>IFERROR(IF(OR('Paste data'!H1106="",'Paste data'!J1106=""),"",ROUND((IF(ISNUMBER('Paste data'!J1106),'Paste data'!J1106,IFERROR(DATE(VALUE(LEFT('Paste data'!J1106,4)),VALUE(MID('Paste data'!J1106,6,2)),VALUE(MID('Paste data'!J1106,9,2)))+VALUE(MID('Paste data'!J1106,12,2))/24+VALUE(MID('Paste data'!J1106,15,2))/1440,"")))-(IF(ISNUMBER('Paste data'!H1106),'Paste data'!H1106,IFERROR(DATE(VALUE(LEFT('Paste data'!H1106,4)),VALUE(MID('Paste data'!H1106,6,2)),VALUE(MID('Paste data'!H1106,9,2)))+VALUE(MID('Paste data'!H1106,12,2))/24+VALUE(MID('Paste data'!H1106,15,2))/1440,""))),2)),"")</f>
      </c>
      <c r="H1106" s="11">
        <f>IFERROR(IF('Paste data'!J1106="","",(IF(ISNUMBER('Paste data'!J1106),'Paste data'!J1106,IFERROR(DATE(VALUE(LEFT('Paste data'!J1106,4)),VALUE(MID('Paste data'!J1106,6,2)),VALUE(MID('Paste data'!J1106,9,2)))+VALUE(MID('Paste data'!J1106,12,2))/24+VALUE(MID('Paste data'!J1106,15,2))/1440,"")))-WEEKDAY((IF(ISNUMBER('Paste data'!J1106),'Paste data'!J1106,IFERROR(DATE(VALUE(LEFT('Paste data'!J1106,4)),VALUE(MID('Paste data'!J1106,6,2)),VALUE(MID('Paste data'!J1106,9,2)))+VALUE(MID('Paste data'!J1106,12,2))/24+VALUE(MID('Paste data'!J1106,15,2))/1440,""))),3)),"")</f>
      </c>
    </row>
    <row r="1107" spans="1:8" x14ac:dyDescent="0.25">
      <c r="A1107" s="11">
        <f>IF('Paste data'!A1107="","",'Paste data'!A1107)</f>
      </c>
      <c r="B1107" s="4">
        <f>IF('Paste data'!A1107="","",'Paste data'!F1107)</f>
      </c>
      <c r="C1107" s="4">
        <f>IF('Paste data'!A1107="","",'Paste data'!G1107)</f>
      </c>
      <c r="D1107" s="4">
        <f>IF('Paste data'!A1107="","",'Paste data'!D1107)</f>
      </c>
      <c r="E1107" s="12">
        <f>IFERROR(IF(OR('Paste data'!H1107="",'Paste data'!I1107=""),"",ROUND((IF(ISNUMBER('Paste data'!I1107),'Paste data'!I1107,IFERROR(DATE(VALUE(LEFT('Paste data'!I1107,4)),VALUE(MID('Paste data'!I1107,6,2)),VALUE(MID('Paste data'!I1107,9,2)))+VALUE(MID('Paste data'!I1107,12,2))/24+VALUE(MID('Paste data'!I1107,15,2))/1440,"")))-(IF(ISNUMBER('Paste data'!H1107),'Paste data'!H1107,IFERROR(DATE(VALUE(LEFT('Paste data'!H1107,4)),VALUE(MID('Paste data'!H1107,6,2)),VALUE(MID('Paste data'!H1107,9,2)))+VALUE(MID('Paste data'!H1107,12,2))/24+VALUE(MID('Paste data'!H1107,15,2))/1440,""))),2)),"")</f>
      </c>
      <c r="F1107" s="12">
        <f>IFERROR(IF(OR('Paste data'!I1107="",'Paste data'!J1107=""),"",ROUND((IF(ISNUMBER('Paste data'!J1107),'Paste data'!J1107,IFERROR(DATE(VALUE(LEFT('Paste data'!J1107,4)),VALUE(MID('Paste data'!J1107,6,2)),VALUE(MID('Paste data'!J1107,9,2)))+VALUE(MID('Paste data'!J1107,12,2))/24+VALUE(MID('Paste data'!J1107,15,2))/1440,"")))-(IF(ISNUMBER('Paste data'!I1107),'Paste data'!I1107,IFERROR(DATE(VALUE(LEFT('Paste data'!I1107,4)),VALUE(MID('Paste data'!I1107,6,2)),VALUE(MID('Paste data'!I1107,9,2)))+VALUE(MID('Paste data'!I1107,12,2))/24+VALUE(MID('Paste data'!I1107,15,2))/1440,""))),2)),"")</f>
      </c>
      <c r="G1107" s="12">
        <f>IFERROR(IF(OR('Paste data'!H1107="",'Paste data'!J1107=""),"",ROUND((IF(ISNUMBER('Paste data'!J1107),'Paste data'!J1107,IFERROR(DATE(VALUE(LEFT('Paste data'!J1107,4)),VALUE(MID('Paste data'!J1107,6,2)),VALUE(MID('Paste data'!J1107,9,2)))+VALUE(MID('Paste data'!J1107,12,2))/24+VALUE(MID('Paste data'!J1107,15,2))/1440,"")))-(IF(ISNUMBER('Paste data'!H1107),'Paste data'!H1107,IFERROR(DATE(VALUE(LEFT('Paste data'!H1107,4)),VALUE(MID('Paste data'!H1107,6,2)),VALUE(MID('Paste data'!H1107,9,2)))+VALUE(MID('Paste data'!H1107,12,2))/24+VALUE(MID('Paste data'!H1107,15,2))/1440,""))),2)),"")</f>
      </c>
      <c r="H1107" s="11">
        <f>IFERROR(IF('Paste data'!J1107="","",(IF(ISNUMBER('Paste data'!J1107),'Paste data'!J1107,IFERROR(DATE(VALUE(LEFT('Paste data'!J1107,4)),VALUE(MID('Paste data'!J1107,6,2)),VALUE(MID('Paste data'!J1107,9,2)))+VALUE(MID('Paste data'!J1107,12,2))/24+VALUE(MID('Paste data'!J1107,15,2))/1440,"")))-WEEKDAY((IF(ISNUMBER('Paste data'!J1107),'Paste data'!J1107,IFERROR(DATE(VALUE(LEFT('Paste data'!J1107,4)),VALUE(MID('Paste data'!J1107,6,2)),VALUE(MID('Paste data'!J1107,9,2)))+VALUE(MID('Paste data'!J1107,12,2))/24+VALUE(MID('Paste data'!J1107,15,2))/1440,""))),3)),"")</f>
      </c>
    </row>
    <row r="1108" spans="1:8" x14ac:dyDescent="0.25">
      <c r="A1108" s="11">
        <f>IF('Paste data'!A1108="","",'Paste data'!A1108)</f>
      </c>
      <c r="B1108" s="4">
        <f>IF('Paste data'!A1108="","",'Paste data'!F1108)</f>
      </c>
      <c r="C1108" s="4">
        <f>IF('Paste data'!A1108="","",'Paste data'!G1108)</f>
      </c>
      <c r="D1108" s="4">
        <f>IF('Paste data'!A1108="","",'Paste data'!D1108)</f>
      </c>
      <c r="E1108" s="12">
        <f>IFERROR(IF(OR('Paste data'!H1108="",'Paste data'!I1108=""),"",ROUND((IF(ISNUMBER('Paste data'!I1108),'Paste data'!I1108,IFERROR(DATE(VALUE(LEFT('Paste data'!I1108,4)),VALUE(MID('Paste data'!I1108,6,2)),VALUE(MID('Paste data'!I1108,9,2)))+VALUE(MID('Paste data'!I1108,12,2))/24+VALUE(MID('Paste data'!I1108,15,2))/1440,"")))-(IF(ISNUMBER('Paste data'!H1108),'Paste data'!H1108,IFERROR(DATE(VALUE(LEFT('Paste data'!H1108,4)),VALUE(MID('Paste data'!H1108,6,2)),VALUE(MID('Paste data'!H1108,9,2)))+VALUE(MID('Paste data'!H1108,12,2))/24+VALUE(MID('Paste data'!H1108,15,2))/1440,""))),2)),"")</f>
      </c>
      <c r="F1108" s="12">
        <f>IFERROR(IF(OR('Paste data'!I1108="",'Paste data'!J1108=""),"",ROUND((IF(ISNUMBER('Paste data'!J1108),'Paste data'!J1108,IFERROR(DATE(VALUE(LEFT('Paste data'!J1108,4)),VALUE(MID('Paste data'!J1108,6,2)),VALUE(MID('Paste data'!J1108,9,2)))+VALUE(MID('Paste data'!J1108,12,2))/24+VALUE(MID('Paste data'!J1108,15,2))/1440,"")))-(IF(ISNUMBER('Paste data'!I1108),'Paste data'!I1108,IFERROR(DATE(VALUE(LEFT('Paste data'!I1108,4)),VALUE(MID('Paste data'!I1108,6,2)),VALUE(MID('Paste data'!I1108,9,2)))+VALUE(MID('Paste data'!I1108,12,2))/24+VALUE(MID('Paste data'!I1108,15,2))/1440,""))),2)),"")</f>
      </c>
      <c r="G1108" s="12">
        <f>IFERROR(IF(OR('Paste data'!H1108="",'Paste data'!J1108=""),"",ROUND((IF(ISNUMBER('Paste data'!J1108),'Paste data'!J1108,IFERROR(DATE(VALUE(LEFT('Paste data'!J1108,4)),VALUE(MID('Paste data'!J1108,6,2)),VALUE(MID('Paste data'!J1108,9,2)))+VALUE(MID('Paste data'!J1108,12,2))/24+VALUE(MID('Paste data'!J1108,15,2))/1440,"")))-(IF(ISNUMBER('Paste data'!H1108),'Paste data'!H1108,IFERROR(DATE(VALUE(LEFT('Paste data'!H1108,4)),VALUE(MID('Paste data'!H1108,6,2)),VALUE(MID('Paste data'!H1108,9,2)))+VALUE(MID('Paste data'!H1108,12,2))/24+VALUE(MID('Paste data'!H1108,15,2))/1440,""))),2)),"")</f>
      </c>
      <c r="H1108" s="11">
        <f>IFERROR(IF('Paste data'!J1108="","",(IF(ISNUMBER('Paste data'!J1108),'Paste data'!J1108,IFERROR(DATE(VALUE(LEFT('Paste data'!J1108,4)),VALUE(MID('Paste data'!J1108,6,2)),VALUE(MID('Paste data'!J1108,9,2)))+VALUE(MID('Paste data'!J1108,12,2))/24+VALUE(MID('Paste data'!J1108,15,2))/1440,"")))-WEEKDAY((IF(ISNUMBER('Paste data'!J1108),'Paste data'!J1108,IFERROR(DATE(VALUE(LEFT('Paste data'!J1108,4)),VALUE(MID('Paste data'!J1108,6,2)),VALUE(MID('Paste data'!J1108,9,2)))+VALUE(MID('Paste data'!J1108,12,2))/24+VALUE(MID('Paste data'!J1108,15,2))/1440,""))),3)),"")</f>
      </c>
    </row>
    <row r="1109" spans="1:8" x14ac:dyDescent="0.25">
      <c r="A1109" s="11">
        <f>IF('Paste data'!A1109="","",'Paste data'!A1109)</f>
      </c>
      <c r="B1109" s="4">
        <f>IF('Paste data'!A1109="","",'Paste data'!F1109)</f>
      </c>
      <c r="C1109" s="4">
        <f>IF('Paste data'!A1109="","",'Paste data'!G1109)</f>
      </c>
      <c r="D1109" s="4">
        <f>IF('Paste data'!A1109="","",'Paste data'!D1109)</f>
      </c>
      <c r="E1109" s="12">
        <f>IFERROR(IF(OR('Paste data'!H1109="",'Paste data'!I1109=""),"",ROUND((IF(ISNUMBER('Paste data'!I1109),'Paste data'!I1109,IFERROR(DATE(VALUE(LEFT('Paste data'!I1109,4)),VALUE(MID('Paste data'!I1109,6,2)),VALUE(MID('Paste data'!I1109,9,2)))+VALUE(MID('Paste data'!I1109,12,2))/24+VALUE(MID('Paste data'!I1109,15,2))/1440,"")))-(IF(ISNUMBER('Paste data'!H1109),'Paste data'!H1109,IFERROR(DATE(VALUE(LEFT('Paste data'!H1109,4)),VALUE(MID('Paste data'!H1109,6,2)),VALUE(MID('Paste data'!H1109,9,2)))+VALUE(MID('Paste data'!H1109,12,2))/24+VALUE(MID('Paste data'!H1109,15,2))/1440,""))),2)),"")</f>
      </c>
      <c r="F1109" s="12">
        <f>IFERROR(IF(OR('Paste data'!I1109="",'Paste data'!J1109=""),"",ROUND((IF(ISNUMBER('Paste data'!J1109),'Paste data'!J1109,IFERROR(DATE(VALUE(LEFT('Paste data'!J1109,4)),VALUE(MID('Paste data'!J1109,6,2)),VALUE(MID('Paste data'!J1109,9,2)))+VALUE(MID('Paste data'!J1109,12,2))/24+VALUE(MID('Paste data'!J1109,15,2))/1440,"")))-(IF(ISNUMBER('Paste data'!I1109),'Paste data'!I1109,IFERROR(DATE(VALUE(LEFT('Paste data'!I1109,4)),VALUE(MID('Paste data'!I1109,6,2)),VALUE(MID('Paste data'!I1109,9,2)))+VALUE(MID('Paste data'!I1109,12,2))/24+VALUE(MID('Paste data'!I1109,15,2))/1440,""))),2)),"")</f>
      </c>
      <c r="G1109" s="12">
        <f>IFERROR(IF(OR('Paste data'!H1109="",'Paste data'!J1109=""),"",ROUND((IF(ISNUMBER('Paste data'!J1109),'Paste data'!J1109,IFERROR(DATE(VALUE(LEFT('Paste data'!J1109,4)),VALUE(MID('Paste data'!J1109,6,2)),VALUE(MID('Paste data'!J1109,9,2)))+VALUE(MID('Paste data'!J1109,12,2))/24+VALUE(MID('Paste data'!J1109,15,2))/1440,"")))-(IF(ISNUMBER('Paste data'!H1109),'Paste data'!H1109,IFERROR(DATE(VALUE(LEFT('Paste data'!H1109,4)),VALUE(MID('Paste data'!H1109,6,2)),VALUE(MID('Paste data'!H1109,9,2)))+VALUE(MID('Paste data'!H1109,12,2))/24+VALUE(MID('Paste data'!H1109,15,2))/1440,""))),2)),"")</f>
      </c>
      <c r="H1109" s="11">
        <f>IFERROR(IF('Paste data'!J1109="","",(IF(ISNUMBER('Paste data'!J1109),'Paste data'!J1109,IFERROR(DATE(VALUE(LEFT('Paste data'!J1109,4)),VALUE(MID('Paste data'!J1109,6,2)),VALUE(MID('Paste data'!J1109,9,2)))+VALUE(MID('Paste data'!J1109,12,2))/24+VALUE(MID('Paste data'!J1109,15,2))/1440,"")))-WEEKDAY((IF(ISNUMBER('Paste data'!J1109),'Paste data'!J1109,IFERROR(DATE(VALUE(LEFT('Paste data'!J1109,4)),VALUE(MID('Paste data'!J1109,6,2)),VALUE(MID('Paste data'!J1109,9,2)))+VALUE(MID('Paste data'!J1109,12,2))/24+VALUE(MID('Paste data'!J1109,15,2))/1440,""))),3)),"")</f>
      </c>
    </row>
    <row r="1110" spans="1:8" x14ac:dyDescent="0.25">
      <c r="A1110" s="11">
        <f>IF('Paste data'!A1110="","",'Paste data'!A1110)</f>
      </c>
      <c r="B1110" s="4">
        <f>IF('Paste data'!A1110="","",'Paste data'!F1110)</f>
      </c>
      <c r="C1110" s="4">
        <f>IF('Paste data'!A1110="","",'Paste data'!G1110)</f>
      </c>
      <c r="D1110" s="4">
        <f>IF('Paste data'!A1110="","",'Paste data'!D1110)</f>
      </c>
      <c r="E1110" s="12">
        <f>IFERROR(IF(OR('Paste data'!H1110="",'Paste data'!I1110=""),"",ROUND((IF(ISNUMBER('Paste data'!I1110),'Paste data'!I1110,IFERROR(DATE(VALUE(LEFT('Paste data'!I1110,4)),VALUE(MID('Paste data'!I1110,6,2)),VALUE(MID('Paste data'!I1110,9,2)))+VALUE(MID('Paste data'!I1110,12,2))/24+VALUE(MID('Paste data'!I1110,15,2))/1440,"")))-(IF(ISNUMBER('Paste data'!H1110),'Paste data'!H1110,IFERROR(DATE(VALUE(LEFT('Paste data'!H1110,4)),VALUE(MID('Paste data'!H1110,6,2)),VALUE(MID('Paste data'!H1110,9,2)))+VALUE(MID('Paste data'!H1110,12,2))/24+VALUE(MID('Paste data'!H1110,15,2))/1440,""))),2)),"")</f>
      </c>
      <c r="F1110" s="12">
        <f>IFERROR(IF(OR('Paste data'!I1110="",'Paste data'!J1110=""),"",ROUND((IF(ISNUMBER('Paste data'!J1110),'Paste data'!J1110,IFERROR(DATE(VALUE(LEFT('Paste data'!J1110,4)),VALUE(MID('Paste data'!J1110,6,2)),VALUE(MID('Paste data'!J1110,9,2)))+VALUE(MID('Paste data'!J1110,12,2))/24+VALUE(MID('Paste data'!J1110,15,2))/1440,"")))-(IF(ISNUMBER('Paste data'!I1110),'Paste data'!I1110,IFERROR(DATE(VALUE(LEFT('Paste data'!I1110,4)),VALUE(MID('Paste data'!I1110,6,2)),VALUE(MID('Paste data'!I1110,9,2)))+VALUE(MID('Paste data'!I1110,12,2))/24+VALUE(MID('Paste data'!I1110,15,2))/1440,""))),2)),"")</f>
      </c>
      <c r="G1110" s="12">
        <f>IFERROR(IF(OR('Paste data'!H1110="",'Paste data'!J1110=""),"",ROUND((IF(ISNUMBER('Paste data'!J1110),'Paste data'!J1110,IFERROR(DATE(VALUE(LEFT('Paste data'!J1110,4)),VALUE(MID('Paste data'!J1110,6,2)),VALUE(MID('Paste data'!J1110,9,2)))+VALUE(MID('Paste data'!J1110,12,2))/24+VALUE(MID('Paste data'!J1110,15,2))/1440,"")))-(IF(ISNUMBER('Paste data'!H1110),'Paste data'!H1110,IFERROR(DATE(VALUE(LEFT('Paste data'!H1110,4)),VALUE(MID('Paste data'!H1110,6,2)),VALUE(MID('Paste data'!H1110,9,2)))+VALUE(MID('Paste data'!H1110,12,2))/24+VALUE(MID('Paste data'!H1110,15,2))/1440,""))),2)),"")</f>
      </c>
      <c r="H1110" s="11">
        <f>IFERROR(IF('Paste data'!J1110="","",(IF(ISNUMBER('Paste data'!J1110),'Paste data'!J1110,IFERROR(DATE(VALUE(LEFT('Paste data'!J1110,4)),VALUE(MID('Paste data'!J1110,6,2)),VALUE(MID('Paste data'!J1110,9,2)))+VALUE(MID('Paste data'!J1110,12,2))/24+VALUE(MID('Paste data'!J1110,15,2))/1440,"")))-WEEKDAY((IF(ISNUMBER('Paste data'!J1110),'Paste data'!J1110,IFERROR(DATE(VALUE(LEFT('Paste data'!J1110,4)),VALUE(MID('Paste data'!J1110,6,2)),VALUE(MID('Paste data'!J1110,9,2)))+VALUE(MID('Paste data'!J1110,12,2))/24+VALUE(MID('Paste data'!J1110,15,2))/1440,""))),3)),"")</f>
      </c>
    </row>
    <row r="1111" spans="1:8" x14ac:dyDescent="0.25">
      <c r="A1111" s="11">
        <f>IF('Paste data'!A1111="","",'Paste data'!A1111)</f>
      </c>
      <c r="B1111" s="4">
        <f>IF('Paste data'!A1111="","",'Paste data'!F1111)</f>
      </c>
      <c r="C1111" s="4">
        <f>IF('Paste data'!A1111="","",'Paste data'!G1111)</f>
      </c>
      <c r="D1111" s="4">
        <f>IF('Paste data'!A1111="","",'Paste data'!D1111)</f>
      </c>
      <c r="E1111" s="12">
        <f>IFERROR(IF(OR('Paste data'!H1111="",'Paste data'!I1111=""),"",ROUND((IF(ISNUMBER('Paste data'!I1111),'Paste data'!I1111,IFERROR(DATE(VALUE(LEFT('Paste data'!I1111,4)),VALUE(MID('Paste data'!I1111,6,2)),VALUE(MID('Paste data'!I1111,9,2)))+VALUE(MID('Paste data'!I1111,12,2))/24+VALUE(MID('Paste data'!I1111,15,2))/1440,"")))-(IF(ISNUMBER('Paste data'!H1111),'Paste data'!H1111,IFERROR(DATE(VALUE(LEFT('Paste data'!H1111,4)),VALUE(MID('Paste data'!H1111,6,2)),VALUE(MID('Paste data'!H1111,9,2)))+VALUE(MID('Paste data'!H1111,12,2))/24+VALUE(MID('Paste data'!H1111,15,2))/1440,""))),2)),"")</f>
      </c>
      <c r="F1111" s="12">
        <f>IFERROR(IF(OR('Paste data'!I1111="",'Paste data'!J1111=""),"",ROUND((IF(ISNUMBER('Paste data'!J1111),'Paste data'!J1111,IFERROR(DATE(VALUE(LEFT('Paste data'!J1111,4)),VALUE(MID('Paste data'!J1111,6,2)),VALUE(MID('Paste data'!J1111,9,2)))+VALUE(MID('Paste data'!J1111,12,2))/24+VALUE(MID('Paste data'!J1111,15,2))/1440,"")))-(IF(ISNUMBER('Paste data'!I1111),'Paste data'!I1111,IFERROR(DATE(VALUE(LEFT('Paste data'!I1111,4)),VALUE(MID('Paste data'!I1111,6,2)),VALUE(MID('Paste data'!I1111,9,2)))+VALUE(MID('Paste data'!I1111,12,2))/24+VALUE(MID('Paste data'!I1111,15,2))/1440,""))),2)),"")</f>
      </c>
      <c r="G1111" s="12">
        <f>IFERROR(IF(OR('Paste data'!H1111="",'Paste data'!J1111=""),"",ROUND((IF(ISNUMBER('Paste data'!J1111),'Paste data'!J1111,IFERROR(DATE(VALUE(LEFT('Paste data'!J1111,4)),VALUE(MID('Paste data'!J1111,6,2)),VALUE(MID('Paste data'!J1111,9,2)))+VALUE(MID('Paste data'!J1111,12,2))/24+VALUE(MID('Paste data'!J1111,15,2))/1440,"")))-(IF(ISNUMBER('Paste data'!H1111),'Paste data'!H1111,IFERROR(DATE(VALUE(LEFT('Paste data'!H1111,4)),VALUE(MID('Paste data'!H1111,6,2)),VALUE(MID('Paste data'!H1111,9,2)))+VALUE(MID('Paste data'!H1111,12,2))/24+VALUE(MID('Paste data'!H1111,15,2))/1440,""))),2)),"")</f>
      </c>
      <c r="H1111" s="11">
        <f>IFERROR(IF('Paste data'!J1111="","",(IF(ISNUMBER('Paste data'!J1111),'Paste data'!J1111,IFERROR(DATE(VALUE(LEFT('Paste data'!J1111,4)),VALUE(MID('Paste data'!J1111,6,2)),VALUE(MID('Paste data'!J1111,9,2)))+VALUE(MID('Paste data'!J1111,12,2))/24+VALUE(MID('Paste data'!J1111,15,2))/1440,"")))-WEEKDAY((IF(ISNUMBER('Paste data'!J1111),'Paste data'!J1111,IFERROR(DATE(VALUE(LEFT('Paste data'!J1111,4)),VALUE(MID('Paste data'!J1111,6,2)),VALUE(MID('Paste data'!J1111,9,2)))+VALUE(MID('Paste data'!J1111,12,2))/24+VALUE(MID('Paste data'!J1111,15,2))/1440,""))),3)),"")</f>
      </c>
    </row>
    <row r="1112" spans="1:8" x14ac:dyDescent="0.25">
      <c r="A1112" s="11">
        <f>IF('Paste data'!A1112="","",'Paste data'!A1112)</f>
      </c>
      <c r="B1112" s="4">
        <f>IF('Paste data'!A1112="","",'Paste data'!F1112)</f>
      </c>
      <c r="C1112" s="4">
        <f>IF('Paste data'!A1112="","",'Paste data'!G1112)</f>
      </c>
      <c r="D1112" s="4">
        <f>IF('Paste data'!A1112="","",'Paste data'!D1112)</f>
      </c>
      <c r="E1112" s="12">
        <f>IFERROR(IF(OR('Paste data'!H1112="",'Paste data'!I1112=""),"",ROUND((IF(ISNUMBER('Paste data'!I1112),'Paste data'!I1112,IFERROR(DATE(VALUE(LEFT('Paste data'!I1112,4)),VALUE(MID('Paste data'!I1112,6,2)),VALUE(MID('Paste data'!I1112,9,2)))+VALUE(MID('Paste data'!I1112,12,2))/24+VALUE(MID('Paste data'!I1112,15,2))/1440,"")))-(IF(ISNUMBER('Paste data'!H1112),'Paste data'!H1112,IFERROR(DATE(VALUE(LEFT('Paste data'!H1112,4)),VALUE(MID('Paste data'!H1112,6,2)),VALUE(MID('Paste data'!H1112,9,2)))+VALUE(MID('Paste data'!H1112,12,2))/24+VALUE(MID('Paste data'!H1112,15,2))/1440,""))),2)),"")</f>
      </c>
      <c r="F1112" s="12">
        <f>IFERROR(IF(OR('Paste data'!I1112="",'Paste data'!J1112=""),"",ROUND((IF(ISNUMBER('Paste data'!J1112),'Paste data'!J1112,IFERROR(DATE(VALUE(LEFT('Paste data'!J1112,4)),VALUE(MID('Paste data'!J1112,6,2)),VALUE(MID('Paste data'!J1112,9,2)))+VALUE(MID('Paste data'!J1112,12,2))/24+VALUE(MID('Paste data'!J1112,15,2))/1440,"")))-(IF(ISNUMBER('Paste data'!I1112),'Paste data'!I1112,IFERROR(DATE(VALUE(LEFT('Paste data'!I1112,4)),VALUE(MID('Paste data'!I1112,6,2)),VALUE(MID('Paste data'!I1112,9,2)))+VALUE(MID('Paste data'!I1112,12,2))/24+VALUE(MID('Paste data'!I1112,15,2))/1440,""))),2)),"")</f>
      </c>
      <c r="G1112" s="12">
        <f>IFERROR(IF(OR('Paste data'!H1112="",'Paste data'!J1112=""),"",ROUND((IF(ISNUMBER('Paste data'!J1112),'Paste data'!J1112,IFERROR(DATE(VALUE(LEFT('Paste data'!J1112,4)),VALUE(MID('Paste data'!J1112,6,2)),VALUE(MID('Paste data'!J1112,9,2)))+VALUE(MID('Paste data'!J1112,12,2))/24+VALUE(MID('Paste data'!J1112,15,2))/1440,"")))-(IF(ISNUMBER('Paste data'!H1112),'Paste data'!H1112,IFERROR(DATE(VALUE(LEFT('Paste data'!H1112,4)),VALUE(MID('Paste data'!H1112,6,2)),VALUE(MID('Paste data'!H1112,9,2)))+VALUE(MID('Paste data'!H1112,12,2))/24+VALUE(MID('Paste data'!H1112,15,2))/1440,""))),2)),"")</f>
      </c>
      <c r="H1112" s="11">
        <f>IFERROR(IF('Paste data'!J1112="","",(IF(ISNUMBER('Paste data'!J1112),'Paste data'!J1112,IFERROR(DATE(VALUE(LEFT('Paste data'!J1112,4)),VALUE(MID('Paste data'!J1112,6,2)),VALUE(MID('Paste data'!J1112,9,2)))+VALUE(MID('Paste data'!J1112,12,2))/24+VALUE(MID('Paste data'!J1112,15,2))/1440,"")))-WEEKDAY((IF(ISNUMBER('Paste data'!J1112),'Paste data'!J1112,IFERROR(DATE(VALUE(LEFT('Paste data'!J1112,4)),VALUE(MID('Paste data'!J1112,6,2)),VALUE(MID('Paste data'!J1112,9,2)))+VALUE(MID('Paste data'!J1112,12,2))/24+VALUE(MID('Paste data'!J1112,15,2))/1440,""))),3)),"")</f>
      </c>
    </row>
    <row r="1113" spans="1:8" x14ac:dyDescent="0.25">
      <c r="A1113" s="11">
        <f>IF('Paste data'!A1113="","",'Paste data'!A1113)</f>
      </c>
      <c r="B1113" s="4">
        <f>IF('Paste data'!A1113="","",'Paste data'!F1113)</f>
      </c>
      <c r="C1113" s="4">
        <f>IF('Paste data'!A1113="","",'Paste data'!G1113)</f>
      </c>
      <c r="D1113" s="4">
        <f>IF('Paste data'!A1113="","",'Paste data'!D1113)</f>
      </c>
      <c r="E1113" s="12">
        <f>IFERROR(IF(OR('Paste data'!H1113="",'Paste data'!I1113=""),"",ROUND((IF(ISNUMBER('Paste data'!I1113),'Paste data'!I1113,IFERROR(DATE(VALUE(LEFT('Paste data'!I1113,4)),VALUE(MID('Paste data'!I1113,6,2)),VALUE(MID('Paste data'!I1113,9,2)))+VALUE(MID('Paste data'!I1113,12,2))/24+VALUE(MID('Paste data'!I1113,15,2))/1440,"")))-(IF(ISNUMBER('Paste data'!H1113),'Paste data'!H1113,IFERROR(DATE(VALUE(LEFT('Paste data'!H1113,4)),VALUE(MID('Paste data'!H1113,6,2)),VALUE(MID('Paste data'!H1113,9,2)))+VALUE(MID('Paste data'!H1113,12,2))/24+VALUE(MID('Paste data'!H1113,15,2))/1440,""))),2)),"")</f>
      </c>
      <c r="F1113" s="12">
        <f>IFERROR(IF(OR('Paste data'!I1113="",'Paste data'!J1113=""),"",ROUND((IF(ISNUMBER('Paste data'!J1113),'Paste data'!J1113,IFERROR(DATE(VALUE(LEFT('Paste data'!J1113,4)),VALUE(MID('Paste data'!J1113,6,2)),VALUE(MID('Paste data'!J1113,9,2)))+VALUE(MID('Paste data'!J1113,12,2))/24+VALUE(MID('Paste data'!J1113,15,2))/1440,"")))-(IF(ISNUMBER('Paste data'!I1113),'Paste data'!I1113,IFERROR(DATE(VALUE(LEFT('Paste data'!I1113,4)),VALUE(MID('Paste data'!I1113,6,2)),VALUE(MID('Paste data'!I1113,9,2)))+VALUE(MID('Paste data'!I1113,12,2))/24+VALUE(MID('Paste data'!I1113,15,2))/1440,""))),2)),"")</f>
      </c>
      <c r="G1113" s="12">
        <f>IFERROR(IF(OR('Paste data'!H1113="",'Paste data'!J1113=""),"",ROUND((IF(ISNUMBER('Paste data'!J1113),'Paste data'!J1113,IFERROR(DATE(VALUE(LEFT('Paste data'!J1113,4)),VALUE(MID('Paste data'!J1113,6,2)),VALUE(MID('Paste data'!J1113,9,2)))+VALUE(MID('Paste data'!J1113,12,2))/24+VALUE(MID('Paste data'!J1113,15,2))/1440,"")))-(IF(ISNUMBER('Paste data'!H1113),'Paste data'!H1113,IFERROR(DATE(VALUE(LEFT('Paste data'!H1113,4)),VALUE(MID('Paste data'!H1113,6,2)),VALUE(MID('Paste data'!H1113,9,2)))+VALUE(MID('Paste data'!H1113,12,2))/24+VALUE(MID('Paste data'!H1113,15,2))/1440,""))),2)),"")</f>
      </c>
      <c r="H1113" s="11">
        <f>IFERROR(IF('Paste data'!J1113="","",(IF(ISNUMBER('Paste data'!J1113),'Paste data'!J1113,IFERROR(DATE(VALUE(LEFT('Paste data'!J1113,4)),VALUE(MID('Paste data'!J1113,6,2)),VALUE(MID('Paste data'!J1113,9,2)))+VALUE(MID('Paste data'!J1113,12,2))/24+VALUE(MID('Paste data'!J1113,15,2))/1440,"")))-WEEKDAY((IF(ISNUMBER('Paste data'!J1113),'Paste data'!J1113,IFERROR(DATE(VALUE(LEFT('Paste data'!J1113,4)),VALUE(MID('Paste data'!J1113,6,2)),VALUE(MID('Paste data'!J1113,9,2)))+VALUE(MID('Paste data'!J1113,12,2))/24+VALUE(MID('Paste data'!J1113,15,2))/1440,""))),3)),"")</f>
      </c>
    </row>
    <row r="1114" spans="1:8" x14ac:dyDescent="0.25">
      <c r="A1114" s="11">
        <f>IF('Paste data'!A1114="","",'Paste data'!A1114)</f>
      </c>
      <c r="B1114" s="4">
        <f>IF('Paste data'!A1114="","",'Paste data'!F1114)</f>
      </c>
      <c r="C1114" s="4">
        <f>IF('Paste data'!A1114="","",'Paste data'!G1114)</f>
      </c>
      <c r="D1114" s="4">
        <f>IF('Paste data'!A1114="","",'Paste data'!D1114)</f>
      </c>
      <c r="E1114" s="12">
        <f>IFERROR(IF(OR('Paste data'!H1114="",'Paste data'!I1114=""),"",ROUND((IF(ISNUMBER('Paste data'!I1114),'Paste data'!I1114,IFERROR(DATE(VALUE(LEFT('Paste data'!I1114,4)),VALUE(MID('Paste data'!I1114,6,2)),VALUE(MID('Paste data'!I1114,9,2)))+VALUE(MID('Paste data'!I1114,12,2))/24+VALUE(MID('Paste data'!I1114,15,2))/1440,"")))-(IF(ISNUMBER('Paste data'!H1114),'Paste data'!H1114,IFERROR(DATE(VALUE(LEFT('Paste data'!H1114,4)),VALUE(MID('Paste data'!H1114,6,2)),VALUE(MID('Paste data'!H1114,9,2)))+VALUE(MID('Paste data'!H1114,12,2))/24+VALUE(MID('Paste data'!H1114,15,2))/1440,""))),2)),"")</f>
      </c>
      <c r="F1114" s="12">
        <f>IFERROR(IF(OR('Paste data'!I1114="",'Paste data'!J1114=""),"",ROUND((IF(ISNUMBER('Paste data'!J1114),'Paste data'!J1114,IFERROR(DATE(VALUE(LEFT('Paste data'!J1114,4)),VALUE(MID('Paste data'!J1114,6,2)),VALUE(MID('Paste data'!J1114,9,2)))+VALUE(MID('Paste data'!J1114,12,2))/24+VALUE(MID('Paste data'!J1114,15,2))/1440,"")))-(IF(ISNUMBER('Paste data'!I1114),'Paste data'!I1114,IFERROR(DATE(VALUE(LEFT('Paste data'!I1114,4)),VALUE(MID('Paste data'!I1114,6,2)),VALUE(MID('Paste data'!I1114,9,2)))+VALUE(MID('Paste data'!I1114,12,2))/24+VALUE(MID('Paste data'!I1114,15,2))/1440,""))),2)),"")</f>
      </c>
      <c r="G1114" s="12">
        <f>IFERROR(IF(OR('Paste data'!H1114="",'Paste data'!J1114=""),"",ROUND((IF(ISNUMBER('Paste data'!J1114),'Paste data'!J1114,IFERROR(DATE(VALUE(LEFT('Paste data'!J1114,4)),VALUE(MID('Paste data'!J1114,6,2)),VALUE(MID('Paste data'!J1114,9,2)))+VALUE(MID('Paste data'!J1114,12,2))/24+VALUE(MID('Paste data'!J1114,15,2))/1440,"")))-(IF(ISNUMBER('Paste data'!H1114),'Paste data'!H1114,IFERROR(DATE(VALUE(LEFT('Paste data'!H1114,4)),VALUE(MID('Paste data'!H1114,6,2)),VALUE(MID('Paste data'!H1114,9,2)))+VALUE(MID('Paste data'!H1114,12,2))/24+VALUE(MID('Paste data'!H1114,15,2))/1440,""))),2)),"")</f>
      </c>
      <c r="H1114" s="11">
        <f>IFERROR(IF('Paste data'!J1114="","",(IF(ISNUMBER('Paste data'!J1114),'Paste data'!J1114,IFERROR(DATE(VALUE(LEFT('Paste data'!J1114,4)),VALUE(MID('Paste data'!J1114,6,2)),VALUE(MID('Paste data'!J1114,9,2)))+VALUE(MID('Paste data'!J1114,12,2))/24+VALUE(MID('Paste data'!J1114,15,2))/1440,"")))-WEEKDAY((IF(ISNUMBER('Paste data'!J1114),'Paste data'!J1114,IFERROR(DATE(VALUE(LEFT('Paste data'!J1114,4)),VALUE(MID('Paste data'!J1114,6,2)),VALUE(MID('Paste data'!J1114,9,2)))+VALUE(MID('Paste data'!J1114,12,2))/24+VALUE(MID('Paste data'!J1114,15,2))/1440,""))),3)),"")</f>
      </c>
    </row>
    <row r="1115" spans="1:8" x14ac:dyDescent="0.25">
      <c r="A1115" s="11">
        <f>IF('Paste data'!A1115="","",'Paste data'!A1115)</f>
      </c>
      <c r="B1115" s="4">
        <f>IF('Paste data'!A1115="","",'Paste data'!F1115)</f>
      </c>
      <c r="C1115" s="4">
        <f>IF('Paste data'!A1115="","",'Paste data'!G1115)</f>
      </c>
      <c r="D1115" s="4">
        <f>IF('Paste data'!A1115="","",'Paste data'!D1115)</f>
      </c>
      <c r="E1115" s="12">
        <f>IFERROR(IF(OR('Paste data'!H1115="",'Paste data'!I1115=""),"",ROUND((IF(ISNUMBER('Paste data'!I1115),'Paste data'!I1115,IFERROR(DATE(VALUE(LEFT('Paste data'!I1115,4)),VALUE(MID('Paste data'!I1115,6,2)),VALUE(MID('Paste data'!I1115,9,2)))+VALUE(MID('Paste data'!I1115,12,2))/24+VALUE(MID('Paste data'!I1115,15,2))/1440,"")))-(IF(ISNUMBER('Paste data'!H1115),'Paste data'!H1115,IFERROR(DATE(VALUE(LEFT('Paste data'!H1115,4)),VALUE(MID('Paste data'!H1115,6,2)),VALUE(MID('Paste data'!H1115,9,2)))+VALUE(MID('Paste data'!H1115,12,2))/24+VALUE(MID('Paste data'!H1115,15,2))/1440,""))),2)),"")</f>
      </c>
      <c r="F1115" s="12">
        <f>IFERROR(IF(OR('Paste data'!I1115="",'Paste data'!J1115=""),"",ROUND((IF(ISNUMBER('Paste data'!J1115),'Paste data'!J1115,IFERROR(DATE(VALUE(LEFT('Paste data'!J1115,4)),VALUE(MID('Paste data'!J1115,6,2)),VALUE(MID('Paste data'!J1115,9,2)))+VALUE(MID('Paste data'!J1115,12,2))/24+VALUE(MID('Paste data'!J1115,15,2))/1440,"")))-(IF(ISNUMBER('Paste data'!I1115),'Paste data'!I1115,IFERROR(DATE(VALUE(LEFT('Paste data'!I1115,4)),VALUE(MID('Paste data'!I1115,6,2)),VALUE(MID('Paste data'!I1115,9,2)))+VALUE(MID('Paste data'!I1115,12,2))/24+VALUE(MID('Paste data'!I1115,15,2))/1440,""))),2)),"")</f>
      </c>
      <c r="G1115" s="12">
        <f>IFERROR(IF(OR('Paste data'!H1115="",'Paste data'!J1115=""),"",ROUND((IF(ISNUMBER('Paste data'!J1115),'Paste data'!J1115,IFERROR(DATE(VALUE(LEFT('Paste data'!J1115,4)),VALUE(MID('Paste data'!J1115,6,2)),VALUE(MID('Paste data'!J1115,9,2)))+VALUE(MID('Paste data'!J1115,12,2))/24+VALUE(MID('Paste data'!J1115,15,2))/1440,"")))-(IF(ISNUMBER('Paste data'!H1115),'Paste data'!H1115,IFERROR(DATE(VALUE(LEFT('Paste data'!H1115,4)),VALUE(MID('Paste data'!H1115,6,2)),VALUE(MID('Paste data'!H1115,9,2)))+VALUE(MID('Paste data'!H1115,12,2))/24+VALUE(MID('Paste data'!H1115,15,2))/1440,""))),2)),"")</f>
      </c>
      <c r="H1115" s="11">
        <f>IFERROR(IF('Paste data'!J1115="","",(IF(ISNUMBER('Paste data'!J1115),'Paste data'!J1115,IFERROR(DATE(VALUE(LEFT('Paste data'!J1115,4)),VALUE(MID('Paste data'!J1115,6,2)),VALUE(MID('Paste data'!J1115,9,2)))+VALUE(MID('Paste data'!J1115,12,2))/24+VALUE(MID('Paste data'!J1115,15,2))/1440,"")))-WEEKDAY((IF(ISNUMBER('Paste data'!J1115),'Paste data'!J1115,IFERROR(DATE(VALUE(LEFT('Paste data'!J1115,4)),VALUE(MID('Paste data'!J1115,6,2)),VALUE(MID('Paste data'!J1115,9,2)))+VALUE(MID('Paste data'!J1115,12,2))/24+VALUE(MID('Paste data'!J1115,15,2))/1440,""))),3)),"")</f>
      </c>
    </row>
    <row r="1116" spans="1:8" x14ac:dyDescent="0.25">
      <c r="A1116" s="11">
        <f>IF('Paste data'!A1116="","",'Paste data'!A1116)</f>
      </c>
      <c r="B1116" s="4">
        <f>IF('Paste data'!A1116="","",'Paste data'!F1116)</f>
      </c>
      <c r="C1116" s="4">
        <f>IF('Paste data'!A1116="","",'Paste data'!G1116)</f>
      </c>
      <c r="D1116" s="4">
        <f>IF('Paste data'!A1116="","",'Paste data'!D1116)</f>
      </c>
      <c r="E1116" s="12">
        <f>IFERROR(IF(OR('Paste data'!H1116="",'Paste data'!I1116=""),"",ROUND((IF(ISNUMBER('Paste data'!I1116),'Paste data'!I1116,IFERROR(DATE(VALUE(LEFT('Paste data'!I1116,4)),VALUE(MID('Paste data'!I1116,6,2)),VALUE(MID('Paste data'!I1116,9,2)))+VALUE(MID('Paste data'!I1116,12,2))/24+VALUE(MID('Paste data'!I1116,15,2))/1440,"")))-(IF(ISNUMBER('Paste data'!H1116),'Paste data'!H1116,IFERROR(DATE(VALUE(LEFT('Paste data'!H1116,4)),VALUE(MID('Paste data'!H1116,6,2)),VALUE(MID('Paste data'!H1116,9,2)))+VALUE(MID('Paste data'!H1116,12,2))/24+VALUE(MID('Paste data'!H1116,15,2))/1440,""))),2)),"")</f>
      </c>
      <c r="F1116" s="12">
        <f>IFERROR(IF(OR('Paste data'!I1116="",'Paste data'!J1116=""),"",ROUND((IF(ISNUMBER('Paste data'!J1116),'Paste data'!J1116,IFERROR(DATE(VALUE(LEFT('Paste data'!J1116,4)),VALUE(MID('Paste data'!J1116,6,2)),VALUE(MID('Paste data'!J1116,9,2)))+VALUE(MID('Paste data'!J1116,12,2))/24+VALUE(MID('Paste data'!J1116,15,2))/1440,"")))-(IF(ISNUMBER('Paste data'!I1116),'Paste data'!I1116,IFERROR(DATE(VALUE(LEFT('Paste data'!I1116,4)),VALUE(MID('Paste data'!I1116,6,2)),VALUE(MID('Paste data'!I1116,9,2)))+VALUE(MID('Paste data'!I1116,12,2))/24+VALUE(MID('Paste data'!I1116,15,2))/1440,""))),2)),"")</f>
      </c>
      <c r="G1116" s="12">
        <f>IFERROR(IF(OR('Paste data'!H1116="",'Paste data'!J1116=""),"",ROUND((IF(ISNUMBER('Paste data'!J1116),'Paste data'!J1116,IFERROR(DATE(VALUE(LEFT('Paste data'!J1116,4)),VALUE(MID('Paste data'!J1116,6,2)),VALUE(MID('Paste data'!J1116,9,2)))+VALUE(MID('Paste data'!J1116,12,2))/24+VALUE(MID('Paste data'!J1116,15,2))/1440,"")))-(IF(ISNUMBER('Paste data'!H1116),'Paste data'!H1116,IFERROR(DATE(VALUE(LEFT('Paste data'!H1116,4)),VALUE(MID('Paste data'!H1116,6,2)),VALUE(MID('Paste data'!H1116,9,2)))+VALUE(MID('Paste data'!H1116,12,2))/24+VALUE(MID('Paste data'!H1116,15,2))/1440,""))),2)),"")</f>
      </c>
      <c r="H1116" s="11">
        <f>IFERROR(IF('Paste data'!J1116="","",(IF(ISNUMBER('Paste data'!J1116),'Paste data'!J1116,IFERROR(DATE(VALUE(LEFT('Paste data'!J1116,4)),VALUE(MID('Paste data'!J1116,6,2)),VALUE(MID('Paste data'!J1116,9,2)))+VALUE(MID('Paste data'!J1116,12,2))/24+VALUE(MID('Paste data'!J1116,15,2))/1440,"")))-WEEKDAY((IF(ISNUMBER('Paste data'!J1116),'Paste data'!J1116,IFERROR(DATE(VALUE(LEFT('Paste data'!J1116,4)),VALUE(MID('Paste data'!J1116,6,2)),VALUE(MID('Paste data'!J1116,9,2)))+VALUE(MID('Paste data'!J1116,12,2))/24+VALUE(MID('Paste data'!J1116,15,2))/1440,""))),3)),"")</f>
      </c>
    </row>
    <row r="1117" spans="1:8" x14ac:dyDescent="0.25">
      <c r="A1117" s="11">
        <f>IF('Paste data'!A1117="","",'Paste data'!A1117)</f>
      </c>
      <c r="B1117" s="4">
        <f>IF('Paste data'!A1117="","",'Paste data'!F1117)</f>
      </c>
      <c r="C1117" s="4">
        <f>IF('Paste data'!A1117="","",'Paste data'!G1117)</f>
      </c>
      <c r="D1117" s="4">
        <f>IF('Paste data'!A1117="","",'Paste data'!D1117)</f>
      </c>
      <c r="E1117" s="12">
        <f>IFERROR(IF(OR('Paste data'!H1117="",'Paste data'!I1117=""),"",ROUND((IF(ISNUMBER('Paste data'!I1117),'Paste data'!I1117,IFERROR(DATE(VALUE(LEFT('Paste data'!I1117,4)),VALUE(MID('Paste data'!I1117,6,2)),VALUE(MID('Paste data'!I1117,9,2)))+VALUE(MID('Paste data'!I1117,12,2))/24+VALUE(MID('Paste data'!I1117,15,2))/1440,"")))-(IF(ISNUMBER('Paste data'!H1117),'Paste data'!H1117,IFERROR(DATE(VALUE(LEFT('Paste data'!H1117,4)),VALUE(MID('Paste data'!H1117,6,2)),VALUE(MID('Paste data'!H1117,9,2)))+VALUE(MID('Paste data'!H1117,12,2))/24+VALUE(MID('Paste data'!H1117,15,2))/1440,""))),2)),"")</f>
      </c>
      <c r="F1117" s="12">
        <f>IFERROR(IF(OR('Paste data'!I1117="",'Paste data'!J1117=""),"",ROUND((IF(ISNUMBER('Paste data'!J1117),'Paste data'!J1117,IFERROR(DATE(VALUE(LEFT('Paste data'!J1117,4)),VALUE(MID('Paste data'!J1117,6,2)),VALUE(MID('Paste data'!J1117,9,2)))+VALUE(MID('Paste data'!J1117,12,2))/24+VALUE(MID('Paste data'!J1117,15,2))/1440,"")))-(IF(ISNUMBER('Paste data'!I1117),'Paste data'!I1117,IFERROR(DATE(VALUE(LEFT('Paste data'!I1117,4)),VALUE(MID('Paste data'!I1117,6,2)),VALUE(MID('Paste data'!I1117,9,2)))+VALUE(MID('Paste data'!I1117,12,2))/24+VALUE(MID('Paste data'!I1117,15,2))/1440,""))),2)),"")</f>
      </c>
      <c r="G1117" s="12">
        <f>IFERROR(IF(OR('Paste data'!H1117="",'Paste data'!J1117=""),"",ROUND((IF(ISNUMBER('Paste data'!J1117),'Paste data'!J1117,IFERROR(DATE(VALUE(LEFT('Paste data'!J1117,4)),VALUE(MID('Paste data'!J1117,6,2)),VALUE(MID('Paste data'!J1117,9,2)))+VALUE(MID('Paste data'!J1117,12,2))/24+VALUE(MID('Paste data'!J1117,15,2))/1440,"")))-(IF(ISNUMBER('Paste data'!H1117),'Paste data'!H1117,IFERROR(DATE(VALUE(LEFT('Paste data'!H1117,4)),VALUE(MID('Paste data'!H1117,6,2)),VALUE(MID('Paste data'!H1117,9,2)))+VALUE(MID('Paste data'!H1117,12,2))/24+VALUE(MID('Paste data'!H1117,15,2))/1440,""))),2)),"")</f>
      </c>
      <c r="H1117" s="11">
        <f>IFERROR(IF('Paste data'!J1117="","",(IF(ISNUMBER('Paste data'!J1117),'Paste data'!J1117,IFERROR(DATE(VALUE(LEFT('Paste data'!J1117,4)),VALUE(MID('Paste data'!J1117,6,2)),VALUE(MID('Paste data'!J1117,9,2)))+VALUE(MID('Paste data'!J1117,12,2))/24+VALUE(MID('Paste data'!J1117,15,2))/1440,"")))-WEEKDAY((IF(ISNUMBER('Paste data'!J1117),'Paste data'!J1117,IFERROR(DATE(VALUE(LEFT('Paste data'!J1117,4)),VALUE(MID('Paste data'!J1117,6,2)),VALUE(MID('Paste data'!J1117,9,2)))+VALUE(MID('Paste data'!J1117,12,2))/24+VALUE(MID('Paste data'!J1117,15,2))/1440,""))),3)),"")</f>
      </c>
    </row>
    <row r="1118" spans="1:8" x14ac:dyDescent="0.25">
      <c r="A1118" s="11">
        <f>IF('Paste data'!A1118="","",'Paste data'!A1118)</f>
      </c>
      <c r="B1118" s="4">
        <f>IF('Paste data'!A1118="","",'Paste data'!F1118)</f>
      </c>
      <c r="C1118" s="4">
        <f>IF('Paste data'!A1118="","",'Paste data'!G1118)</f>
      </c>
      <c r="D1118" s="4">
        <f>IF('Paste data'!A1118="","",'Paste data'!D1118)</f>
      </c>
      <c r="E1118" s="12">
        <f>IFERROR(IF(OR('Paste data'!H1118="",'Paste data'!I1118=""),"",ROUND((IF(ISNUMBER('Paste data'!I1118),'Paste data'!I1118,IFERROR(DATE(VALUE(LEFT('Paste data'!I1118,4)),VALUE(MID('Paste data'!I1118,6,2)),VALUE(MID('Paste data'!I1118,9,2)))+VALUE(MID('Paste data'!I1118,12,2))/24+VALUE(MID('Paste data'!I1118,15,2))/1440,"")))-(IF(ISNUMBER('Paste data'!H1118),'Paste data'!H1118,IFERROR(DATE(VALUE(LEFT('Paste data'!H1118,4)),VALUE(MID('Paste data'!H1118,6,2)),VALUE(MID('Paste data'!H1118,9,2)))+VALUE(MID('Paste data'!H1118,12,2))/24+VALUE(MID('Paste data'!H1118,15,2))/1440,""))),2)),"")</f>
      </c>
      <c r="F1118" s="12">
        <f>IFERROR(IF(OR('Paste data'!I1118="",'Paste data'!J1118=""),"",ROUND((IF(ISNUMBER('Paste data'!J1118),'Paste data'!J1118,IFERROR(DATE(VALUE(LEFT('Paste data'!J1118,4)),VALUE(MID('Paste data'!J1118,6,2)),VALUE(MID('Paste data'!J1118,9,2)))+VALUE(MID('Paste data'!J1118,12,2))/24+VALUE(MID('Paste data'!J1118,15,2))/1440,"")))-(IF(ISNUMBER('Paste data'!I1118),'Paste data'!I1118,IFERROR(DATE(VALUE(LEFT('Paste data'!I1118,4)),VALUE(MID('Paste data'!I1118,6,2)),VALUE(MID('Paste data'!I1118,9,2)))+VALUE(MID('Paste data'!I1118,12,2))/24+VALUE(MID('Paste data'!I1118,15,2))/1440,""))),2)),"")</f>
      </c>
      <c r="G1118" s="12">
        <f>IFERROR(IF(OR('Paste data'!H1118="",'Paste data'!J1118=""),"",ROUND((IF(ISNUMBER('Paste data'!J1118),'Paste data'!J1118,IFERROR(DATE(VALUE(LEFT('Paste data'!J1118,4)),VALUE(MID('Paste data'!J1118,6,2)),VALUE(MID('Paste data'!J1118,9,2)))+VALUE(MID('Paste data'!J1118,12,2))/24+VALUE(MID('Paste data'!J1118,15,2))/1440,"")))-(IF(ISNUMBER('Paste data'!H1118),'Paste data'!H1118,IFERROR(DATE(VALUE(LEFT('Paste data'!H1118,4)),VALUE(MID('Paste data'!H1118,6,2)),VALUE(MID('Paste data'!H1118,9,2)))+VALUE(MID('Paste data'!H1118,12,2))/24+VALUE(MID('Paste data'!H1118,15,2))/1440,""))),2)),"")</f>
      </c>
      <c r="H1118" s="11">
        <f>IFERROR(IF('Paste data'!J1118="","",(IF(ISNUMBER('Paste data'!J1118),'Paste data'!J1118,IFERROR(DATE(VALUE(LEFT('Paste data'!J1118,4)),VALUE(MID('Paste data'!J1118,6,2)),VALUE(MID('Paste data'!J1118,9,2)))+VALUE(MID('Paste data'!J1118,12,2))/24+VALUE(MID('Paste data'!J1118,15,2))/1440,"")))-WEEKDAY((IF(ISNUMBER('Paste data'!J1118),'Paste data'!J1118,IFERROR(DATE(VALUE(LEFT('Paste data'!J1118,4)),VALUE(MID('Paste data'!J1118,6,2)),VALUE(MID('Paste data'!J1118,9,2)))+VALUE(MID('Paste data'!J1118,12,2))/24+VALUE(MID('Paste data'!J1118,15,2))/1440,""))),3)),"")</f>
      </c>
    </row>
    <row r="1119" spans="1:8" x14ac:dyDescent="0.25">
      <c r="A1119" s="11">
        <f>IF('Paste data'!A1119="","",'Paste data'!A1119)</f>
      </c>
      <c r="B1119" s="4">
        <f>IF('Paste data'!A1119="","",'Paste data'!F1119)</f>
      </c>
      <c r="C1119" s="4">
        <f>IF('Paste data'!A1119="","",'Paste data'!G1119)</f>
      </c>
      <c r="D1119" s="4">
        <f>IF('Paste data'!A1119="","",'Paste data'!D1119)</f>
      </c>
      <c r="E1119" s="12">
        <f>IFERROR(IF(OR('Paste data'!H1119="",'Paste data'!I1119=""),"",ROUND((IF(ISNUMBER('Paste data'!I1119),'Paste data'!I1119,IFERROR(DATE(VALUE(LEFT('Paste data'!I1119,4)),VALUE(MID('Paste data'!I1119,6,2)),VALUE(MID('Paste data'!I1119,9,2)))+VALUE(MID('Paste data'!I1119,12,2))/24+VALUE(MID('Paste data'!I1119,15,2))/1440,"")))-(IF(ISNUMBER('Paste data'!H1119),'Paste data'!H1119,IFERROR(DATE(VALUE(LEFT('Paste data'!H1119,4)),VALUE(MID('Paste data'!H1119,6,2)),VALUE(MID('Paste data'!H1119,9,2)))+VALUE(MID('Paste data'!H1119,12,2))/24+VALUE(MID('Paste data'!H1119,15,2))/1440,""))),2)),"")</f>
      </c>
      <c r="F1119" s="12">
        <f>IFERROR(IF(OR('Paste data'!I1119="",'Paste data'!J1119=""),"",ROUND((IF(ISNUMBER('Paste data'!J1119),'Paste data'!J1119,IFERROR(DATE(VALUE(LEFT('Paste data'!J1119,4)),VALUE(MID('Paste data'!J1119,6,2)),VALUE(MID('Paste data'!J1119,9,2)))+VALUE(MID('Paste data'!J1119,12,2))/24+VALUE(MID('Paste data'!J1119,15,2))/1440,"")))-(IF(ISNUMBER('Paste data'!I1119),'Paste data'!I1119,IFERROR(DATE(VALUE(LEFT('Paste data'!I1119,4)),VALUE(MID('Paste data'!I1119,6,2)),VALUE(MID('Paste data'!I1119,9,2)))+VALUE(MID('Paste data'!I1119,12,2))/24+VALUE(MID('Paste data'!I1119,15,2))/1440,""))),2)),"")</f>
      </c>
      <c r="G1119" s="12">
        <f>IFERROR(IF(OR('Paste data'!H1119="",'Paste data'!J1119=""),"",ROUND((IF(ISNUMBER('Paste data'!J1119),'Paste data'!J1119,IFERROR(DATE(VALUE(LEFT('Paste data'!J1119,4)),VALUE(MID('Paste data'!J1119,6,2)),VALUE(MID('Paste data'!J1119,9,2)))+VALUE(MID('Paste data'!J1119,12,2))/24+VALUE(MID('Paste data'!J1119,15,2))/1440,"")))-(IF(ISNUMBER('Paste data'!H1119),'Paste data'!H1119,IFERROR(DATE(VALUE(LEFT('Paste data'!H1119,4)),VALUE(MID('Paste data'!H1119,6,2)),VALUE(MID('Paste data'!H1119,9,2)))+VALUE(MID('Paste data'!H1119,12,2))/24+VALUE(MID('Paste data'!H1119,15,2))/1440,""))),2)),"")</f>
      </c>
      <c r="H1119" s="11">
        <f>IFERROR(IF('Paste data'!J1119="","",(IF(ISNUMBER('Paste data'!J1119),'Paste data'!J1119,IFERROR(DATE(VALUE(LEFT('Paste data'!J1119,4)),VALUE(MID('Paste data'!J1119,6,2)),VALUE(MID('Paste data'!J1119,9,2)))+VALUE(MID('Paste data'!J1119,12,2))/24+VALUE(MID('Paste data'!J1119,15,2))/1440,"")))-WEEKDAY((IF(ISNUMBER('Paste data'!J1119),'Paste data'!J1119,IFERROR(DATE(VALUE(LEFT('Paste data'!J1119,4)),VALUE(MID('Paste data'!J1119,6,2)),VALUE(MID('Paste data'!J1119,9,2)))+VALUE(MID('Paste data'!J1119,12,2))/24+VALUE(MID('Paste data'!J1119,15,2))/1440,""))),3)),"")</f>
      </c>
    </row>
    <row r="1120" spans="1:8" x14ac:dyDescent="0.25">
      <c r="A1120" s="11">
        <f>IF('Paste data'!A1120="","",'Paste data'!A1120)</f>
      </c>
      <c r="B1120" s="4">
        <f>IF('Paste data'!A1120="","",'Paste data'!F1120)</f>
      </c>
      <c r="C1120" s="4">
        <f>IF('Paste data'!A1120="","",'Paste data'!G1120)</f>
      </c>
      <c r="D1120" s="4">
        <f>IF('Paste data'!A1120="","",'Paste data'!D1120)</f>
      </c>
      <c r="E1120" s="12">
        <f>IFERROR(IF(OR('Paste data'!H1120="",'Paste data'!I1120=""),"",ROUND((IF(ISNUMBER('Paste data'!I1120),'Paste data'!I1120,IFERROR(DATE(VALUE(LEFT('Paste data'!I1120,4)),VALUE(MID('Paste data'!I1120,6,2)),VALUE(MID('Paste data'!I1120,9,2)))+VALUE(MID('Paste data'!I1120,12,2))/24+VALUE(MID('Paste data'!I1120,15,2))/1440,"")))-(IF(ISNUMBER('Paste data'!H1120),'Paste data'!H1120,IFERROR(DATE(VALUE(LEFT('Paste data'!H1120,4)),VALUE(MID('Paste data'!H1120,6,2)),VALUE(MID('Paste data'!H1120,9,2)))+VALUE(MID('Paste data'!H1120,12,2))/24+VALUE(MID('Paste data'!H1120,15,2))/1440,""))),2)),"")</f>
      </c>
      <c r="F1120" s="12">
        <f>IFERROR(IF(OR('Paste data'!I1120="",'Paste data'!J1120=""),"",ROUND((IF(ISNUMBER('Paste data'!J1120),'Paste data'!J1120,IFERROR(DATE(VALUE(LEFT('Paste data'!J1120,4)),VALUE(MID('Paste data'!J1120,6,2)),VALUE(MID('Paste data'!J1120,9,2)))+VALUE(MID('Paste data'!J1120,12,2))/24+VALUE(MID('Paste data'!J1120,15,2))/1440,"")))-(IF(ISNUMBER('Paste data'!I1120),'Paste data'!I1120,IFERROR(DATE(VALUE(LEFT('Paste data'!I1120,4)),VALUE(MID('Paste data'!I1120,6,2)),VALUE(MID('Paste data'!I1120,9,2)))+VALUE(MID('Paste data'!I1120,12,2))/24+VALUE(MID('Paste data'!I1120,15,2))/1440,""))),2)),"")</f>
      </c>
      <c r="G1120" s="12">
        <f>IFERROR(IF(OR('Paste data'!H1120="",'Paste data'!J1120=""),"",ROUND((IF(ISNUMBER('Paste data'!J1120),'Paste data'!J1120,IFERROR(DATE(VALUE(LEFT('Paste data'!J1120,4)),VALUE(MID('Paste data'!J1120,6,2)),VALUE(MID('Paste data'!J1120,9,2)))+VALUE(MID('Paste data'!J1120,12,2))/24+VALUE(MID('Paste data'!J1120,15,2))/1440,"")))-(IF(ISNUMBER('Paste data'!H1120),'Paste data'!H1120,IFERROR(DATE(VALUE(LEFT('Paste data'!H1120,4)),VALUE(MID('Paste data'!H1120,6,2)),VALUE(MID('Paste data'!H1120,9,2)))+VALUE(MID('Paste data'!H1120,12,2))/24+VALUE(MID('Paste data'!H1120,15,2))/1440,""))),2)),"")</f>
      </c>
      <c r="H1120" s="11">
        <f>IFERROR(IF('Paste data'!J1120="","",(IF(ISNUMBER('Paste data'!J1120),'Paste data'!J1120,IFERROR(DATE(VALUE(LEFT('Paste data'!J1120,4)),VALUE(MID('Paste data'!J1120,6,2)),VALUE(MID('Paste data'!J1120,9,2)))+VALUE(MID('Paste data'!J1120,12,2))/24+VALUE(MID('Paste data'!J1120,15,2))/1440,"")))-WEEKDAY((IF(ISNUMBER('Paste data'!J1120),'Paste data'!J1120,IFERROR(DATE(VALUE(LEFT('Paste data'!J1120,4)),VALUE(MID('Paste data'!J1120,6,2)),VALUE(MID('Paste data'!J1120,9,2)))+VALUE(MID('Paste data'!J1120,12,2))/24+VALUE(MID('Paste data'!J1120,15,2))/1440,""))),3)),"")</f>
      </c>
    </row>
    <row r="1121" spans="1:8" x14ac:dyDescent="0.25">
      <c r="A1121" s="11">
        <f>IF('Paste data'!A1121="","",'Paste data'!A1121)</f>
      </c>
      <c r="B1121" s="4">
        <f>IF('Paste data'!A1121="","",'Paste data'!F1121)</f>
      </c>
      <c r="C1121" s="4">
        <f>IF('Paste data'!A1121="","",'Paste data'!G1121)</f>
      </c>
      <c r="D1121" s="4">
        <f>IF('Paste data'!A1121="","",'Paste data'!D1121)</f>
      </c>
      <c r="E1121" s="12">
        <f>IFERROR(IF(OR('Paste data'!H1121="",'Paste data'!I1121=""),"",ROUND((IF(ISNUMBER('Paste data'!I1121),'Paste data'!I1121,IFERROR(DATE(VALUE(LEFT('Paste data'!I1121,4)),VALUE(MID('Paste data'!I1121,6,2)),VALUE(MID('Paste data'!I1121,9,2)))+VALUE(MID('Paste data'!I1121,12,2))/24+VALUE(MID('Paste data'!I1121,15,2))/1440,"")))-(IF(ISNUMBER('Paste data'!H1121),'Paste data'!H1121,IFERROR(DATE(VALUE(LEFT('Paste data'!H1121,4)),VALUE(MID('Paste data'!H1121,6,2)),VALUE(MID('Paste data'!H1121,9,2)))+VALUE(MID('Paste data'!H1121,12,2))/24+VALUE(MID('Paste data'!H1121,15,2))/1440,""))),2)),"")</f>
      </c>
      <c r="F1121" s="12">
        <f>IFERROR(IF(OR('Paste data'!I1121="",'Paste data'!J1121=""),"",ROUND((IF(ISNUMBER('Paste data'!J1121),'Paste data'!J1121,IFERROR(DATE(VALUE(LEFT('Paste data'!J1121,4)),VALUE(MID('Paste data'!J1121,6,2)),VALUE(MID('Paste data'!J1121,9,2)))+VALUE(MID('Paste data'!J1121,12,2))/24+VALUE(MID('Paste data'!J1121,15,2))/1440,"")))-(IF(ISNUMBER('Paste data'!I1121),'Paste data'!I1121,IFERROR(DATE(VALUE(LEFT('Paste data'!I1121,4)),VALUE(MID('Paste data'!I1121,6,2)),VALUE(MID('Paste data'!I1121,9,2)))+VALUE(MID('Paste data'!I1121,12,2))/24+VALUE(MID('Paste data'!I1121,15,2))/1440,""))),2)),"")</f>
      </c>
      <c r="G1121" s="12">
        <f>IFERROR(IF(OR('Paste data'!H1121="",'Paste data'!J1121=""),"",ROUND((IF(ISNUMBER('Paste data'!J1121),'Paste data'!J1121,IFERROR(DATE(VALUE(LEFT('Paste data'!J1121,4)),VALUE(MID('Paste data'!J1121,6,2)),VALUE(MID('Paste data'!J1121,9,2)))+VALUE(MID('Paste data'!J1121,12,2))/24+VALUE(MID('Paste data'!J1121,15,2))/1440,"")))-(IF(ISNUMBER('Paste data'!H1121),'Paste data'!H1121,IFERROR(DATE(VALUE(LEFT('Paste data'!H1121,4)),VALUE(MID('Paste data'!H1121,6,2)),VALUE(MID('Paste data'!H1121,9,2)))+VALUE(MID('Paste data'!H1121,12,2))/24+VALUE(MID('Paste data'!H1121,15,2))/1440,""))),2)),"")</f>
      </c>
      <c r="H1121" s="11">
        <f>IFERROR(IF('Paste data'!J1121="","",(IF(ISNUMBER('Paste data'!J1121),'Paste data'!J1121,IFERROR(DATE(VALUE(LEFT('Paste data'!J1121,4)),VALUE(MID('Paste data'!J1121,6,2)),VALUE(MID('Paste data'!J1121,9,2)))+VALUE(MID('Paste data'!J1121,12,2))/24+VALUE(MID('Paste data'!J1121,15,2))/1440,"")))-WEEKDAY((IF(ISNUMBER('Paste data'!J1121),'Paste data'!J1121,IFERROR(DATE(VALUE(LEFT('Paste data'!J1121,4)),VALUE(MID('Paste data'!J1121,6,2)),VALUE(MID('Paste data'!J1121,9,2)))+VALUE(MID('Paste data'!J1121,12,2))/24+VALUE(MID('Paste data'!J1121,15,2))/1440,""))),3)),"")</f>
      </c>
    </row>
    <row r="1122" spans="1:8" x14ac:dyDescent="0.25">
      <c r="A1122" s="11">
        <f>IF('Paste data'!A1122="","",'Paste data'!A1122)</f>
      </c>
      <c r="B1122" s="4">
        <f>IF('Paste data'!A1122="","",'Paste data'!F1122)</f>
      </c>
      <c r="C1122" s="4">
        <f>IF('Paste data'!A1122="","",'Paste data'!G1122)</f>
      </c>
      <c r="D1122" s="4">
        <f>IF('Paste data'!A1122="","",'Paste data'!D1122)</f>
      </c>
      <c r="E1122" s="12">
        <f>IFERROR(IF(OR('Paste data'!H1122="",'Paste data'!I1122=""),"",ROUND((IF(ISNUMBER('Paste data'!I1122),'Paste data'!I1122,IFERROR(DATE(VALUE(LEFT('Paste data'!I1122,4)),VALUE(MID('Paste data'!I1122,6,2)),VALUE(MID('Paste data'!I1122,9,2)))+VALUE(MID('Paste data'!I1122,12,2))/24+VALUE(MID('Paste data'!I1122,15,2))/1440,"")))-(IF(ISNUMBER('Paste data'!H1122),'Paste data'!H1122,IFERROR(DATE(VALUE(LEFT('Paste data'!H1122,4)),VALUE(MID('Paste data'!H1122,6,2)),VALUE(MID('Paste data'!H1122,9,2)))+VALUE(MID('Paste data'!H1122,12,2))/24+VALUE(MID('Paste data'!H1122,15,2))/1440,""))),2)),"")</f>
      </c>
      <c r="F1122" s="12">
        <f>IFERROR(IF(OR('Paste data'!I1122="",'Paste data'!J1122=""),"",ROUND((IF(ISNUMBER('Paste data'!J1122),'Paste data'!J1122,IFERROR(DATE(VALUE(LEFT('Paste data'!J1122,4)),VALUE(MID('Paste data'!J1122,6,2)),VALUE(MID('Paste data'!J1122,9,2)))+VALUE(MID('Paste data'!J1122,12,2))/24+VALUE(MID('Paste data'!J1122,15,2))/1440,"")))-(IF(ISNUMBER('Paste data'!I1122),'Paste data'!I1122,IFERROR(DATE(VALUE(LEFT('Paste data'!I1122,4)),VALUE(MID('Paste data'!I1122,6,2)),VALUE(MID('Paste data'!I1122,9,2)))+VALUE(MID('Paste data'!I1122,12,2))/24+VALUE(MID('Paste data'!I1122,15,2))/1440,""))),2)),"")</f>
      </c>
      <c r="G1122" s="12">
        <f>IFERROR(IF(OR('Paste data'!H1122="",'Paste data'!J1122=""),"",ROUND((IF(ISNUMBER('Paste data'!J1122),'Paste data'!J1122,IFERROR(DATE(VALUE(LEFT('Paste data'!J1122,4)),VALUE(MID('Paste data'!J1122,6,2)),VALUE(MID('Paste data'!J1122,9,2)))+VALUE(MID('Paste data'!J1122,12,2))/24+VALUE(MID('Paste data'!J1122,15,2))/1440,"")))-(IF(ISNUMBER('Paste data'!H1122),'Paste data'!H1122,IFERROR(DATE(VALUE(LEFT('Paste data'!H1122,4)),VALUE(MID('Paste data'!H1122,6,2)),VALUE(MID('Paste data'!H1122,9,2)))+VALUE(MID('Paste data'!H1122,12,2))/24+VALUE(MID('Paste data'!H1122,15,2))/1440,""))),2)),"")</f>
      </c>
      <c r="H1122" s="11">
        <f>IFERROR(IF('Paste data'!J1122="","",(IF(ISNUMBER('Paste data'!J1122),'Paste data'!J1122,IFERROR(DATE(VALUE(LEFT('Paste data'!J1122,4)),VALUE(MID('Paste data'!J1122,6,2)),VALUE(MID('Paste data'!J1122,9,2)))+VALUE(MID('Paste data'!J1122,12,2))/24+VALUE(MID('Paste data'!J1122,15,2))/1440,"")))-WEEKDAY((IF(ISNUMBER('Paste data'!J1122),'Paste data'!J1122,IFERROR(DATE(VALUE(LEFT('Paste data'!J1122,4)),VALUE(MID('Paste data'!J1122,6,2)),VALUE(MID('Paste data'!J1122,9,2)))+VALUE(MID('Paste data'!J1122,12,2))/24+VALUE(MID('Paste data'!J1122,15,2))/1440,""))),3)),"")</f>
      </c>
    </row>
    <row r="1123" spans="1:8" x14ac:dyDescent="0.25">
      <c r="A1123" s="11">
        <f>IF('Paste data'!A1123="","",'Paste data'!A1123)</f>
      </c>
      <c r="B1123" s="4">
        <f>IF('Paste data'!A1123="","",'Paste data'!F1123)</f>
      </c>
      <c r="C1123" s="4">
        <f>IF('Paste data'!A1123="","",'Paste data'!G1123)</f>
      </c>
      <c r="D1123" s="4">
        <f>IF('Paste data'!A1123="","",'Paste data'!D1123)</f>
      </c>
      <c r="E1123" s="12">
        <f>IFERROR(IF(OR('Paste data'!H1123="",'Paste data'!I1123=""),"",ROUND((IF(ISNUMBER('Paste data'!I1123),'Paste data'!I1123,IFERROR(DATE(VALUE(LEFT('Paste data'!I1123,4)),VALUE(MID('Paste data'!I1123,6,2)),VALUE(MID('Paste data'!I1123,9,2)))+VALUE(MID('Paste data'!I1123,12,2))/24+VALUE(MID('Paste data'!I1123,15,2))/1440,"")))-(IF(ISNUMBER('Paste data'!H1123),'Paste data'!H1123,IFERROR(DATE(VALUE(LEFT('Paste data'!H1123,4)),VALUE(MID('Paste data'!H1123,6,2)),VALUE(MID('Paste data'!H1123,9,2)))+VALUE(MID('Paste data'!H1123,12,2))/24+VALUE(MID('Paste data'!H1123,15,2))/1440,""))),2)),"")</f>
      </c>
      <c r="F1123" s="12">
        <f>IFERROR(IF(OR('Paste data'!I1123="",'Paste data'!J1123=""),"",ROUND((IF(ISNUMBER('Paste data'!J1123),'Paste data'!J1123,IFERROR(DATE(VALUE(LEFT('Paste data'!J1123,4)),VALUE(MID('Paste data'!J1123,6,2)),VALUE(MID('Paste data'!J1123,9,2)))+VALUE(MID('Paste data'!J1123,12,2))/24+VALUE(MID('Paste data'!J1123,15,2))/1440,"")))-(IF(ISNUMBER('Paste data'!I1123),'Paste data'!I1123,IFERROR(DATE(VALUE(LEFT('Paste data'!I1123,4)),VALUE(MID('Paste data'!I1123,6,2)),VALUE(MID('Paste data'!I1123,9,2)))+VALUE(MID('Paste data'!I1123,12,2))/24+VALUE(MID('Paste data'!I1123,15,2))/1440,""))),2)),"")</f>
      </c>
      <c r="G1123" s="12">
        <f>IFERROR(IF(OR('Paste data'!H1123="",'Paste data'!J1123=""),"",ROUND((IF(ISNUMBER('Paste data'!J1123),'Paste data'!J1123,IFERROR(DATE(VALUE(LEFT('Paste data'!J1123,4)),VALUE(MID('Paste data'!J1123,6,2)),VALUE(MID('Paste data'!J1123,9,2)))+VALUE(MID('Paste data'!J1123,12,2))/24+VALUE(MID('Paste data'!J1123,15,2))/1440,"")))-(IF(ISNUMBER('Paste data'!H1123),'Paste data'!H1123,IFERROR(DATE(VALUE(LEFT('Paste data'!H1123,4)),VALUE(MID('Paste data'!H1123,6,2)),VALUE(MID('Paste data'!H1123,9,2)))+VALUE(MID('Paste data'!H1123,12,2))/24+VALUE(MID('Paste data'!H1123,15,2))/1440,""))),2)),"")</f>
      </c>
      <c r="H1123" s="11">
        <f>IFERROR(IF('Paste data'!J1123="","",(IF(ISNUMBER('Paste data'!J1123),'Paste data'!J1123,IFERROR(DATE(VALUE(LEFT('Paste data'!J1123,4)),VALUE(MID('Paste data'!J1123,6,2)),VALUE(MID('Paste data'!J1123,9,2)))+VALUE(MID('Paste data'!J1123,12,2))/24+VALUE(MID('Paste data'!J1123,15,2))/1440,"")))-WEEKDAY((IF(ISNUMBER('Paste data'!J1123),'Paste data'!J1123,IFERROR(DATE(VALUE(LEFT('Paste data'!J1123,4)),VALUE(MID('Paste data'!J1123,6,2)),VALUE(MID('Paste data'!J1123,9,2)))+VALUE(MID('Paste data'!J1123,12,2))/24+VALUE(MID('Paste data'!J1123,15,2))/1440,""))),3)),"")</f>
      </c>
    </row>
    <row r="1124" spans="1:8" x14ac:dyDescent="0.25">
      <c r="A1124" s="11">
        <f>IF('Paste data'!A1124="","",'Paste data'!A1124)</f>
      </c>
      <c r="B1124" s="4">
        <f>IF('Paste data'!A1124="","",'Paste data'!F1124)</f>
      </c>
      <c r="C1124" s="4">
        <f>IF('Paste data'!A1124="","",'Paste data'!G1124)</f>
      </c>
      <c r="D1124" s="4">
        <f>IF('Paste data'!A1124="","",'Paste data'!D1124)</f>
      </c>
      <c r="E1124" s="12">
        <f>IFERROR(IF(OR('Paste data'!H1124="",'Paste data'!I1124=""),"",ROUND((IF(ISNUMBER('Paste data'!I1124),'Paste data'!I1124,IFERROR(DATE(VALUE(LEFT('Paste data'!I1124,4)),VALUE(MID('Paste data'!I1124,6,2)),VALUE(MID('Paste data'!I1124,9,2)))+VALUE(MID('Paste data'!I1124,12,2))/24+VALUE(MID('Paste data'!I1124,15,2))/1440,"")))-(IF(ISNUMBER('Paste data'!H1124),'Paste data'!H1124,IFERROR(DATE(VALUE(LEFT('Paste data'!H1124,4)),VALUE(MID('Paste data'!H1124,6,2)),VALUE(MID('Paste data'!H1124,9,2)))+VALUE(MID('Paste data'!H1124,12,2))/24+VALUE(MID('Paste data'!H1124,15,2))/1440,""))),2)),"")</f>
      </c>
      <c r="F1124" s="12">
        <f>IFERROR(IF(OR('Paste data'!I1124="",'Paste data'!J1124=""),"",ROUND((IF(ISNUMBER('Paste data'!J1124),'Paste data'!J1124,IFERROR(DATE(VALUE(LEFT('Paste data'!J1124,4)),VALUE(MID('Paste data'!J1124,6,2)),VALUE(MID('Paste data'!J1124,9,2)))+VALUE(MID('Paste data'!J1124,12,2))/24+VALUE(MID('Paste data'!J1124,15,2))/1440,"")))-(IF(ISNUMBER('Paste data'!I1124),'Paste data'!I1124,IFERROR(DATE(VALUE(LEFT('Paste data'!I1124,4)),VALUE(MID('Paste data'!I1124,6,2)),VALUE(MID('Paste data'!I1124,9,2)))+VALUE(MID('Paste data'!I1124,12,2))/24+VALUE(MID('Paste data'!I1124,15,2))/1440,""))),2)),"")</f>
      </c>
      <c r="G1124" s="12">
        <f>IFERROR(IF(OR('Paste data'!H1124="",'Paste data'!J1124=""),"",ROUND((IF(ISNUMBER('Paste data'!J1124),'Paste data'!J1124,IFERROR(DATE(VALUE(LEFT('Paste data'!J1124,4)),VALUE(MID('Paste data'!J1124,6,2)),VALUE(MID('Paste data'!J1124,9,2)))+VALUE(MID('Paste data'!J1124,12,2))/24+VALUE(MID('Paste data'!J1124,15,2))/1440,"")))-(IF(ISNUMBER('Paste data'!H1124),'Paste data'!H1124,IFERROR(DATE(VALUE(LEFT('Paste data'!H1124,4)),VALUE(MID('Paste data'!H1124,6,2)),VALUE(MID('Paste data'!H1124,9,2)))+VALUE(MID('Paste data'!H1124,12,2))/24+VALUE(MID('Paste data'!H1124,15,2))/1440,""))),2)),"")</f>
      </c>
      <c r="H1124" s="11">
        <f>IFERROR(IF('Paste data'!J1124="","",(IF(ISNUMBER('Paste data'!J1124),'Paste data'!J1124,IFERROR(DATE(VALUE(LEFT('Paste data'!J1124,4)),VALUE(MID('Paste data'!J1124,6,2)),VALUE(MID('Paste data'!J1124,9,2)))+VALUE(MID('Paste data'!J1124,12,2))/24+VALUE(MID('Paste data'!J1124,15,2))/1440,"")))-WEEKDAY((IF(ISNUMBER('Paste data'!J1124),'Paste data'!J1124,IFERROR(DATE(VALUE(LEFT('Paste data'!J1124,4)),VALUE(MID('Paste data'!J1124,6,2)),VALUE(MID('Paste data'!J1124,9,2)))+VALUE(MID('Paste data'!J1124,12,2))/24+VALUE(MID('Paste data'!J1124,15,2))/1440,""))),3)),"")</f>
      </c>
    </row>
    <row r="1125" spans="1:8" x14ac:dyDescent="0.25">
      <c r="A1125" s="11">
        <f>IF('Paste data'!A1125="","",'Paste data'!A1125)</f>
      </c>
      <c r="B1125" s="4">
        <f>IF('Paste data'!A1125="","",'Paste data'!F1125)</f>
      </c>
      <c r="C1125" s="4">
        <f>IF('Paste data'!A1125="","",'Paste data'!G1125)</f>
      </c>
      <c r="D1125" s="4">
        <f>IF('Paste data'!A1125="","",'Paste data'!D1125)</f>
      </c>
      <c r="E1125" s="12">
        <f>IFERROR(IF(OR('Paste data'!H1125="",'Paste data'!I1125=""),"",ROUND((IF(ISNUMBER('Paste data'!I1125),'Paste data'!I1125,IFERROR(DATE(VALUE(LEFT('Paste data'!I1125,4)),VALUE(MID('Paste data'!I1125,6,2)),VALUE(MID('Paste data'!I1125,9,2)))+VALUE(MID('Paste data'!I1125,12,2))/24+VALUE(MID('Paste data'!I1125,15,2))/1440,"")))-(IF(ISNUMBER('Paste data'!H1125),'Paste data'!H1125,IFERROR(DATE(VALUE(LEFT('Paste data'!H1125,4)),VALUE(MID('Paste data'!H1125,6,2)),VALUE(MID('Paste data'!H1125,9,2)))+VALUE(MID('Paste data'!H1125,12,2))/24+VALUE(MID('Paste data'!H1125,15,2))/1440,""))),2)),"")</f>
      </c>
      <c r="F1125" s="12">
        <f>IFERROR(IF(OR('Paste data'!I1125="",'Paste data'!J1125=""),"",ROUND((IF(ISNUMBER('Paste data'!J1125),'Paste data'!J1125,IFERROR(DATE(VALUE(LEFT('Paste data'!J1125,4)),VALUE(MID('Paste data'!J1125,6,2)),VALUE(MID('Paste data'!J1125,9,2)))+VALUE(MID('Paste data'!J1125,12,2))/24+VALUE(MID('Paste data'!J1125,15,2))/1440,"")))-(IF(ISNUMBER('Paste data'!I1125),'Paste data'!I1125,IFERROR(DATE(VALUE(LEFT('Paste data'!I1125,4)),VALUE(MID('Paste data'!I1125,6,2)),VALUE(MID('Paste data'!I1125,9,2)))+VALUE(MID('Paste data'!I1125,12,2))/24+VALUE(MID('Paste data'!I1125,15,2))/1440,""))),2)),"")</f>
      </c>
      <c r="G1125" s="12">
        <f>IFERROR(IF(OR('Paste data'!H1125="",'Paste data'!J1125=""),"",ROUND((IF(ISNUMBER('Paste data'!J1125),'Paste data'!J1125,IFERROR(DATE(VALUE(LEFT('Paste data'!J1125,4)),VALUE(MID('Paste data'!J1125,6,2)),VALUE(MID('Paste data'!J1125,9,2)))+VALUE(MID('Paste data'!J1125,12,2))/24+VALUE(MID('Paste data'!J1125,15,2))/1440,"")))-(IF(ISNUMBER('Paste data'!H1125),'Paste data'!H1125,IFERROR(DATE(VALUE(LEFT('Paste data'!H1125,4)),VALUE(MID('Paste data'!H1125,6,2)),VALUE(MID('Paste data'!H1125,9,2)))+VALUE(MID('Paste data'!H1125,12,2))/24+VALUE(MID('Paste data'!H1125,15,2))/1440,""))),2)),"")</f>
      </c>
      <c r="H1125" s="11">
        <f>IFERROR(IF('Paste data'!J1125="","",(IF(ISNUMBER('Paste data'!J1125),'Paste data'!J1125,IFERROR(DATE(VALUE(LEFT('Paste data'!J1125,4)),VALUE(MID('Paste data'!J1125,6,2)),VALUE(MID('Paste data'!J1125,9,2)))+VALUE(MID('Paste data'!J1125,12,2))/24+VALUE(MID('Paste data'!J1125,15,2))/1440,"")))-WEEKDAY((IF(ISNUMBER('Paste data'!J1125),'Paste data'!J1125,IFERROR(DATE(VALUE(LEFT('Paste data'!J1125,4)),VALUE(MID('Paste data'!J1125,6,2)),VALUE(MID('Paste data'!J1125,9,2)))+VALUE(MID('Paste data'!J1125,12,2))/24+VALUE(MID('Paste data'!J1125,15,2))/1440,""))),3)),"")</f>
      </c>
    </row>
    <row r="1126" spans="1:8" x14ac:dyDescent="0.25">
      <c r="A1126" s="11">
        <f>IF('Paste data'!A1126="","",'Paste data'!A1126)</f>
      </c>
      <c r="B1126" s="4">
        <f>IF('Paste data'!A1126="","",'Paste data'!F1126)</f>
      </c>
      <c r="C1126" s="4">
        <f>IF('Paste data'!A1126="","",'Paste data'!G1126)</f>
      </c>
      <c r="D1126" s="4">
        <f>IF('Paste data'!A1126="","",'Paste data'!D1126)</f>
      </c>
      <c r="E1126" s="12">
        <f>IFERROR(IF(OR('Paste data'!H1126="",'Paste data'!I1126=""),"",ROUND((IF(ISNUMBER('Paste data'!I1126),'Paste data'!I1126,IFERROR(DATE(VALUE(LEFT('Paste data'!I1126,4)),VALUE(MID('Paste data'!I1126,6,2)),VALUE(MID('Paste data'!I1126,9,2)))+VALUE(MID('Paste data'!I1126,12,2))/24+VALUE(MID('Paste data'!I1126,15,2))/1440,"")))-(IF(ISNUMBER('Paste data'!H1126),'Paste data'!H1126,IFERROR(DATE(VALUE(LEFT('Paste data'!H1126,4)),VALUE(MID('Paste data'!H1126,6,2)),VALUE(MID('Paste data'!H1126,9,2)))+VALUE(MID('Paste data'!H1126,12,2))/24+VALUE(MID('Paste data'!H1126,15,2))/1440,""))),2)),"")</f>
      </c>
      <c r="F1126" s="12">
        <f>IFERROR(IF(OR('Paste data'!I1126="",'Paste data'!J1126=""),"",ROUND((IF(ISNUMBER('Paste data'!J1126),'Paste data'!J1126,IFERROR(DATE(VALUE(LEFT('Paste data'!J1126,4)),VALUE(MID('Paste data'!J1126,6,2)),VALUE(MID('Paste data'!J1126,9,2)))+VALUE(MID('Paste data'!J1126,12,2))/24+VALUE(MID('Paste data'!J1126,15,2))/1440,"")))-(IF(ISNUMBER('Paste data'!I1126),'Paste data'!I1126,IFERROR(DATE(VALUE(LEFT('Paste data'!I1126,4)),VALUE(MID('Paste data'!I1126,6,2)),VALUE(MID('Paste data'!I1126,9,2)))+VALUE(MID('Paste data'!I1126,12,2))/24+VALUE(MID('Paste data'!I1126,15,2))/1440,""))),2)),"")</f>
      </c>
      <c r="G1126" s="12">
        <f>IFERROR(IF(OR('Paste data'!H1126="",'Paste data'!J1126=""),"",ROUND((IF(ISNUMBER('Paste data'!J1126),'Paste data'!J1126,IFERROR(DATE(VALUE(LEFT('Paste data'!J1126,4)),VALUE(MID('Paste data'!J1126,6,2)),VALUE(MID('Paste data'!J1126,9,2)))+VALUE(MID('Paste data'!J1126,12,2))/24+VALUE(MID('Paste data'!J1126,15,2))/1440,"")))-(IF(ISNUMBER('Paste data'!H1126),'Paste data'!H1126,IFERROR(DATE(VALUE(LEFT('Paste data'!H1126,4)),VALUE(MID('Paste data'!H1126,6,2)),VALUE(MID('Paste data'!H1126,9,2)))+VALUE(MID('Paste data'!H1126,12,2))/24+VALUE(MID('Paste data'!H1126,15,2))/1440,""))),2)),"")</f>
      </c>
      <c r="H1126" s="11">
        <f>IFERROR(IF('Paste data'!J1126="","",(IF(ISNUMBER('Paste data'!J1126),'Paste data'!J1126,IFERROR(DATE(VALUE(LEFT('Paste data'!J1126,4)),VALUE(MID('Paste data'!J1126,6,2)),VALUE(MID('Paste data'!J1126,9,2)))+VALUE(MID('Paste data'!J1126,12,2))/24+VALUE(MID('Paste data'!J1126,15,2))/1440,"")))-WEEKDAY((IF(ISNUMBER('Paste data'!J1126),'Paste data'!J1126,IFERROR(DATE(VALUE(LEFT('Paste data'!J1126,4)),VALUE(MID('Paste data'!J1126,6,2)),VALUE(MID('Paste data'!J1126,9,2)))+VALUE(MID('Paste data'!J1126,12,2))/24+VALUE(MID('Paste data'!J1126,15,2))/1440,""))),3)),"")</f>
      </c>
    </row>
    <row r="1127" spans="1:8" x14ac:dyDescent="0.25">
      <c r="A1127" s="11">
        <f>IF('Paste data'!A1127="","",'Paste data'!A1127)</f>
      </c>
      <c r="B1127" s="4">
        <f>IF('Paste data'!A1127="","",'Paste data'!F1127)</f>
      </c>
      <c r="C1127" s="4">
        <f>IF('Paste data'!A1127="","",'Paste data'!G1127)</f>
      </c>
      <c r="D1127" s="4">
        <f>IF('Paste data'!A1127="","",'Paste data'!D1127)</f>
      </c>
      <c r="E1127" s="12">
        <f>IFERROR(IF(OR('Paste data'!H1127="",'Paste data'!I1127=""),"",ROUND((IF(ISNUMBER('Paste data'!I1127),'Paste data'!I1127,IFERROR(DATE(VALUE(LEFT('Paste data'!I1127,4)),VALUE(MID('Paste data'!I1127,6,2)),VALUE(MID('Paste data'!I1127,9,2)))+VALUE(MID('Paste data'!I1127,12,2))/24+VALUE(MID('Paste data'!I1127,15,2))/1440,"")))-(IF(ISNUMBER('Paste data'!H1127),'Paste data'!H1127,IFERROR(DATE(VALUE(LEFT('Paste data'!H1127,4)),VALUE(MID('Paste data'!H1127,6,2)),VALUE(MID('Paste data'!H1127,9,2)))+VALUE(MID('Paste data'!H1127,12,2))/24+VALUE(MID('Paste data'!H1127,15,2))/1440,""))),2)),"")</f>
      </c>
      <c r="F1127" s="12">
        <f>IFERROR(IF(OR('Paste data'!I1127="",'Paste data'!J1127=""),"",ROUND((IF(ISNUMBER('Paste data'!J1127),'Paste data'!J1127,IFERROR(DATE(VALUE(LEFT('Paste data'!J1127,4)),VALUE(MID('Paste data'!J1127,6,2)),VALUE(MID('Paste data'!J1127,9,2)))+VALUE(MID('Paste data'!J1127,12,2))/24+VALUE(MID('Paste data'!J1127,15,2))/1440,"")))-(IF(ISNUMBER('Paste data'!I1127),'Paste data'!I1127,IFERROR(DATE(VALUE(LEFT('Paste data'!I1127,4)),VALUE(MID('Paste data'!I1127,6,2)),VALUE(MID('Paste data'!I1127,9,2)))+VALUE(MID('Paste data'!I1127,12,2))/24+VALUE(MID('Paste data'!I1127,15,2))/1440,""))),2)),"")</f>
      </c>
      <c r="G1127" s="12">
        <f>IFERROR(IF(OR('Paste data'!H1127="",'Paste data'!J1127=""),"",ROUND((IF(ISNUMBER('Paste data'!J1127),'Paste data'!J1127,IFERROR(DATE(VALUE(LEFT('Paste data'!J1127,4)),VALUE(MID('Paste data'!J1127,6,2)),VALUE(MID('Paste data'!J1127,9,2)))+VALUE(MID('Paste data'!J1127,12,2))/24+VALUE(MID('Paste data'!J1127,15,2))/1440,"")))-(IF(ISNUMBER('Paste data'!H1127),'Paste data'!H1127,IFERROR(DATE(VALUE(LEFT('Paste data'!H1127,4)),VALUE(MID('Paste data'!H1127,6,2)),VALUE(MID('Paste data'!H1127,9,2)))+VALUE(MID('Paste data'!H1127,12,2))/24+VALUE(MID('Paste data'!H1127,15,2))/1440,""))),2)),"")</f>
      </c>
      <c r="H1127" s="11">
        <f>IFERROR(IF('Paste data'!J1127="","",(IF(ISNUMBER('Paste data'!J1127),'Paste data'!J1127,IFERROR(DATE(VALUE(LEFT('Paste data'!J1127,4)),VALUE(MID('Paste data'!J1127,6,2)),VALUE(MID('Paste data'!J1127,9,2)))+VALUE(MID('Paste data'!J1127,12,2))/24+VALUE(MID('Paste data'!J1127,15,2))/1440,"")))-WEEKDAY((IF(ISNUMBER('Paste data'!J1127),'Paste data'!J1127,IFERROR(DATE(VALUE(LEFT('Paste data'!J1127,4)),VALUE(MID('Paste data'!J1127,6,2)),VALUE(MID('Paste data'!J1127,9,2)))+VALUE(MID('Paste data'!J1127,12,2))/24+VALUE(MID('Paste data'!J1127,15,2))/1440,""))),3)),"")</f>
      </c>
    </row>
    <row r="1128" spans="1:8" x14ac:dyDescent="0.25">
      <c r="A1128" s="11">
        <f>IF('Paste data'!A1128="","",'Paste data'!A1128)</f>
      </c>
      <c r="B1128" s="4">
        <f>IF('Paste data'!A1128="","",'Paste data'!F1128)</f>
      </c>
      <c r="C1128" s="4">
        <f>IF('Paste data'!A1128="","",'Paste data'!G1128)</f>
      </c>
      <c r="D1128" s="4">
        <f>IF('Paste data'!A1128="","",'Paste data'!D1128)</f>
      </c>
      <c r="E1128" s="12">
        <f>IFERROR(IF(OR('Paste data'!H1128="",'Paste data'!I1128=""),"",ROUND((IF(ISNUMBER('Paste data'!I1128),'Paste data'!I1128,IFERROR(DATE(VALUE(LEFT('Paste data'!I1128,4)),VALUE(MID('Paste data'!I1128,6,2)),VALUE(MID('Paste data'!I1128,9,2)))+VALUE(MID('Paste data'!I1128,12,2))/24+VALUE(MID('Paste data'!I1128,15,2))/1440,"")))-(IF(ISNUMBER('Paste data'!H1128),'Paste data'!H1128,IFERROR(DATE(VALUE(LEFT('Paste data'!H1128,4)),VALUE(MID('Paste data'!H1128,6,2)),VALUE(MID('Paste data'!H1128,9,2)))+VALUE(MID('Paste data'!H1128,12,2))/24+VALUE(MID('Paste data'!H1128,15,2))/1440,""))),2)),"")</f>
      </c>
      <c r="F1128" s="12">
        <f>IFERROR(IF(OR('Paste data'!I1128="",'Paste data'!J1128=""),"",ROUND((IF(ISNUMBER('Paste data'!J1128),'Paste data'!J1128,IFERROR(DATE(VALUE(LEFT('Paste data'!J1128,4)),VALUE(MID('Paste data'!J1128,6,2)),VALUE(MID('Paste data'!J1128,9,2)))+VALUE(MID('Paste data'!J1128,12,2))/24+VALUE(MID('Paste data'!J1128,15,2))/1440,"")))-(IF(ISNUMBER('Paste data'!I1128),'Paste data'!I1128,IFERROR(DATE(VALUE(LEFT('Paste data'!I1128,4)),VALUE(MID('Paste data'!I1128,6,2)),VALUE(MID('Paste data'!I1128,9,2)))+VALUE(MID('Paste data'!I1128,12,2))/24+VALUE(MID('Paste data'!I1128,15,2))/1440,""))),2)),"")</f>
      </c>
      <c r="G1128" s="12">
        <f>IFERROR(IF(OR('Paste data'!H1128="",'Paste data'!J1128=""),"",ROUND((IF(ISNUMBER('Paste data'!J1128),'Paste data'!J1128,IFERROR(DATE(VALUE(LEFT('Paste data'!J1128,4)),VALUE(MID('Paste data'!J1128,6,2)),VALUE(MID('Paste data'!J1128,9,2)))+VALUE(MID('Paste data'!J1128,12,2))/24+VALUE(MID('Paste data'!J1128,15,2))/1440,"")))-(IF(ISNUMBER('Paste data'!H1128),'Paste data'!H1128,IFERROR(DATE(VALUE(LEFT('Paste data'!H1128,4)),VALUE(MID('Paste data'!H1128,6,2)),VALUE(MID('Paste data'!H1128,9,2)))+VALUE(MID('Paste data'!H1128,12,2))/24+VALUE(MID('Paste data'!H1128,15,2))/1440,""))),2)),"")</f>
      </c>
      <c r="H1128" s="11">
        <f>IFERROR(IF('Paste data'!J1128="","",(IF(ISNUMBER('Paste data'!J1128),'Paste data'!J1128,IFERROR(DATE(VALUE(LEFT('Paste data'!J1128,4)),VALUE(MID('Paste data'!J1128,6,2)),VALUE(MID('Paste data'!J1128,9,2)))+VALUE(MID('Paste data'!J1128,12,2))/24+VALUE(MID('Paste data'!J1128,15,2))/1440,"")))-WEEKDAY((IF(ISNUMBER('Paste data'!J1128),'Paste data'!J1128,IFERROR(DATE(VALUE(LEFT('Paste data'!J1128,4)),VALUE(MID('Paste data'!J1128,6,2)),VALUE(MID('Paste data'!J1128,9,2)))+VALUE(MID('Paste data'!J1128,12,2))/24+VALUE(MID('Paste data'!J1128,15,2))/1440,""))),3)),"")</f>
      </c>
    </row>
    <row r="1129" spans="1:8" x14ac:dyDescent="0.25">
      <c r="A1129" s="11">
        <f>IF('Paste data'!A1129="","",'Paste data'!A1129)</f>
      </c>
      <c r="B1129" s="4">
        <f>IF('Paste data'!A1129="","",'Paste data'!F1129)</f>
      </c>
      <c r="C1129" s="4">
        <f>IF('Paste data'!A1129="","",'Paste data'!G1129)</f>
      </c>
      <c r="D1129" s="4">
        <f>IF('Paste data'!A1129="","",'Paste data'!D1129)</f>
      </c>
      <c r="E1129" s="12">
        <f>IFERROR(IF(OR('Paste data'!H1129="",'Paste data'!I1129=""),"",ROUND((IF(ISNUMBER('Paste data'!I1129),'Paste data'!I1129,IFERROR(DATE(VALUE(LEFT('Paste data'!I1129,4)),VALUE(MID('Paste data'!I1129,6,2)),VALUE(MID('Paste data'!I1129,9,2)))+VALUE(MID('Paste data'!I1129,12,2))/24+VALUE(MID('Paste data'!I1129,15,2))/1440,"")))-(IF(ISNUMBER('Paste data'!H1129),'Paste data'!H1129,IFERROR(DATE(VALUE(LEFT('Paste data'!H1129,4)),VALUE(MID('Paste data'!H1129,6,2)),VALUE(MID('Paste data'!H1129,9,2)))+VALUE(MID('Paste data'!H1129,12,2))/24+VALUE(MID('Paste data'!H1129,15,2))/1440,""))),2)),"")</f>
      </c>
      <c r="F1129" s="12">
        <f>IFERROR(IF(OR('Paste data'!I1129="",'Paste data'!J1129=""),"",ROUND((IF(ISNUMBER('Paste data'!J1129),'Paste data'!J1129,IFERROR(DATE(VALUE(LEFT('Paste data'!J1129,4)),VALUE(MID('Paste data'!J1129,6,2)),VALUE(MID('Paste data'!J1129,9,2)))+VALUE(MID('Paste data'!J1129,12,2))/24+VALUE(MID('Paste data'!J1129,15,2))/1440,"")))-(IF(ISNUMBER('Paste data'!I1129),'Paste data'!I1129,IFERROR(DATE(VALUE(LEFT('Paste data'!I1129,4)),VALUE(MID('Paste data'!I1129,6,2)),VALUE(MID('Paste data'!I1129,9,2)))+VALUE(MID('Paste data'!I1129,12,2))/24+VALUE(MID('Paste data'!I1129,15,2))/1440,""))),2)),"")</f>
      </c>
      <c r="G1129" s="12">
        <f>IFERROR(IF(OR('Paste data'!H1129="",'Paste data'!J1129=""),"",ROUND((IF(ISNUMBER('Paste data'!J1129),'Paste data'!J1129,IFERROR(DATE(VALUE(LEFT('Paste data'!J1129,4)),VALUE(MID('Paste data'!J1129,6,2)),VALUE(MID('Paste data'!J1129,9,2)))+VALUE(MID('Paste data'!J1129,12,2))/24+VALUE(MID('Paste data'!J1129,15,2))/1440,"")))-(IF(ISNUMBER('Paste data'!H1129),'Paste data'!H1129,IFERROR(DATE(VALUE(LEFT('Paste data'!H1129,4)),VALUE(MID('Paste data'!H1129,6,2)),VALUE(MID('Paste data'!H1129,9,2)))+VALUE(MID('Paste data'!H1129,12,2))/24+VALUE(MID('Paste data'!H1129,15,2))/1440,""))),2)),"")</f>
      </c>
      <c r="H1129" s="11">
        <f>IFERROR(IF('Paste data'!J1129="","",(IF(ISNUMBER('Paste data'!J1129),'Paste data'!J1129,IFERROR(DATE(VALUE(LEFT('Paste data'!J1129,4)),VALUE(MID('Paste data'!J1129,6,2)),VALUE(MID('Paste data'!J1129,9,2)))+VALUE(MID('Paste data'!J1129,12,2))/24+VALUE(MID('Paste data'!J1129,15,2))/1440,"")))-WEEKDAY((IF(ISNUMBER('Paste data'!J1129),'Paste data'!J1129,IFERROR(DATE(VALUE(LEFT('Paste data'!J1129,4)),VALUE(MID('Paste data'!J1129,6,2)),VALUE(MID('Paste data'!J1129,9,2)))+VALUE(MID('Paste data'!J1129,12,2))/24+VALUE(MID('Paste data'!J1129,15,2))/1440,""))),3)),"")</f>
      </c>
    </row>
    <row r="1130" spans="1:8" x14ac:dyDescent="0.25">
      <c r="A1130" s="11">
        <f>IF('Paste data'!A1130="","",'Paste data'!A1130)</f>
      </c>
      <c r="B1130" s="4">
        <f>IF('Paste data'!A1130="","",'Paste data'!F1130)</f>
      </c>
      <c r="C1130" s="4">
        <f>IF('Paste data'!A1130="","",'Paste data'!G1130)</f>
      </c>
      <c r="D1130" s="4">
        <f>IF('Paste data'!A1130="","",'Paste data'!D1130)</f>
      </c>
      <c r="E1130" s="12">
        <f>IFERROR(IF(OR('Paste data'!H1130="",'Paste data'!I1130=""),"",ROUND((IF(ISNUMBER('Paste data'!I1130),'Paste data'!I1130,IFERROR(DATE(VALUE(LEFT('Paste data'!I1130,4)),VALUE(MID('Paste data'!I1130,6,2)),VALUE(MID('Paste data'!I1130,9,2)))+VALUE(MID('Paste data'!I1130,12,2))/24+VALUE(MID('Paste data'!I1130,15,2))/1440,"")))-(IF(ISNUMBER('Paste data'!H1130),'Paste data'!H1130,IFERROR(DATE(VALUE(LEFT('Paste data'!H1130,4)),VALUE(MID('Paste data'!H1130,6,2)),VALUE(MID('Paste data'!H1130,9,2)))+VALUE(MID('Paste data'!H1130,12,2))/24+VALUE(MID('Paste data'!H1130,15,2))/1440,""))),2)),"")</f>
      </c>
      <c r="F1130" s="12">
        <f>IFERROR(IF(OR('Paste data'!I1130="",'Paste data'!J1130=""),"",ROUND((IF(ISNUMBER('Paste data'!J1130),'Paste data'!J1130,IFERROR(DATE(VALUE(LEFT('Paste data'!J1130,4)),VALUE(MID('Paste data'!J1130,6,2)),VALUE(MID('Paste data'!J1130,9,2)))+VALUE(MID('Paste data'!J1130,12,2))/24+VALUE(MID('Paste data'!J1130,15,2))/1440,"")))-(IF(ISNUMBER('Paste data'!I1130),'Paste data'!I1130,IFERROR(DATE(VALUE(LEFT('Paste data'!I1130,4)),VALUE(MID('Paste data'!I1130,6,2)),VALUE(MID('Paste data'!I1130,9,2)))+VALUE(MID('Paste data'!I1130,12,2))/24+VALUE(MID('Paste data'!I1130,15,2))/1440,""))),2)),"")</f>
      </c>
      <c r="G1130" s="12">
        <f>IFERROR(IF(OR('Paste data'!H1130="",'Paste data'!J1130=""),"",ROUND((IF(ISNUMBER('Paste data'!J1130),'Paste data'!J1130,IFERROR(DATE(VALUE(LEFT('Paste data'!J1130,4)),VALUE(MID('Paste data'!J1130,6,2)),VALUE(MID('Paste data'!J1130,9,2)))+VALUE(MID('Paste data'!J1130,12,2))/24+VALUE(MID('Paste data'!J1130,15,2))/1440,"")))-(IF(ISNUMBER('Paste data'!H1130),'Paste data'!H1130,IFERROR(DATE(VALUE(LEFT('Paste data'!H1130,4)),VALUE(MID('Paste data'!H1130,6,2)),VALUE(MID('Paste data'!H1130,9,2)))+VALUE(MID('Paste data'!H1130,12,2))/24+VALUE(MID('Paste data'!H1130,15,2))/1440,""))),2)),"")</f>
      </c>
      <c r="H1130" s="11">
        <f>IFERROR(IF('Paste data'!J1130="","",(IF(ISNUMBER('Paste data'!J1130),'Paste data'!J1130,IFERROR(DATE(VALUE(LEFT('Paste data'!J1130,4)),VALUE(MID('Paste data'!J1130,6,2)),VALUE(MID('Paste data'!J1130,9,2)))+VALUE(MID('Paste data'!J1130,12,2))/24+VALUE(MID('Paste data'!J1130,15,2))/1440,"")))-WEEKDAY((IF(ISNUMBER('Paste data'!J1130),'Paste data'!J1130,IFERROR(DATE(VALUE(LEFT('Paste data'!J1130,4)),VALUE(MID('Paste data'!J1130,6,2)),VALUE(MID('Paste data'!J1130,9,2)))+VALUE(MID('Paste data'!J1130,12,2))/24+VALUE(MID('Paste data'!J1130,15,2))/1440,""))),3)),"")</f>
      </c>
    </row>
    <row r="1131" spans="1:8" x14ac:dyDescent="0.25">
      <c r="A1131" s="11">
        <f>IF('Paste data'!A1131="","",'Paste data'!A1131)</f>
      </c>
      <c r="B1131" s="4">
        <f>IF('Paste data'!A1131="","",'Paste data'!F1131)</f>
      </c>
      <c r="C1131" s="4">
        <f>IF('Paste data'!A1131="","",'Paste data'!G1131)</f>
      </c>
      <c r="D1131" s="4">
        <f>IF('Paste data'!A1131="","",'Paste data'!D1131)</f>
      </c>
      <c r="E1131" s="12">
        <f>IFERROR(IF(OR('Paste data'!H1131="",'Paste data'!I1131=""),"",ROUND((IF(ISNUMBER('Paste data'!I1131),'Paste data'!I1131,IFERROR(DATE(VALUE(LEFT('Paste data'!I1131,4)),VALUE(MID('Paste data'!I1131,6,2)),VALUE(MID('Paste data'!I1131,9,2)))+VALUE(MID('Paste data'!I1131,12,2))/24+VALUE(MID('Paste data'!I1131,15,2))/1440,"")))-(IF(ISNUMBER('Paste data'!H1131),'Paste data'!H1131,IFERROR(DATE(VALUE(LEFT('Paste data'!H1131,4)),VALUE(MID('Paste data'!H1131,6,2)),VALUE(MID('Paste data'!H1131,9,2)))+VALUE(MID('Paste data'!H1131,12,2))/24+VALUE(MID('Paste data'!H1131,15,2))/1440,""))),2)),"")</f>
      </c>
      <c r="F1131" s="12">
        <f>IFERROR(IF(OR('Paste data'!I1131="",'Paste data'!J1131=""),"",ROUND((IF(ISNUMBER('Paste data'!J1131),'Paste data'!J1131,IFERROR(DATE(VALUE(LEFT('Paste data'!J1131,4)),VALUE(MID('Paste data'!J1131,6,2)),VALUE(MID('Paste data'!J1131,9,2)))+VALUE(MID('Paste data'!J1131,12,2))/24+VALUE(MID('Paste data'!J1131,15,2))/1440,"")))-(IF(ISNUMBER('Paste data'!I1131),'Paste data'!I1131,IFERROR(DATE(VALUE(LEFT('Paste data'!I1131,4)),VALUE(MID('Paste data'!I1131,6,2)),VALUE(MID('Paste data'!I1131,9,2)))+VALUE(MID('Paste data'!I1131,12,2))/24+VALUE(MID('Paste data'!I1131,15,2))/1440,""))),2)),"")</f>
      </c>
      <c r="G1131" s="12">
        <f>IFERROR(IF(OR('Paste data'!H1131="",'Paste data'!J1131=""),"",ROUND((IF(ISNUMBER('Paste data'!J1131),'Paste data'!J1131,IFERROR(DATE(VALUE(LEFT('Paste data'!J1131,4)),VALUE(MID('Paste data'!J1131,6,2)),VALUE(MID('Paste data'!J1131,9,2)))+VALUE(MID('Paste data'!J1131,12,2))/24+VALUE(MID('Paste data'!J1131,15,2))/1440,"")))-(IF(ISNUMBER('Paste data'!H1131),'Paste data'!H1131,IFERROR(DATE(VALUE(LEFT('Paste data'!H1131,4)),VALUE(MID('Paste data'!H1131,6,2)),VALUE(MID('Paste data'!H1131,9,2)))+VALUE(MID('Paste data'!H1131,12,2))/24+VALUE(MID('Paste data'!H1131,15,2))/1440,""))),2)),"")</f>
      </c>
      <c r="H1131" s="11">
        <f>IFERROR(IF('Paste data'!J1131="","",(IF(ISNUMBER('Paste data'!J1131),'Paste data'!J1131,IFERROR(DATE(VALUE(LEFT('Paste data'!J1131,4)),VALUE(MID('Paste data'!J1131,6,2)),VALUE(MID('Paste data'!J1131,9,2)))+VALUE(MID('Paste data'!J1131,12,2))/24+VALUE(MID('Paste data'!J1131,15,2))/1440,"")))-WEEKDAY((IF(ISNUMBER('Paste data'!J1131),'Paste data'!J1131,IFERROR(DATE(VALUE(LEFT('Paste data'!J1131,4)),VALUE(MID('Paste data'!J1131,6,2)),VALUE(MID('Paste data'!J1131,9,2)))+VALUE(MID('Paste data'!J1131,12,2))/24+VALUE(MID('Paste data'!J1131,15,2))/1440,""))),3)),"")</f>
      </c>
    </row>
    <row r="1132" spans="1:8" x14ac:dyDescent="0.25">
      <c r="A1132" s="11">
        <f>IF('Paste data'!A1132="","",'Paste data'!A1132)</f>
      </c>
      <c r="B1132" s="4">
        <f>IF('Paste data'!A1132="","",'Paste data'!F1132)</f>
      </c>
      <c r="C1132" s="4">
        <f>IF('Paste data'!A1132="","",'Paste data'!G1132)</f>
      </c>
      <c r="D1132" s="4">
        <f>IF('Paste data'!A1132="","",'Paste data'!D1132)</f>
      </c>
      <c r="E1132" s="12">
        <f>IFERROR(IF(OR('Paste data'!H1132="",'Paste data'!I1132=""),"",ROUND((IF(ISNUMBER('Paste data'!I1132),'Paste data'!I1132,IFERROR(DATE(VALUE(LEFT('Paste data'!I1132,4)),VALUE(MID('Paste data'!I1132,6,2)),VALUE(MID('Paste data'!I1132,9,2)))+VALUE(MID('Paste data'!I1132,12,2))/24+VALUE(MID('Paste data'!I1132,15,2))/1440,"")))-(IF(ISNUMBER('Paste data'!H1132),'Paste data'!H1132,IFERROR(DATE(VALUE(LEFT('Paste data'!H1132,4)),VALUE(MID('Paste data'!H1132,6,2)),VALUE(MID('Paste data'!H1132,9,2)))+VALUE(MID('Paste data'!H1132,12,2))/24+VALUE(MID('Paste data'!H1132,15,2))/1440,""))),2)),"")</f>
      </c>
      <c r="F1132" s="12">
        <f>IFERROR(IF(OR('Paste data'!I1132="",'Paste data'!J1132=""),"",ROUND((IF(ISNUMBER('Paste data'!J1132),'Paste data'!J1132,IFERROR(DATE(VALUE(LEFT('Paste data'!J1132,4)),VALUE(MID('Paste data'!J1132,6,2)),VALUE(MID('Paste data'!J1132,9,2)))+VALUE(MID('Paste data'!J1132,12,2))/24+VALUE(MID('Paste data'!J1132,15,2))/1440,"")))-(IF(ISNUMBER('Paste data'!I1132),'Paste data'!I1132,IFERROR(DATE(VALUE(LEFT('Paste data'!I1132,4)),VALUE(MID('Paste data'!I1132,6,2)),VALUE(MID('Paste data'!I1132,9,2)))+VALUE(MID('Paste data'!I1132,12,2))/24+VALUE(MID('Paste data'!I1132,15,2))/1440,""))),2)),"")</f>
      </c>
      <c r="G1132" s="12">
        <f>IFERROR(IF(OR('Paste data'!H1132="",'Paste data'!J1132=""),"",ROUND((IF(ISNUMBER('Paste data'!J1132),'Paste data'!J1132,IFERROR(DATE(VALUE(LEFT('Paste data'!J1132,4)),VALUE(MID('Paste data'!J1132,6,2)),VALUE(MID('Paste data'!J1132,9,2)))+VALUE(MID('Paste data'!J1132,12,2))/24+VALUE(MID('Paste data'!J1132,15,2))/1440,"")))-(IF(ISNUMBER('Paste data'!H1132),'Paste data'!H1132,IFERROR(DATE(VALUE(LEFT('Paste data'!H1132,4)),VALUE(MID('Paste data'!H1132,6,2)),VALUE(MID('Paste data'!H1132,9,2)))+VALUE(MID('Paste data'!H1132,12,2))/24+VALUE(MID('Paste data'!H1132,15,2))/1440,""))),2)),"")</f>
      </c>
      <c r="H1132" s="11">
        <f>IFERROR(IF('Paste data'!J1132="","",(IF(ISNUMBER('Paste data'!J1132),'Paste data'!J1132,IFERROR(DATE(VALUE(LEFT('Paste data'!J1132,4)),VALUE(MID('Paste data'!J1132,6,2)),VALUE(MID('Paste data'!J1132,9,2)))+VALUE(MID('Paste data'!J1132,12,2))/24+VALUE(MID('Paste data'!J1132,15,2))/1440,"")))-WEEKDAY((IF(ISNUMBER('Paste data'!J1132),'Paste data'!J1132,IFERROR(DATE(VALUE(LEFT('Paste data'!J1132,4)),VALUE(MID('Paste data'!J1132,6,2)),VALUE(MID('Paste data'!J1132,9,2)))+VALUE(MID('Paste data'!J1132,12,2))/24+VALUE(MID('Paste data'!J1132,15,2))/1440,""))),3)),"")</f>
      </c>
    </row>
    <row r="1133" spans="1:8" x14ac:dyDescent="0.25">
      <c r="A1133" s="11">
        <f>IF('Paste data'!A1133="","",'Paste data'!A1133)</f>
      </c>
      <c r="B1133" s="4">
        <f>IF('Paste data'!A1133="","",'Paste data'!F1133)</f>
      </c>
      <c r="C1133" s="4">
        <f>IF('Paste data'!A1133="","",'Paste data'!G1133)</f>
      </c>
      <c r="D1133" s="4">
        <f>IF('Paste data'!A1133="","",'Paste data'!D1133)</f>
      </c>
      <c r="E1133" s="12">
        <f>IFERROR(IF(OR('Paste data'!H1133="",'Paste data'!I1133=""),"",ROUND((IF(ISNUMBER('Paste data'!I1133),'Paste data'!I1133,IFERROR(DATE(VALUE(LEFT('Paste data'!I1133,4)),VALUE(MID('Paste data'!I1133,6,2)),VALUE(MID('Paste data'!I1133,9,2)))+VALUE(MID('Paste data'!I1133,12,2))/24+VALUE(MID('Paste data'!I1133,15,2))/1440,"")))-(IF(ISNUMBER('Paste data'!H1133),'Paste data'!H1133,IFERROR(DATE(VALUE(LEFT('Paste data'!H1133,4)),VALUE(MID('Paste data'!H1133,6,2)),VALUE(MID('Paste data'!H1133,9,2)))+VALUE(MID('Paste data'!H1133,12,2))/24+VALUE(MID('Paste data'!H1133,15,2))/1440,""))),2)),"")</f>
      </c>
      <c r="F1133" s="12">
        <f>IFERROR(IF(OR('Paste data'!I1133="",'Paste data'!J1133=""),"",ROUND((IF(ISNUMBER('Paste data'!J1133),'Paste data'!J1133,IFERROR(DATE(VALUE(LEFT('Paste data'!J1133,4)),VALUE(MID('Paste data'!J1133,6,2)),VALUE(MID('Paste data'!J1133,9,2)))+VALUE(MID('Paste data'!J1133,12,2))/24+VALUE(MID('Paste data'!J1133,15,2))/1440,"")))-(IF(ISNUMBER('Paste data'!I1133),'Paste data'!I1133,IFERROR(DATE(VALUE(LEFT('Paste data'!I1133,4)),VALUE(MID('Paste data'!I1133,6,2)),VALUE(MID('Paste data'!I1133,9,2)))+VALUE(MID('Paste data'!I1133,12,2))/24+VALUE(MID('Paste data'!I1133,15,2))/1440,""))),2)),"")</f>
      </c>
      <c r="G1133" s="12">
        <f>IFERROR(IF(OR('Paste data'!H1133="",'Paste data'!J1133=""),"",ROUND((IF(ISNUMBER('Paste data'!J1133),'Paste data'!J1133,IFERROR(DATE(VALUE(LEFT('Paste data'!J1133,4)),VALUE(MID('Paste data'!J1133,6,2)),VALUE(MID('Paste data'!J1133,9,2)))+VALUE(MID('Paste data'!J1133,12,2))/24+VALUE(MID('Paste data'!J1133,15,2))/1440,"")))-(IF(ISNUMBER('Paste data'!H1133),'Paste data'!H1133,IFERROR(DATE(VALUE(LEFT('Paste data'!H1133,4)),VALUE(MID('Paste data'!H1133,6,2)),VALUE(MID('Paste data'!H1133,9,2)))+VALUE(MID('Paste data'!H1133,12,2))/24+VALUE(MID('Paste data'!H1133,15,2))/1440,""))),2)),"")</f>
      </c>
      <c r="H1133" s="11">
        <f>IFERROR(IF('Paste data'!J1133="","",(IF(ISNUMBER('Paste data'!J1133),'Paste data'!J1133,IFERROR(DATE(VALUE(LEFT('Paste data'!J1133,4)),VALUE(MID('Paste data'!J1133,6,2)),VALUE(MID('Paste data'!J1133,9,2)))+VALUE(MID('Paste data'!J1133,12,2))/24+VALUE(MID('Paste data'!J1133,15,2))/1440,"")))-WEEKDAY((IF(ISNUMBER('Paste data'!J1133),'Paste data'!J1133,IFERROR(DATE(VALUE(LEFT('Paste data'!J1133,4)),VALUE(MID('Paste data'!J1133,6,2)),VALUE(MID('Paste data'!J1133,9,2)))+VALUE(MID('Paste data'!J1133,12,2))/24+VALUE(MID('Paste data'!J1133,15,2))/1440,""))),3)),"")</f>
      </c>
    </row>
    <row r="1134" spans="1:8" x14ac:dyDescent="0.25">
      <c r="A1134" s="11">
        <f>IF('Paste data'!A1134="","",'Paste data'!A1134)</f>
      </c>
      <c r="B1134" s="4">
        <f>IF('Paste data'!A1134="","",'Paste data'!F1134)</f>
      </c>
      <c r="C1134" s="4">
        <f>IF('Paste data'!A1134="","",'Paste data'!G1134)</f>
      </c>
      <c r="D1134" s="4">
        <f>IF('Paste data'!A1134="","",'Paste data'!D1134)</f>
      </c>
      <c r="E1134" s="12">
        <f>IFERROR(IF(OR('Paste data'!H1134="",'Paste data'!I1134=""),"",ROUND((IF(ISNUMBER('Paste data'!I1134),'Paste data'!I1134,IFERROR(DATE(VALUE(LEFT('Paste data'!I1134,4)),VALUE(MID('Paste data'!I1134,6,2)),VALUE(MID('Paste data'!I1134,9,2)))+VALUE(MID('Paste data'!I1134,12,2))/24+VALUE(MID('Paste data'!I1134,15,2))/1440,"")))-(IF(ISNUMBER('Paste data'!H1134),'Paste data'!H1134,IFERROR(DATE(VALUE(LEFT('Paste data'!H1134,4)),VALUE(MID('Paste data'!H1134,6,2)),VALUE(MID('Paste data'!H1134,9,2)))+VALUE(MID('Paste data'!H1134,12,2))/24+VALUE(MID('Paste data'!H1134,15,2))/1440,""))),2)),"")</f>
      </c>
      <c r="F1134" s="12">
        <f>IFERROR(IF(OR('Paste data'!I1134="",'Paste data'!J1134=""),"",ROUND((IF(ISNUMBER('Paste data'!J1134),'Paste data'!J1134,IFERROR(DATE(VALUE(LEFT('Paste data'!J1134,4)),VALUE(MID('Paste data'!J1134,6,2)),VALUE(MID('Paste data'!J1134,9,2)))+VALUE(MID('Paste data'!J1134,12,2))/24+VALUE(MID('Paste data'!J1134,15,2))/1440,"")))-(IF(ISNUMBER('Paste data'!I1134),'Paste data'!I1134,IFERROR(DATE(VALUE(LEFT('Paste data'!I1134,4)),VALUE(MID('Paste data'!I1134,6,2)),VALUE(MID('Paste data'!I1134,9,2)))+VALUE(MID('Paste data'!I1134,12,2))/24+VALUE(MID('Paste data'!I1134,15,2))/1440,""))),2)),"")</f>
      </c>
      <c r="G1134" s="12">
        <f>IFERROR(IF(OR('Paste data'!H1134="",'Paste data'!J1134=""),"",ROUND((IF(ISNUMBER('Paste data'!J1134),'Paste data'!J1134,IFERROR(DATE(VALUE(LEFT('Paste data'!J1134,4)),VALUE(MID('Paste data'!J1134,6,2)),VALUE(MID('Paste data'!J1134,9,2)))+VALUE(MID('Paste data'!J1134,12,2))/24+VALUE(MID('Paste data'!J1134,15,2))/1440,"")))-(IF(ISNUMBER('Paste data'!H1134),'Paste data'!H1134,IFERROR(DATE(VALUE(LEFT('Paste data'!H1134,4)),VALUE(MID('Paste data'!H1134,6,2)),VALUE(MID('Paste data'!H1134,9,2)))+VALUE(MID('Paste data'!H1134,12,2))/24+VALUE(MID('Paste data'!H1134,15,2))/1440,""))),2)),"")</f>
      </c>
      <c r="H1134" s="11">
        <f>IFERROR(IF('Paste data'!J1134="","",(IF(ISNUMBER('Paste data'!J1134),'Paste data'!J1134,IFERROR(DATE(VALUE(LEFT('Paste data'!J1134,4)),VALUE(MID('Paste data'!J1134,6,2)),VALUE(MID('Paste data'!J1134,9,2)))+VALUE(MID('Paste data'!J1134,12,2))/24+VALUE(MID('Paste data'!J1134,15,2))/1440,"")))-WEEKDAY((IF(ISNUMBER('Paste data'!J1134),'Paste data'!J1134,IFERROR(DATE(VALUE(LEFT('Paste data'!J1134,4)),VALUE(MID('Paste data'!J1134,6,2)),VALUE(MID('Paste data'!J1134,9,2)))+VALUE(MID('Paste data'!J1134,12,2))/24+VALUE(MID('Paste data'!J1134,15,2))/1440,""))),3)),"")</f>
      </c>
    </row>
    <row r="1135" spans="1:8" x14ac:dyDescent="0.25">
      <c r="A1135" s="11">
        <f>IF('Paste data'!A1135="","",'Paste data'!A1135)</f>
      </c>
      <c r="B1135" s="4">
        <f>IF('Paste data'!A1135="","",'Paste data'!F1135)</f>
      </c>
      <c r="C1135" s="4">
        <f>IF('Paste data'!A1135="","",'Paste data'!G1135)</f>
      </c>
      <c r="D1135" s="4">
        <f>IF('Paste data'!A1135="","",'Paste data'!D1135)</f>
      </c>
      <c r="E1135" s="12">
        <f>IFERROR(IF(OR('Paste data'!H1135="",'Paste data'!I1135=""),"",ROUND((IF(ISNUMBER('Paste data'!I1135),'Paste data'!I1135,IFERROR(DATE(VALUE(LEFT('Paste data'!I1135,4)),VALUE(MID('Paste data'!I1135,6,2)),VALUE(MID('Paste data'!I1135,9,2)))+VALUE(MID('Paste data'!I1135,12,2))/24+VALUE(MID('Paste data'!I1135,15,2))/1440,"")))-(IF(ISNUMBER('Paste data'!H1135),'Paste data'!H1135,IFERROR(DATE(VALUE(LEFT('Paste data'!H1135,4)),VALUE(MID('Paste data'!H1135,6,2)),VALUE(MID('Paste data'!H1135,9,2)))+VALUE(MID('Paste data'!H1135,12,2))/24+VALUE(MID('Paste data'!H1135,15,2))/1440,""))),2)),"")</f>
      </c>
      <c r="F1135" s="12">
        <f>IFERROR(IF(OR('Paste data'!I1135="",'Paste data'!J1135=""),"",ROUND((IF(ISNUMBER('Paste data'!J1135),'Paste data'!J1135,IFERROR(DATE(VALUE(LEFT('Paste data'!J1135,4)),VALUE(MID('Paste data'!J1135,6,2)),VALUE(MID('Paste data'!J1135,9,2)))+VALUE(MID('Paste data'!J1135,12,2))/24+VALUE(MID('Paste data'!J1135,15,2))/1440,"")))-(IF(ISNUMBER('Paste data'!I1135),'Paste data'!I1135,IFERROR(DATE(VALUE(LEFT('Paste data'!I1135,4)),VALUE(MID('Paste data'!I1135,6,2)),VALUE(MID('Paste data'!I1135,9,2)))+VALUE(MID('Paste data'!I1135,12,2))/24+VALUE(MID('Paste data'!I1135,15,2))/1440,""))),2)),"")</f>
      </c>
      <c r="G1135" s="12">
        <f>IFERROR(IF(OR('Paste data'!H1135="",'Paste data'!J1135=""),"",ROUND((IF(ISNUMBER('Paste data'!J1135),'Paste data'!J1135,IFERROR(DATE(VALUE(LEFT('Paste data'!J1135,4)),VALUE(MID('Paste data'!J1135,6,2)),VALUE(MID('Paste data'!J1135,9,2)))+VALUE(MID('Paste data'!J1135,12,2))/24+VALUE(MID('Paste data'!J1135,15,2))/1440,"")))-(IF(ISNUMBER('Paste data'!H1135),'Paste data'!H1135,IFERROR(DATE(VALUE(LEFT('Paste data'!H1135,4)),VALUE(MID('Paste data'!H1135,6,2)),VALUE(MID('Paste data'!H1135,9,2)))+VALUE(MID('Paste data'!H1135,12,2))/24+VALUE(MID('Paste data'!H1135,15,2))/1440,""))),2)),"")</f>
      </c>
      <c r="H1135" s="11">
        <f>IFERROR(IF('Paste data'!J1135="","",(IF(ISNUMBER('Paste data'!J1135),'Paste data'!J1135,IFERROR(DATE(VALUE(LEFT('Paste data'!J1135,4)),VALUE(MID('Paste data'!J1135,6,2)),VALUE(MID('Paste data'!J1135,9,2)))+VALUE(MID('Paste data'!J1135,12,2))/24+VALUE(MID('Paste data'!J1135,15,2))/1440,"")))-WEEKDAY((IF(ISNUMBER('Paste data'!J1135),'Paste data'!J1135,IFERROR(DATE(VALUE(LEFT('Paste data'!J1135,4)),VALUE(MID('Paste data'!J1135,6,2)),VALUE(MID('Paste data'!J1135,9,2)))+VALUE(MID('Paste data'!J1135,12,2))/24+VALUE(MID('Paste data'!J1135,15,2))/1440,""))),3)),"")</f>
      </c>
    </row>
    <row r="1136" spans="1:8" x14ac:dyDescent="0.25">
      <c r="A1136" s="11">
        <f>IF('Paste data'!A1136="","",'Paste data'!A1136)</f>
      </c>
      <c r="B1136" s="4">
        <f>IF('Paste data'!A1136="","",'Paste data'!F1136)</f>
      </c>
      <c r="C1136" s="4">
        <f>IF('Paste data'!A1136="","",'Paste data'!G1136)</f>
      </c>
      <c r="D1136" s="4">
        <f>IF('Paste data'!A1136="","",'Paste data'!D1136)</f>
      </c>
      <c r="E1136" s="12">
        <f>IFERROR(IF(OR('Paste data'!H1136="",'Paste data'!I1136=""),"",ROUND((IF(ISNUMBER('Paste data'!I1136),'Paste data'!I1136,IFERROR(DATE(VALUE(LEFT('Paste data'!I1136,4)),VALUE(MID('Paste data'!I1136,6,2)),VALUE(MID('Paste data'!I1136,9,2)))+VALUE(MID('Paste data'!I1136,12,2))/24+VALUE(MID('Paste data'!I1136,15,2))/1440,"")))-(IF(ISNUMBER('Paste data'!H1136),'Paste data'!H1136,IFERROR(DATE(VALUE(LEFT('Paste data'!H1136,4)),VALUE(MID('Paste data'!H1136,6,2)),VALUE(MID('Paste data'!H1136,9,2)))+VALUE(MID('Paste data'!H1136,12,2))/24+VALUE(MID('Paste data'!H1136,15,2))/1440,""))),2)),"")</f>
      </c>
      <c r="F1136" s="12">
        <f>IFERROR(IF(OR('Paste data'!I1136="",'Paste data'!J1136=""),"",ROUND((IF(ISNUMBER('Paste data'!J1136),'Paste data'!J1136,IFERROR(DATE(VALUE(LEFT('Paste data'!J1136,4)),VALUE(MID('Paste data'!J1136,6,2)),VALUE(MID('Paste data'!J1136,9,2)))+VALUE(MID('Paste data'!J1136,12,2))/24+VALUE(MID('Paste data'!J1136,15,2))/1440,"")))-(IF(ISNUMBER('Paste data'!I1136),'Paste data'!I1136,IFERROR(DATE(VALUE(LEFT('Paste data'!I1136,4)),VALUE(MID('Paste data'!I1136,6,2)),VALUE(MID('Paste data'!I1136,9,2)))+VALUE(MID('Paste data'!I1136,12,2))/24+VALUE(MID('Paste data'!I1136,15,2))/1440,""))),2)),"")</f>
      </c>
      <c r="G1136" s="12">
        <f>IFERROR(IF(OR('Paste data'!H1136="",'Paste data'!J1136=""),"",ROUND((IF(ISNUMBER('Paste data'!J1136),'Paste data'!J1136,IFERROR(DATE(VALUE(LEFT('Paste data'!J1136,4)),VALUE(MID('Paste data'!J1136,6,2)),VALUE(MID('Paste data'!J1136,9,2)))+VALUE(MID('Paste data'!J1136,12,2))/24+VALUE(MID('Paste data'!J1136,15,2))/1440,"")))-(IF(ISNUMBER('Paste data'!H1136),'Paste data'!H1136,IFERROR(DATE(VALUE(LEFT('Paste data'!H1136,4)),VALUE(MID('Paste data'!H1136,6,2)),VALUE(MID('Paste data'!H1136,9,2)))+VALUE(MID('Paste data'!H1136,12,2))/24+VALUE(MID('Paste data'!H1136,15,2))/1440,""))),2)),"")</f>
      </c>
      <c r="H1136" s="11">
        <f>IFERROR(IF('Paste data'!J1136="","",(IF(ISNUMBER('Paste data'!J1136),'Paste data'!J1136,IFERROR(DATE(VALUE(LEFT('Paste data'!J1136,4)),VALUE(MID('Paste data'!J1136,6,2)),VALUE(MID('Paste data'!J1136,9,2)))+VALUE(MID('Paste data'!J1136,12,2))/24+VALUE(MID('Paste data'!J1136,15,2))/1440,"")))-WEEKDAY((IF(ISNUMBER('Paste data'!J1136),'Paste data'!J1136,IFERROR(DATE(VALUE(LEFT('Paste data'!J1136,4)),VALUE(MID('Paste data'!J1136,6,2)),VALUE(MID('Paste data'!J1136,9,2)))+VALUE(MID('Paste data'!J1136,12,2))/24+VALUE(MID('Paste data'!J1136,15,2))/1440,""))),3)),"")</f>
      </c>
    </row>
    <row r="1137" spans="1:8" x14ac:dyDescent="0.25">
      <c r="A1137" s="11">
        <f>IF('Paste data'!A1137="","",'Paste data'!A1137)</f>
      </c>
      <c r="B1137" s="4">
        <f>IF('Paste data'!A1137="","",'Paste data'!F1137)</f>
      </c>
      <c r="C1137" s="4">
        <f>IF('Paste data'!A1137="","",'Paste data'!G1137)</f>
      </c>
      <c r="D1137" s="4">
        <f>IF('Paste data'!A1137="","",'Paste data'!D1137)</f>
      </c>
      <c r="E1137" s="12">
        <f>IFERROR(IF(OR('Paste data'!H1137="",'Paste data'!I1137=""),"",ROUND((IF(ISNUMBER('Paste data'!I1137),'Paste data'!I1137,IFERROR(DATE(VALUE(LEFT('Paste data'!I1137,4)),VALUE(MID('Paste data'!I1137,6,2)),VALUE(MID('Paste data'!I1137,9,2)))+VALUE(MID('Paste data'!I1137,12,2))/24+VALUE(MID('Paste data'!I1137,15,2))/1440,"")))-(IF(ISNUMBER('Paste data'!H1137),'Paste data'!H1137,IFERROR(DATE(VALUE(LEFT('Paste data'!H1137,4)),VALUE(MID('Paste data'!H1137,6,2)),VALUE(MID('Paste data'!H1137,9,2)))+VALUE(MID('Paste data'!H1137,12,2))/24+VALUE(MID('Paste data'!H1137,15,2))/1440,""))),2)),"")</f>
      </c>
      <c r="F1137" s="12">
        <f>IFERROR(IF(OR('Paste data'!I1137="",'Paste data'!J1137=""),"",ROUND((IF(ISNUMBER('Paste data'!J1137),'Paste data'!J1137,IFERROR(DATE(VALUE(LEFT('Paste data'!J1137,4)),VALUE(MID('Paste data'!J1137,6,2)),VALUE(MID('Paste data'!J1137,9,2)))+VALUE(MID('Paste data'!J1137,12,2))/24+VALUE(MID('Paste data'!J1137,15,2))/1440,"")))-(IF(ISNUMBER('Paste data'!I1137),'Paste data'!I1137,IFERROR(DATE(VALUE(LEFT('Paste data'!I1137,4)),VALUE(MID('Paste data'!I1137,6,2)),VALUE(MID('Paste data'!I1137,9,2)))+VALUE(MID('Paste data'!I1137,12,2))/24+VALUE(MID('Paste data'!I1137,15,2))/1440,""))),2)),"")</f>
      </c>
      <c r="G1137" s="12">
        <f>IFERROR(IF(OR('Paste data'!H1137="",'Paste data'!J1137=""),"",ROUND((IF(ISNUMBER('Paste data'!J1137),'Paste data'!J1137,IFERROR(DATE(VALUE(LEFT('Paste data'!J1137,4)),VALUE(MID('Paste data'!J1137,6,2)),VALUE(MID('Paste data'!J1137,9,2)))+VALUE(MID('Paste data'!J1137,12,2))/24+VALUE(MID('Paste data'!J1137,15,2))/1440,"")))-(IF(ISNUMBER('Paste data'!H1137),'Paste data'!H1137,IFERROR(DATE(VALUE(LEFT('Paste data'!H1137,4)),VALUE(MID('Paste data'!H1137,6,2)),VALUE(MID('Paste data'!H1137,9,2)))+VALUE(MID('Paste data'!H1137,12,2))/24+VALUE(MID('Paste data'!H1137,15,2))/1440,""))),2)),"")</f>
      </c>
      <c r="H1137" s="11">
        <f>IFERROR(IF('Paste data'!J1137="","",(IF(ISNUMBER('Paste data'!J1137),'Paste data'!J1137,IFERROR(DATE(VALUE(LEFT('Paste data'!J1137,4)),VALUE(MID('Paste data'!J1137,6,2)),VALUE(MID('Paste data'!J1137,9,2)))+VALUE(MID('Paste data'!J1137,12,2))/24+VALUE(MID('Paste data'!J1137,15,2))/1440,"")))-WEEKDAY((IF(ISNUMBER('Paste data'!J1137),'Paste data'!J1137,IFERROR(DATE(VALUE(LEFT('Paste data'!J1137,4)),VALUE(MID('Paste data'!J1137,6,2)),VALUE(MID('Paste data'!J1137,9,2)))+VALUE(MID('Paste data'!J1137,12,2))/24+VALUE(MID('Paste data'!J1137,15,2))/1440,""))),3)),"")</f>
      </c>
    </row>
    <row r="1138" spans="1:8" x14ac:dyDescent="0.25">
      <c r="A1138" s="11">
        <f>IF('Paste data'!A1138="","",'Paste data'!A1138)</f>
      </c>
      <c r="B1138" s="4">
        <f>IF('Paste data'!A1138="","",'Paste data'!F1138)</f>
      </c>
      <c r="C1138" s="4">
        <f>IF('Paste data'!A1138="","",'Paste data'!G1138)</f>
      </c>
      <c r="D1138" s="4">
        <f>IF('Paste data'!A1138="","",'Paste data'!D1138)</f>
      </c>
      <c r="E1138" s="12">
        <f>IFERROR(IF(OR('Paste data'!H1138="",'Paste data'!I1138=""),"",ROUND((IF(ISNUMBER('Paste data'!I1138),'Paste data'!I1138,IFERROR(DATE(VALUE(LEFT('Paste data'!I1138,4)),VALUE(MID('Paste data'!I1138,6,2)),VALUE(MID('Paste data'!I1138,9,2)))+VALUE(MID('Paste data'!I1138,12,2))/24+VALUE(MID('Paste data'!I1138,15,2))/1440,"")))-(IF(ISNUMBER('Paste data'!H1138),'Paste data'!H1138,IFERROR(DATE(VALUE(LEFT('Paste data'!H1138,4)),VALUE(MID('Paste data'!H1138,6,2)),VALUE(MID('Paste data'!H1138,9,2)))+VALUE(MID('Paste data'!H1138,12,2))/24+VALUE(MID('Paste data'!H1138,15,2))/1440,""))),2)),"")</f>
      </c>
      <c r="F1138" s="12">
        <f>IFERROR(IF(OR('Paste data'!I1138="",'Paste data'!J1138=""),"",ROUND((IF(ISNUMBER('Paste data'!J1138),'Paste data'!J1138,IFERROR(DATE(VALUE(LEFT('Paste data'!J1138,4)),VALUE(MID('Paste data'!J1138,6,2)),VALUE(MID('Paste data'!J1138,9,2)))+VALUE(MID('Paste data'!J1138,12,2))/24+VALUE(MID('Paste data'!J1138,15,2))/1440,"")))-(IF(ISNUMBER('Paste data'!I1138),'Paste data'!I1138,IFERROR(DATE(VALUE(LEFT('Paste data'!I1138,4)),VALUE(MID('Paste data'!I1138,6,2)),VALUE(MID('Paste data'!I1138,9,2)))+VALUE(MID('Paste data'!I1138,12,2))/24+VALUE(MID('Paste data'!I1138,15,2))/1440,""))),2)),"")</f>
      </c>
      <c r="G1138" s="12">
        <f>IFERROR(IF(OR('Paste data'!H1138="",'Paste data'!J1138=""),"",ROUND((IF(ISNUMBER('Paste data'!J1138),'Paste data'!J1138,IFERROR(DATE(VALUE(LEFT('Paste data'!J1138,4)),VALUE(MID('Paste data'!J1138,6,2)),VALUE(MID('Paste data'!J1138,9,2)))+VALUE(MID('Paste data'!J1138,12,2))/24+VALUE(MID('Paste data'!J1138,15,2))/1440,"")))-(IF(ISNUMBER('Paste data'!H1138),'Paste data'!H1138,IFERROR(DATE(VALUE(LEFT('Paste data'!H1138,4)),VALUE(MID('Paste data'!H1138,6,2)),VALUE(MID('Paste data'!H1138,9,2)))+VALUE(MID('Paste data'!H1138,12,2))/24+VALUE(MID('Paste data'!H1138,15,2))/1440,""))),2)),"")</f>
      </c>
      <c r="H1138" s="11">
        <f>IFERROR(IF('Paste data'!J1138="","",(IF(ISNUMBER('Paste data'!J1138),'Paste data'!J1138,IFERROR(DATE(VALUE(LEFT('Paste data'!J1138,4)),VALUE(MID('Paste data'!J1138,6,2)),VALUE(MID('Paste data'!J1138,9,2)))+VALUE(MID('Paste data'!J1138,12,2))/24+VALUE(MID('Paste data'!J1138,15,2))/1440,"")))-WEEKDAY((IF(ISNUMBER('Paste data'!J1138),'Paste data'!J1138,IFERROR(DATE(VALUE(LEFT('Paste data'!J1138,4)),VALUE(MID('Paste data'!J1138,6,2)),VALUE(MID('Paste data'!J1138,9,2)))+VALUE(MID('Paste data'!J1138,12,2))/24+VALUE(MID('Paste data'!J1138,15,2))/1440,""))),3)),"")</f>
      </c>
    </row>
    <row r="1139" spans="1:8" x14ac:dyDescent="0.25">
      <c r="A1139" s="11">
        <f>IF('Paste data'!A1139="","",'Paste data'!A1139)</f>
      </c>
      <c r="B1139" s="4">
        <f>IF('Paste data'!A1139="","",'Paste data'!F1139)</f>
      </c>
      <c r="C1139" s="4">
        <f>IF('Paste data'!A1139="","",'Paste data'!G1139)</f>
      </c>
      <c r="D1139" s="4">
        <f>IF('Paste data'!A1139="","",'Paste data'!D1139)</f>
      </c>
      <c r="E1139" s="12">
        <f>IFERROR(IF(OR('Paste data'!H1139="",'Paste data'!I1139=""),"",ROUND((IF(ISNUMBER('Paste data'!I1139),'Paste data'!I1139,IFERROR(DATE(VALUE(LEFT('Paste data'!I1139,4)),VALUE(MID('Paste data'!I1139,6,2)),VALUE(MID('Paste data'!I1139,9,2)))+VALUE(MID('Paste data'!I1139,12,2))/24+VALUE(MID('Paste data'!I1139,15,2))/1440,"")))-(IF(ISNUMBER('Paste data'!H1139),'Paste data'!H1139,IFERROR(DATE(VALUE(LEFT('Paste data'!H1139,4)),VALUE(MID('Paste data'!H1139,6,2)),VALUE(MID('Paste data'!H1139,9,2)))+VALUE(MID('Paste data'!H1139,12,2))/24+VALUE(MID('Paste data'!H1139,15,2))/1440,""))),2)),"")</f>
      </c>
      <c r="F1139" s="12">
        <f>IFERROR(IF(OR('Paste data'!I1139="",'Paste data'!J1139=""),"",ROUND((IF(ISNUMBER('Paste data'!J1139),'Paste data'!J1139,IFERROR(DATE(VALUE(LEFT('Paste data'!J1139,4)),VALUE(MID('Paste data'!J1139,6,2)),VALUE(MID('Paste data'!J1139,9,2)))+VALUE(MID('Paste data'!J1139,12,2))/24+VALUE(MID('Paste data'!J1139,15,2))/1440,"")))-(IF(ISNUMBER('Paste data'!I1139),'Paste data'!I1139,IFERROR(DATE(VALUE(LEFT('Paste data'!I1139,4)),VALUE(MID('Paste data'!I1139,6,2)),VALUE(MID('Paste data'!I1139,9,2)))+VALUE(MID('Paste data'!I1139,12,2))/24+VALUE(MID('Paste data'!I1139,15,2))/1440,""))),2)),"")</f>
      </c>
      <c r="G1139" s="12">
        <f>IFERROR(IF(OR('Paste data'!H1139="",'Paste data'!J1139=""),"",ROUND((IF(ISNUMBER('Paste data'!J1139),'Paste data'!J1139,IFERROR(DATE(VALUE(LEFT('Paste data'!J1139,4)),VALUE(MID('Paste data'!J1139,6,2)),VALUE(MID('Paste data'!J1139,9,2)))+VALUE(MID('Paste data'!J1139,12,2))/24+VALUE(MID('Paste data'!J1139,15,2))/1440,"")))-(IF(ISNUMBER('Paste data'!H1139),'Paste data'!H1139,IFERROR(DATE(VALUE(LEFT('Paste data'!H1139,4)),VALUE(MID('Paste data'!H1139,6,2)),VALUE(MID('Paste data'!H1139,9,2)))+VALUE(MID('Paste data'!H1139,12,2))/24+VALUE(MID('Paste data'!H1139,15,2))/1440,""))),2)),"")</f>
      </c>
      <c r="H1139" s="11">
        <f>IFERROR(IF('Paste data'!J1139="","",(IF(ISNUMBER('Paste data'!J1139),'Paste data'!J1139,IFERROR(DATE(VALUE(LEFT('Paste data'!J1139,4)),VALUE(MID('Paste data'!J1139,6,2)),VALUE(MID('Paste data'!J1139,9,2)))+VALUE(MID('Paste data'!J1139,12,2))/24+VALUE(MID('Paste data'!J1139,15,2))/1440,"")))-WEEKDAY((IF(ISNUMBER('Paste data'!J1139),'Paste data'!J1139,IFERROR(DATE(VALUE(LEFT('Paste data'!J1139,4)),VALUE(MID('Paste data'!J1139,6,2)),VALUE(MID('Paste data'!J1139,9,2)))+VALUE(MID('Paste data'!J1139,12,2))/24+VALUE(MID('Paste data'!J1139,15,2))/1440,""))),3)),"")</f>
      </c>
    </row>
    <row r="1140" spans="1:8" x14ac:dyDescent="0.25">
      <c r="A1140" s="11">
        <f>IF('Paste data'!A1140="","",'Paste data'!A1140)</f>
      </c>
      <c r="B1140" s="4">
        <f>IF('Paste data'!A1140="","",'Paste data'!F1140)</f>
      </c>
      <c r="C1140" s="4">
        <f>IF('Paste data'!A1140="","",'Paste data'!G1140)</f>
      </c>
      <c r="D1140" s="4">
        <f>IF('Paste data'!A1140="","",'Paste data'!D1140)</f>
      </c>
      <c r="E1140" s="12">
        <f>IFERROR(IF(OR('Paste data'!H1140="",'Paste data'!I1140=""),"",ROUND((IF(ISNUMBER('Paste data'!I1140),'Paste data'!I1140,IFERROR(DATE(VALUE(LEFT('Paste data'!I1140,4)),VALUE(MID('Paste data'!I1140,6,2)),VALUE(MID('Paste data'!I1140,9,2)))+VALUE(MID('Paste data'!I1140,12,2))/24+VALUE(MID('Paste data'!I1140,15,2))/1440,"")))-(IF(ISNUMBER('Paste data'!H1140),'Paste data'!H1140,IFERROR(DATE(VALUE(LEFT('Paste data'!H1140,4)),VALUE(MID('Paste data'!H1140,6,2)),VALUE(MID('Paste data'!H1140,9,2)))+VALUE(MID('Paste data'!H1140,12,2))/24+VALUE(MID('Paste data'!H1140,15,2))/1440,""))),2)),"")</f>
      </c>
      <c r="F1140" s="12">
        <f>IFERROR(IF(OR('Paste data'!I1140="",'Paste data'!J1140=""),"",ROUND((IF(ISNUMBER('Paste data'!J1140),'Paste data'!J1140,IFERROR(DATE(VALUE(LEFT('Paste data'!J1140,4)),VALUE(MID('Paste data'!J1140,6,2)),VALUE(MID('Paste data'!J1140,9,2)))+VALUE(MID('Paste data'!J1140,12,2))/24+VALUE(MID('Paste data'!J1140,15,2))/1440,"")))-(IF(ISNUMBER('Paste data'!I1140),'Paste data'!I1140,IFERROR(DATE(VALUE(LEFT('Paste data'!I1140,4)),VALUE(MID('Paste data'!I1140,6,2)),VALUE(MID('Paste data'!I1140,9,2)))+VALUE(MID('Paste data'!I1140,12,2))/24+VALUE(MID('Paste data'!I1140,15,2))/1440,""))),2)),"")</f>
      </c>
      <c r="G1140" s="12">
        <f>IFERROR(IF(OR('Paste data'!H1140="",'Paste data'!J1140=""),"",ROUND((IF(ISNUMBER('Paste data'!J1140),'Paste data'!J1140,IFERROR(DATE(VALUE(LEFT('Paste data'!J1140,4)),VALUE(MID('Paste data'!J1140,6,2)),VALUE(MID('Paste data'!J1140,9,2)))+VALUE(MID('Paste data'!J1140,12,2))/24+VALUE(MID('Paste data'!J1140,15,2))/1440,"")))-(IF(ISNUMBER('Paste data'!H1140),'Paste data'!H1140,IFERROR(DATE(VALUE(LEFT('Paste data'!H1140,4)),VALUE(MID('Paste data'!H1140,6,2)),VALUE(MID('Paste data'!H1140,9,2)))+VALUE(MID('Paste data'!H1140,12,2))/24+VALUE(MID('Paste data'!H1140,15,2))/1440,""))),2)),"")</f>
      </c>
      <c r="H1140" s="11">
        <f>IFERROR(IF('Paste data'!J1140="","",(IF(ISNUMBER('Paste data'!J1140),'Paste data'!J1140,IFERROR(DATE(VALUE(LEFT('Paste data'!J1140,4)),VALUE(MID('Paste data'!J1140,6,2)),VALUE(MID('Paste data'!J1140,9,2)))+VALUE(MID('Paste data'!J1140,12,2))/24+VALUE(MID('Paste data'!J1140,15,2))/1440,"")))-WEEKDAY((IF(ISNUMBER('Paste data'!J1140),'Paste data'!J1140,IFERROR(DATE(VALUE(LEFT('Paste data'!J1140,4)),VALUE(MID('Paste data'!J1140,6,2)),VALUE(MID('Paste data'!J1140,9,2)))+VALUE(MID('Paste data'!J1140,12,2))/24+VALUE(MID('Paste data'!J1140,15,2))/1440,""))),3)),"")</f>
      </c>
    </row>
    <row r="1141" spans="1:8" x14ac:dyDescent="0.25">
      <c r="A1141" s="11">
        <f>IF('Paste data'!A1141="","",'Paste data'!A1141)</f>
      </c>
      <c r="B1141" s="4">
        <f>IF('Paste data'!A1141="","",'Paste data'!F1141)</f>
      </c>
      <c r="C1141" s="4">
        <f>IF('Paste data'!A1141="","",'Paste data'!G1141)</f>
      </c>
      <c r="D1141" s="4">
        <f>IF('Paste data'!A1141="","",'Paste data'!D1141)</f>
      </c>
      <c r="E1141" s="12">
        <f>IFERROR(IF(OR('Paste data'!H1141="",'Paste data'!I1141=""),"",ROUND((IF(ISNUMBER('Paste data'!I1141),'Paste data'!I1141,IFERROR(DATE(VALUE(LEFT('Paste data'!I1141,4)),VALUE(MID('Paste data'!I1141,6,2)),VALUE(MID('Paste data'!I1141,9,2)))+VALUE(MID('Paste data'!I1141,12,2))/24+VALUE(MID('Paste data'!I1141,15,2))/1440,"")))-(IF(ISNUMBER('Paste data'!H1141),'Paste data'!H1141,IFERROR(DATE(VALUE(LEFT('Paste data'!H1141,4)),VALUE(MID('Paste data'!H1141,6,2)),VALUE(MID('Paste data'!H1141,9,2)))+VALUE(MID('Paste data'!H1141,12,2))/24+VALUE(MID('Paste data'!H1141,15,2))/1440,""))),2)),"")</f>
      </c>
      <c r="F1141" s="12">
        <f>IFERROR(IF(OR('Paste data'!I1141="",'Paste data'!J1141=""),"",ROUND((IF(ISNUMBER('Paste data'!J1141),'Paste data'!J1141,IFERROR(DATE(VALUE(LEFT('Paste data'!J1141,4)),VALUE(MID('Paste data'!J1141,6,2)),VALUE(MID('Paste data'!J1141,9,2)))+VALUE(MID('Paste data'!J1141,12,2))/24+VALUE(MID('Paste data'!J1141,15,2))/1440,"")))-(IF(ISNUMBER('Paste data'!I1141),'Paste data'!I1141,IFERROR(DATE(VALUE(LEFT('Paste data'!I1141,4)),VALUE(MID('Paste data'!I1141,6,2)),VALUE(MID('Paste data'!I1141,9,2)))+VALUE(MID('Paste data'!I1141,12,2))/24+VALUE(MID('Paste data'!I1141,15,2))/1440,""))),2)),"")</f>
      </c>
      <c r="G1141" s="12">
        <f>IFERROR(IF(OR('Paste data'!H1141="",'Paste data'!J1141=""),"",ROUND((IF(ISNUMBER('Paste data'!J1141),'Paste data'!J1141,IFERROR(DATE(VALUE(LEFT('Paste data'!J1141,4)),VALUE(MID('Paste data'!J1141,6,2)),VALUE(MID('Paste data'!J1141,9,2)))+VALUE(MID('Paste data'!J1141,12,2))/24+VALUE(MID('Paste data'!J1141,15,2))/1440,"")))-(IF(ISNUMBER('Paste data'!H1141),'Paste data'!H1141,IFERROR(DATE(VALUE(LEFT('Paste data'!H1141,4)),VALUE(MID('Paste data'!H1141,6,2)),VALUE(MID('Paste data'!H1141,9,2)))+VALUE(MID('Paste data'!H1141,12,2))/24+VALUE(MID('Paste data'!H1141,15,2))/1440,""))),2)),"")</f>
      </c>
      <c r="H1141" s="11">
        <f>IFERROR(IF('Paste data'!J1141="","",(IF(ISNUMBER('Paste data'!J1141),'Paste data'!J1141,IFERROR(DATE(VALUE(LEFT('Paste data'!J1141,4)),VALUE(MID('Paste data'!J1141,6,2)),VALUE(MID('Paste data'!J1141,9,2)))+VALUE(MID('Paste data'!J1141,12,2))/24+VALUE(MID('Paste data'!J1141,15,2))/1440,"")))-WEEKDAY((IF(ISNUMBER('Paste data'!J1141),'Paste data'!J1141,IFERROR(DATE(VALUE(LEFT('Paste data'!J1141,4)),VALUE(MID('Paste data'!J1141,6,2)),VALUE(MID('Paste data'!J1141,9,2)))+VALUE(MID('Paste data'!J1141,12,2))/24+VALUE(MID('Paste data'!J1141,15,2))/1440,""))),3)),"")</f>
      </c>
    </row>
    <row r="1142" spans="1:8" x14ac:dyDescent="0.25">
      <c r="A1142" s="11">
        <f>IF('Paste data'!A1142="","",'Paste data'!A1142)</f>
      </c>
      <c r="B1142" s="4">
        <f>IF('Paste data'!A1142="","",'Paste data'!F1142)</f>
      </c>
      <c r="C1142" s="4">
        <f>IF('Paste data'!A1142="","",'Paste data'!G1142)</f>
      </c>
      <c r="D1142" s="4">
        <f>IF('Paste data'!A1142="","",'Paste data'!D1142)</f>
      </c>
      <c r="E1142" s="12">
        <f>IFERROR(IF(OR('Paste data'!H1142="",'Paste data'!I1142=""),"",ROUND((IF(ISNUMBER('Paste data'!I1142),'Paste data'!I1142,IFERROR(DATE(VALUE(LEFT('Paste data'!I1142,4)),VALUE(MID('Paste data'!I1142,6,2)),VALUE(MID('Paste data'!I1142,9,2)))+VALUE(MID('Paste data'!I1142,12,2))/24+VALUE(MID('Paste data'!I1142,15,2))/1440,"")))-(IF(ISNUMBER('Paste data'!H1142),'Paste data'!H1142,IFERROR(DATE(VALUE(LEFT('Paste data'!H1142,4)),VALUE(MID('Paste data'!H1142,6,2)),VALUE(MID('Paste data'!H1142,9,2)))+VALUE(MID('Paste data'!H1142,12,2))/24+VALUE(MID('Paste data'!H1142,15,2))/1440,""))),2)),"")</f>
      </c>
      <c r="F1142" s="12">
        <f>IFERROR(IF(OR('Paste data'!I1142="",'Paste data'!J1142=""),"",ROUND((IF(ISNUMBER('Paste data'!J1142),'Paste data'!J1142,IFERROR(DATE(VALUE(LEFT('Paste data'!J1142,4)),VALUE(MID('Paste data'!J1142,6,2)),VALUE(MID('Paste data'!J1142,9,2)))+VALUE(MID('Paste data'!J1142,12,2))/24+VALUE(MID('Paste data'!J1142,15,2))/1440,"")))-(IF(ISNUMBER('Paste data'!I1142),'Paste data'!I1142,IFERROR(DATE(VALUE(LEFT('Paste data'!I1142,4)),VALUE(MID('Paste data'!I1142,6,2)),VALUE(MID('Paste data'!I1142,9,2)))+VALUE(MID('Paste data'!I1142,12,2))/24+VALUE(MID('Paste data'!I1142,15,2))/1440,""))),2)),"")</f>
      </c>
      <c r="G1142" s="12">
        <f>IFERROR(IF(OR('Paste data'!H1142="",'Paste data'!J1142=""),"",ROUND((IF(ISNUMBER('Paste data'!J1142),'Paste data'!J1142,IFERROR(DATE(VALUE(LEFT('Paste data'!J1142,4)),VALUE(MID('Paste data'!J1142,6,2)),VALUE(MID('Paste data'!J1142,9,2)))+VALUE(MID('Paste data'!J1142,12,2))/24+VALUE(MID('Paste data'!J1142,15,2))/1440,"")))-(IF(ISNUMBER('Paste data'!H1142),'Paste data'!H1142,IFERROR(DATE(VALUE(LEFT('Paste data'!H1142,4)),VALUE(MID('Paste data'!H1142,6,2)),VALUE(MID('Paste data'!H1142,9,2)))+VALUE(MID('Paste data'!H1142,12,2))/24+VALUE(MID('Paste data'!H1142,15,2))/1440,""))),2)),"")</f>
      </c>
      <c r="H1142" s="11">
        <f>IFERROR(IF('Paste data'!J1142="","",(IF(ISNUMBER('Paste data'!J1142),'Paste data'!J1142,IFERROR(DATE(VALUE(LEFT('Paste data'!J1142,4)),VALUE(MID('Paste data'!J1142,6,2)),VALUE(MID('Paste data'!J1142,9,2)))+VALUE(MID('Paste data'!J1142,12,2))/24+VALUE(MID('Paste data'!J1142,15,2))/1440,"")))-WEEKDAY((IF(ISNUMBER('Paste data'!J1142),'Paste data'!J1142,IFERROR(DATE(VALUE(LEFT('Paste data'!J1142,4)),VALUE(MID('Paste data'!J1142,6,2)),VALUE(MID('Paste data'!J1142,9,2)))+VALUE(MID('Paste data'!J1142,12,2))/24+VALUE(MID('Paste data'!J1142,15,2))/1440,""))),3)),"")</f>
      </c>
    </row>
    <row r="1143" spans="1:8" x14ac:dyDescent="0.25">
      <c r="A1143" s="11">
        <f>IF('Paste data'!A1143="","",'Paste data'!A1143)</f>
      </c>
      <c r="B1143" s="4">
        <f>IF('Paste data'!A1143="","",'Paste data'!F1143)</f>
      </c>
      <c r="C1143" s="4">
        <f>IF('Paste data'!A1143="","",'Paste data'!G1143)</f>
      </c>
      <c r="D1143" s="4">
        <f>IF('Paste data'!A1143="","",'Paste data'!D1143)</f>
      </c>
      <c r="E1143" s="12">
        <f>IFERROR(IF(OR('Paste data'!H1143="",'Paste data'!I1143=""),"",ROUND((IF(ISNUMBER('Paste data'!I1143),'Paste data'!I1143,IFERROR(DATE(VALUE(LEFT('Paste data'!I1143,4)),VALUE(MID('Paste data'!I1143,6,2)),VALUE(MID('Paste data'!I1143,9,2)))+VALUE(MID('Paste data'!I1143,12,2))/24+VALUE(MID('Paste data'!I1143,15,2))/1440,"")))-(IF(ISNUMBER('Paste data'!H1143),'Paste data'!H1143,IFERROR(DATE(VALUE(LEFT('Paste data'!H1143,4)),VALUE(MID('Paste data'!H1143,6,2)),VALUE(MID('Paste data'!H1143,9,2)))+VALUE(MID('Paste data'!H1143,12,2))/24+VALUE(MID('Paste data'!H1143,15,2))/1440,""))),2)),"")</f>
      </c>
      <c r="F1143" s="12">
        <f>IFERROR(IF(OR('Paste data'!I1143="",'Paste data'!J1143=""),"",ROUND((IF(ISNUMBER('Paste data'!J1143),'Paste data'!J1143,IFERROR(DATE(VALUE(LEFT('Paste data'!J1143,4)),VALUE(MID('Paste data'!J1143,6,2)),VALUE(MID('Paste data'!J1143,9,2)))+VALUE(MID('Paste data'!J1143,12,2))/24+VALUE(MID('Paste data'!J1143,15,2))/1440,"")))-(IF(ISNUMBER('Paste data'!I1143),'Paste data'!I1143,IFERROR(DATE(VALUE(LEFT('Paste data'!I1143,4)),VALUE(MID('Paste data'!I1143,6,2)),VALUE(MID('Paste data'!I1143,9,2)))+VALUE(MID('Paste data'!I1143,12,2))/24+VALUE(MID('Paste data'!I1143,15,2))/1440,""))),2)),"")</f>
      </c>
      <c r="G1143" s="12">
        <f>IFERROR(IF(OR('Paste data'!H1143="",'Paste data'!J1143=""),"",ROUND((IF(ISNUMBER('Paste data'!J1143),'Paste data'!J1143,IFERROR(DATE(VALUE(LEFT('Paste data'!J1143,4)),VALUE(MID('Paste data'!J1143,6,2)),VALUE(MID('Paste data'!J1143,9,2)))+VALUE(MID('Paste data'!J1143,12,2))/24+VALUE(MID('Paste data'!J1143,15,2))/1440,"")))-(IF(ISNUMBER('Paste data'!H1143),'Paste data'!H1143,IFERROR(DATE(VALUE(LEFT('Paste data'!H1143,4)),VALUE(MID('Paste data'!H1143,6,2)),VALUE(MID('Paste data'!H1143,9,2)))+VALUE(MID('Paste data'!H1143,12,2))/24+VALUE(MID('Paste data'!H1143,15,2))/1440,""))),2)),"")</f>
      </c>
      <c r="H1143" s="11">
        <f>IFERROR(IF('Paste data'!J1143="","",(IF(ISNUMBER('Paste data'!J1143),'Paste data'!J1143,IFERROR(DATE(VALUE(LEFT('Paste data'!J1143,4)),VALUE(MID('Paste data'!J1143,6,2)),VALUE(MID('Paste data'!J1143,9,2)))+VALUE(MID('Paste data'!J1143,12,2))/24+VALUE(MID('Paste data'!J1143,15,2))/1440,"")))-WEEKDAY((IF(ISNUMBER('Paste data'!J1143),'Paste data'!J1143,IFERROR(DATE(VALUE(LEFT('Paste data'!J1143,4)),VALUE(MID('Paste data'!J1143,6,2)),VALUE(MID('Paste data'!J1143,9,2)))+VALUE(MID('Paste data'!J1143,12,2))/24+VALUE(MID('Paste data'!J1143,15,2))/1440,""))),3)),"")</f>
      </c>
    </row>
    <row r="1144" spans="1:8" x14ac:dyDescent="0.25">
      <c r="A1144" s="11">
        <f>IF('Paste data'!A1144="","",'Paste data'!A1144)</f>
      </c>
      <c r="B1144" s="4">
        <f>IF('Paste data'!A1144="","",'Paste data'!F1144)</f>
      </c>
      <c r="C1144" s="4">
        <f>IF('Paste data'!A1144="","",'Paste data'!G1144)</f>
      </c>
      <c r="D1144" s="4">
        <f>IF('Paste data'!A1144="","",'Paste data'!D1144)</f>
      </c>
      <c r="E1144" s="12">
        <f>IFERROR(IF(OR('Paste data'!H1144="",'Paste data'!I1144=""),"",ROUND((IF(ISNUMBER('Paste data'!I1144),'Paste data'!I1144,IFERROR(DATE(VALUE(LEFT('Paste data'!I1144,4)),VALUE(MID('Paste data'!I1144,6,2)),VALUE(MID('Paste data'!I1144,9,2)))+VALUE(MID('Paste data'!I1144,12,2))/24+VALUE(MID('Paste data'!I1144,15,2))/1440,"")))-(IF(ISNUMBER('Paste data'!H1144),'Paste data'!H1144,IFERROR(DATE(VALUE(LEFT('Paste data'!H1144,4)),VALUE(MID('Paste data'!H1144,6,2)),VALUE(MID('Paste data'!H1144,9,2)))+VALUE(MID('Paste data'!H1144,12,2))/24+VALUE(MID('Paste data'!H1144,15,2))/1440,""))),2)),"")</f>
      </c>
      <c r="F1144" s="12">
        <f>IFERROR(IF(OR('Paste data'!I1144="",'Paste data'!J1144=""),"",ROUND((IF(ISNUMBER('Paste data'!J1144),'Paste data'!J1144,IFERROR(DATE(VALUE(LEFT('Paste data'!J1144,4)),VALUE(MID('Paste data'!J1144,6,2)),VALUE(MID('Paste data'!J1144,9,2)))+VALUE(MID('Paste data'!J1144,12,2))/24+VALUE(MID('Paste data'!J1144,15,2))/1440,"")))-(IF(ISNUMBER('Paste data'!I1144),'Paste data'!I1144,IFERROR(DATE(VALUE(LEFT('Paste data'!I1144,4)),VALUE(MID('Paste data'!I1144,6,2)),VALUE(MID('Paste data'!I1144,9,2)))+VALUE(MID('Paste data'!I1144,12,2))/24+VALUE(MID('Paste data'!I1144,15,2))/1440,""))),2)),"")</f>
      </c>
      <c r="G1144" s="12">
        <f>IFERROR(IF(OR('Paste data'!H1144="",'Paste data'!J1144=""),"",ROUND((IF(ISNUMBER('Paste data'!J1144),'Paste data'!J1144,IFERROR(DATE(VALUE(LEFT('Paste data'!J1144,4)),VALUE(MID('Paste data'!J1144,6,2)),VALUE(MID('Paste data'!J1144,9,2)))+VALUE(MID('Paste data'!J1144,12,2))/24+VALUE(MID('Paste data'!J1144,15,2))/1440,"")))-(IF(ISNUMBER('Paste data'!H1144),'Paste data'!H1144,IFERROR(DATE(VALUE(LEFT('Paste data'!H1144,4)),VALUE(MID('Paste data'!H1144,6,2)),VALUE(MID('Paste data'!H1144,9,2)))+VALUE(MID('Paste data'!H1144,12,2))/24+VALUE(MID('Paste data'!H1144,15,2))/1440,""))),2)),"")</f>
      </c>
      <c r="H1144" s="11">
        <f>IFERROR(IF('Paste data'!J1144="","",(IF(ISNUMBER('Paste data'!J1144),'Paste data'!J1144,IFERROR(DATE(VALUE(LEFT('Paste data'!J1144,4)),VALUE(MID('Paste data'!J1144,6,2)),VALUE(MID('Paste data'!J1144,9,2)))+VALUE(MID('Paste data'!J1144,12,2))/24+VALUE(MID('Paste data'!J1144,15,2))/1440,"")))-WEEKDAY((IF(ISNUMBER('Paste data'!J1144),'Paste data'!J1144,IFERROR(DATE(VALUE(LEFT('Paste data'!J1144,4)),VALUE(MID('Paste data'!J1144,6,2)),VALUE(MID('Paste data'!J1144,9,2)))+VALUE(MID('Paste data'!J1144,12,2))/24+VALUE(MID('Paste data'!J1144,15,2))/1440,""))),3)),"")</f>
      </c>
    </row>
    <row r="1145" spans="1:8" x14ac:dyDescent="0.25">
      <c r="A1145" s="11">
        <f>IF('Paste data'!A1145="","",'Paste data'!A1145)</f>
      </c>
      <c r="B1145" s="4">
        <f>IF('Paste data'!A1145="","",'Paste data'!F1145)</f>
      </c>
      <c r="C1145" s="4">
        <f>IF('Paste data'!A1145="","",'Paste data'!G1145)</f>
      </c>
      <c r="D1145" s="4">
        <f>IF('Paste data'!A1145="","",'Paste data'!D1145)</f>
      </c>
      <c r="E1145" s="12">
        <f>IFERROR(IF(OR('Paste data'!H1145="",'Paste data'!I1145=""),"",ROUND((IF(ISNUMBER('Paste data'!I1145),'Paste data'!I1145,IFERROR(DATE(VALUE(LEFT('Paste data'!I1145,4)),VALUE(MID('Paste data'!I1145,6,2)),VALUE(MID('Paste data'!I1145,9,2)))+VALUE(MID('Paste data'!I1145,12,2))/24+VALUE(MID('Paste data'!I1145,15,2))/1440,"")))-(IF(ISNUMBER('Paste data'!H1145),'Paste data'!H1145,IFERROR(DATE(VALUE(LEFT('Paste data'!H1145,4)),VALUE(MID('Paste data'!H1145,6,2)),VALUE(MID('Paste data'!H1145,9,2)))+VALUE(MID('Paste data'!H1145,12,2))/24+VALUE(MID('Paste data'!H1145,15,2))/1440,""))),2)),"")</f>
      </c>
      <c r="F1145" s="12">
        <f>IFERROR(IF(OR('Paste data'!I1145="",'Paste data'!J1145=""),"",ROUND((IF(ISNUMBER('Paste data'!J1145),'Paste data'!J1145,IFERROR(DATE(VALUE(LEFT('Paste data'!J1145,4)),VALUE(MID('Paste data'!J1145,6,2)),VALUE(MID('Paste data'!J1145,9,2)))+VALUE(MID('Paste data'!J1145,12,2))/24+VALUE(MID('Paste data'!J1145,15,2))/1440,"")))-(IF(ISNUMBER('Paste data'!I1145),'Paste data'!I1145,IFERROR(DATE(VALUE(LEFT('Paste data'!I1145,4)),VALUE(MID('Paste data'!I1145,6,2)),VALUE(MID('Paste data'!I1145,9,2)))+VALUE(MID('Paste data'!I1145,12,2))/24+VALUE(MID('Paste data'!I1145,15,2))/1440,""))),2)),"")</f>
      </c>
      <c r="G1145" s="12">
        <f>IFERROR(IF(OR('Paste data'!H1145="",'Paste data'!J1145=""),"",ROUND((IF(ISNUMBER('Paste data'!J1145),'Paste data'!J1145,IFERROR(DATE(VALUE(LEFT('Paste data'!J1145,4)),VALUE(MID('Paste data'!J1145,6,2)),VALUE(MID('Paste data'!J1145,9,2)))+VALUE(MID('Paste data'!J1145,12,2))/24+VALUE(MID('Paste data'!J1145,15,2))/1440,"")))-(IF(ISNUMBER('Paste data'!H1145),'Paste data'!H1145,IFERROR(DATE(VALUE(LEFT('Paste data'!H1145,4)),VALUE(MID('Paste data'!H1145,6,2)),VALUE(MID('Paste data'!H1145,9,2)))+VALUE(MID('Paste data'!H1145,12,2))/24+VALUE(MID('Paste data'!H1145,15,2))/1440,""))),2)),"")</f>
      </c>
      <c r="H1145" s="11">
        <f>IFERROR(IF('Paste data'!J1145="","",(IF(ISNUMBER('Paste data'!J1145),'Paste data'!J1145,IFERROR(DATE(VALUE(LEFT('Paste data'!J1145,4)),VALUE(MID('Paste data'!J1145,6,2)),VALUE(MID('Paste data'!J1145,9,2)))+VALUE(MID('Paste data'!J1145,12,2))/24+VALUE(MID('Paste data'!J1145,15,2))/1440,"")))-WEEKDAY((IF(ISNUMBER('Paste data'!J1145),'Paste data'!J1145,IFERROR(DATE(VALUE(LEFT('Paste data'!J1145,4)),VALUE(MID('Paste data'!J1145,6,2)),VALUE(MID('Paste data'!J1145,9,2)))+VALUE(MID('Paste data'!J1145,12,2))/24+VALUE(MID('Paste data'!J1145,15,2))/1440,""))),3)),"")</f>
      </c>
    </row>
    <row r="1146" spans="1:8" x14ac:dyDescent="0.25">
      <c r="A1146" s="11">
        <f>IF('Paste data'!A1146="","",'Paste data'!A1146)</f>
      </c>
      <c r="B1146" s="4">
        <f>IF('Paste data'!A1146="","",'Paste data'!F1146)</f>
      </c>
      <c r="C1146" s="4">
        <f>IF('Paste data'!A1146="","",'Paste data'!G1146)</f>
      </c>
      <c r="D1146" s="4">
        <f>IF('Paste data'!A1146="","",'Paste data'!D1146)</f>
      </c>
      <c r="E1146" s="12">
        <f>IFERROR(IF(OR('Paste data'!H1146="",'Paste data'!I1146=""),"",ROUND((IF(ISNUMBER('Paste data'!I1146),'Paste data'!I1146,IFERROR(DATE(VALUE(LEFT('Paste data'!I1146,4)),VALUE(MID('Paste data'!I1146,6,2)),VALUE(MID('Paste data'!I1146,9,2)))+VALUE(MID('Paste data'!I1146,12,2))/24+VALUE(MID('Paste data'!I1146,15,2))/1440,"")))-(IF(ISNUMBER('Paste data'!H1146),'Paste data'!H1146,IFERROR(DATE(VALUE(LEFT('Paste data'!H1146,4)),VALUE(MID('Paste data'!H1146,6,2)),VALUE(MID('Paste data'!H1146,9,2)))+VALUE(MID('Paste data'!H1146,12,2))/24+VALUE(MID('Paste data'!H1146,15,2))/1440,""))),2)),"")</f>
      </c>
      <c r="F1146" s="12">
        <f>IFERROR(IF(OR('Paste data'!I1146="",'Paste data'!J1146=""),"",ROUND((IF(ISNUMBER('Paste data'!J1146),'Paste data'!J1146,IFERROR(DATE(VALUE(LEFT('Paste data'!J1146,4)),VALUE(MID('Paste data'!J1146,6,2)),VALUE(MID('Paste data'!J1146,9,2)))+VALUE(MID('Paste data'!J1146,12,2))/24+VALUE(MID('Paste data'!J1146,15,2))/1440,"")))-(IF(ISNUMBER('Paste data'!I1146),'Paste data'!I1146,IFERROR(DATE(VALUE(LEFT('Paste data'!I1146,4)),VALUE(MID('Paste data'!I1146,6,2)),VALUE(MID('Paste data'!I1146,9,2)))+VALUE(MID('Paste data'!I1146,12,2))/24+VALUE(MID('Paste data'!I1146,15,2))/1440,""))),2)),"")</f>
      </c>
      <c r="G1146" s="12">
        <f>IFERROR(IF(OR('Paste data'!H1146="",'Paste data'!J1146=""),"",ROUND((IF(ISNUMBER('Paste data'!J1146),'Paste data'!J1146,IFERROR(DATE(VALUE(LEFT('Paste data'!J1146,4)),VALUE(MID('Paste data'!J1146,6,2)),VALUE(MID('Paste data'!J1146,9,2)))+VALUE(MID('Paste data'!J1146,12,2))/24+VALUE(MID('Paste data'!J1146,15,2))/1440,"")))-(IF(ISNUMBER('Paste data'!H1146),'Paste data'!H1146,IFERROR(DATE(VALUE(LEFT('Paste data'!H1146,4)),VALUE(MID('Paste data'!H1146,6,2)),VALUE(MID('Paste data'!H1146,9,2)))+VALUE(MID('Paste data'!H1146,12,2))/24+VALUE(MID('Paste data'!H1146,15,2))/1440,""))),2)),"")</f>
      </c>
      <c r="H1146" s="11">
        <f>IFERROR(IF('Paste data'!J1146="","",(IF(ISNUMBER('Paste data'!J1146),'Paste data'!J1146,IFERROR(DATE(VALUE(LEFT('Paste data'!J1146,4)),VALUE(MID('Paste data'!J1146,6,2)),VALUE(MID('Paste data'!J1146,9,2)))+VALUE(MID('Paste data'!J1146,12,2))/24+VALUE(MID('Paste data'!J1146,15,2))/1440,"")))-WEEKDAY((IF(ISNUMBER('Paste data'!J1146),'Paste data'!J1146,IFERROR(DATE(VALUE(LEFT('Paste data'!J1146,4)),VALUE(MID('Paste data'!J1146,6,2)),VALUE(MID('Paste data'!J1146,9,2)))+VALUE(MID('Paste data'!J1146,12,2))/24+VALUE(MID('Paste data'!J1146,15,2))/1440,""))),3)),"")</f>
      </c>
    </row>
    <row r="1147" spans="1:8" x14ac:dyDescent="0.25">
      <c r="A1147" s="11">
        <f>IF('Paste data'!A1147="","",'Paste data'!A1147)</f>
      </c>
      <c r="B1147" s="4">
        <f>IF('Paste data'!A1147="","",'Paste data'!F1147)</f>
      </c>
      <c r="C1147" s="4">
        <f>IF('Paste data'!A1147="","",'Paste data'!G1147)</f>
      </c>
      <c r="D1147" s="4">
        <f>IF('Paste data'!A1147="","",'Paste data'!D1147)</f>
      </c>
      <c r="E1147" s="12">
        <f>IFERROR(IF(OR('Paste data'!H1147="",'Paste data'!I1147=""),"",ROUND((IF(ISNUMBER('Paste data'!I1147),'Paste data'!I1147,IFERROR(DATE(VALUE(LEFT('Paste data'!I1147,4)),VALUE(MID('Paste data'!I1147,6,2)),VALUE(MID('Paste data'!I1147,9,2)))+VALUE(MID('Paste data'!I1147,12,2))/24+VALUE(MID('Paste data'!I1147,15,2))/1440,"")))-(IF(ISNUMBER('Paste data'!H1147),'Paste data'!H1147,IFERROR(DATE(VALUE(LEFT('Paste data'!H1147,4)),VALUE(MID('Paste data'!H1147,6,2)),VALUE(MID('Paste data'!H1147,9,2)))+VALUE(MID('Paste data'!H1147,12,2))/24+VALUE(MID('Paste data'!H1147,15,2))/1440,""))),2)),"")</f>
      </c>
      <c r="F1147" s="12">
        <f>IFERROR(IF(OR('Paste data'!I1147="",'Paste data'!J1147=""),"",ROUND((IF(ISNUMBER('Paste data'!J1147),'Paste data'!J1147,IFERROR(DATE(VALUE(LEFT('Paste data'!J1147,4)),VALUE(MID('Paste data'!J1147,6,2)),VALUE(MID('Paste data'!J1147,9,2)))+VALUE(MID('Paste data'!J1147,12,2))/24+VALUE(MID('Paste data'!J1147,15,2))/1440,"")))-(IF(ISNUMBER('Paste data'!I1147),'Paste data'!I1147,IFERROR(DATE(VALUE(LEFT('Paste data'!I1147,4)),VALUE(MID('Paste data'!I1147,6,2)),VALUE(MID('Paste data'!I1147,9,2)))+VALUE(MID('Paste data'!I1147,12,2))/24+VALUE(MID('Paste data'!I1147,15,2))/1440,""))),2)),"")</f>
      </c>
      <c r="G1147" s="12">
        <f>IFERROR(IF(OR('Paste data'!H1147="",'Paste data'!J1147=""),"",ROUND((IF(ISNUMBER('Paste data'!J1147),'Paste data'!J1147,IFERROR(DATE(VALUE(LEFT('Paste data'!J1147,4)),VALUE(MID('Paste data'!J1147,6,2)),VALUE(MID('Paste data'!J1147,9,2)))+VALUE(MID('Paste data'!J1147,12,2))/24+VALUE(MID('Paste data'!J1147,15,2))/1440,"")))-(IF(ISNUMBER('Paste data'!H1147),'Paste data'!H1147,IFERROR(DATE(VALUE(LEFT('Paste data'!H1147,4)),VALUE(MID('Paste data'!H1147,6,2)),VALUE(MID('Paste data'!H1147,9,2)))+VALUE(MID('Paste data'!H1147,12,2))/24+VALUE(MID('Paste data'!H1147,15,2))/1440,""))),2)),"")</f>
      </c>
      <c r="H1147" s="11">
        <f>IFERROR(IF('Paste data'!J1147="","",(IF(ISNUMBER('Paste data'!J1147),'Paste data'!J1147,IFERROR(DATE(VALUE(LEFT('Paste data'!J1147,4)),VALUE(MID('Paste data'!J1147,6,2)),VALUE(MID('Paste data'!J1147,9,2)))+VALUE(MID('Paste data'!J1147,12,2))/24+VALUE(MID('Paste data'!J1147,15,2))/1440,"")))-WEEKDAY((IF(ISNUMBER('Paste data'!J1147),'Paste data'!J1147,IFERROR(DATE(VALUE(LEFT('Paste data'!J1147,4)),VALUE(MID('Paste data'!J1147,6,2)),VALUE(MID('Paste data'!J1147,9,2)))+VALUE(MID('Paste data'!J1147,12,2))/24+VALUE(MID('Paste data'!J1147,15,2))/1440,""))),3)),"")</f>
      </c>
    </row>
    <row r="1148" spans="1:8" x14ac:dyDescent="0.25">
      <c r="A1148" s="11">
        <f>IF('Paste data'!A1148="","",'Paste data'!A1148)</f>
      </c>
      <c r="B1148" s="4">
        <f>IF('Paste data'!A1148="","",'Paste data'!F1148)</f>
      </c>
      <c r="C1148" s="4">
        <f>IF('Paste data'!A1148="","",'Paste data'!G1148)</f>
      </c>
      <c r="D1148" s="4">
        <f>IF('Paste data'!A1148="","",'Paste data'!D1148)</f>
      </c>
      <c r="E1148" s="12">
        <f>IFERROR(IF(OR('Paste data'!H1148="",'Paste data'!I1148=""),"",ROUND((IF(ISNUMBER('Paste data'!I1148),'Paste data'!I1148,IFERROR(DATE(VALUE(LEFT('Paste data'!I1148,4)),VALUE(MID('Paste data'!I1148,6,2)),VALUE(MID('Paste data'!I1148,9,2)))+VALUE(MID('Paste data'!I1148,12,2))/24+VALUE(MID('Paste data'!I1148,15,2))/1440,"")))-(IF(ISNUMBER('Paste data'!H1148),'Paste data'!H1148,IFERROR(DATE(VALUE(LEFT('Paste data'!H1148,4)),VALUE(MID('Paste data'!H1148,6,2)),VALUE(MID('Paste data'!H1148,9,2)))+VALUE(MID('Paste data'!H1148,12,2))/24+VALUE(MID('Paste data'!H1148,15,2))/1440,""))),2)),"")</f>
      </c>
      <c r="F1148" s="12">
        <f>IFERROR(IF(OR('Paste data'!I1148="",'Paste data'!J1148=""),"",ROUND((IF(ISNUMBER('Paste data'!J1148),'Paste data'!J1148,IFERROR(DATE(VALUE(LEFT('Paste data'!J1148,4)),VALUE(MID('Paste data'!J1148,6,2)),VALUE(MID('Paste data'!J1148,9,2)))+VALUE(MID('Paste data'!J1148,12,2))/24+VALUE(MID('Paste data'!J1148,15,2))/1440,"")))-(IF(ISNUMBER('Paste data'!I1148),'Paste data'!I1148,IFERROR(DATE(VALUE(LEFT('Paste data'!I1148,4)),VALUE(MID('Paste data'!I1148,6,2)),VALUE(MID('Paste data'!I1148,9,2)))+VALUE(MID('Paste data'!I1148,12,2))/24+VALUE(MID('Paste data'!I1148,15,2))/1440,""))),2)),"")</f>
      </c>
      <c r="G1148" s="12">
        <f>IFERROR(IF(OR('Paste data'!H1148="",'Paste data'!J1148=""),"",ROUND((IF(ISNUMBER('Paste data'!J1148),'Paste data'!J1148,IFERROR(DATE(VALUE(LEFT('Paste data'!J1148,4)),VALUE(MID('Paste data'!J1148,6,2)),VALUE(MID('Paste data'!J1148,9,2)))+VALUE(MID('Paste data'!J1148,12,2))/24+VALUE(MID('Paste data'!J1148,15,2))/1440,"")))-(IF(ISNUMBER('Paste data'!H1148),'Paste data'!H1148,IFERROR(DATE(VALUE(LEFT('Paste data'!H1148,4)),VALUE(MID('Paste data'!H1148,6,2)),VALUE(MID('Paste data'!H1148,9,2)))+VALUE(MID('Paste data'!H1148,12,2))/24+VALUE(MID('Paste data'!H1148,15,2))/1440,""))),2)),"")</f>
      </c>
      <c r="H1148" s="11">
        <f>IFERROR(IF('Paste data'!J1148="","",(IF(ISNUMBER('Paste data'!J1148),'Paste data'!J1148,IFERROR(DATE(VALUE(LEFT('Paste data'!J1148,4)),VALUE(MID('Paste data'!J1148,6,2)),VALUE(MID('Paste data'!J1148,9,2)))+VALUE(MID('Paste data'!J1148,12,2))/24+VALUE(MID('Paste data'!J1148,15,2))/1440,"")))-WEEKDAY((IF(ISNUMBER('Paste data'!J1148),'Paste data'!J1148,IFERROR(DATE(VALUE(LEFT('Paste data'!J1148,4)),VALUE(MID('Paste data'!J1148,6,2)),VALUE(MID('Paste data'!J1148,9,2)))+VALUE(MID('Paste data'!J1148,12,2))/24+VALUE(MID('Paste data'!J1148,15,2))/1440,""))),3)),"")</f>
      </c>
    </row>
    <row r="1149" spans="1:8" x14ac:dyDescent="0.25">
      <c r="A1149" s="11">
        <f>IF('Paste data'!A1149="","",'Paste data'!A1149)</f>
      </c>
      <c r="B1149" s="4">
        <f>IF('Paste data'!A1149="","",'Paste data'!F1149)</f>
      </c>
      <c r="C1149" s="4">
        <f>IF('Paste data'!A1149="","",'Paste data'!G1149)</f>
      </c>
      <c r="D1149" s="4">
        <f>IF('Paste data'!A1149="","",'Paste data'!D1149)</f>
      </c>
      <c r="E1149" s="12">
        <f>IFERROR(IF(OR('Paste data'!H1149="",'Paste data'!I1149=""),"",ROUND((IF(ISNUMBER('Paste data'!I1149),'Paste data'!I1149,IFERROR(DATE(VALUE(LEFT('Paste data'!I1149,4)),VALUE(MID('Paste data'!I1149,6,2)),VALUE(MID('Paste data'!I1149,9,2)))+VALUE(MID('Paste data'!I1149,12,2))/24+VALUE(MID('Paste data'!I1149,15,2))/1440,"")))-(IF(ISNUMBER('Paste data'!H1149),'Paste data'!H1149,IFERROR(DATE(VALUE(LEFT('Paste data'!H1149,4)),VALUE(MID('Paste data'!H1149,6,2)),VALUE(MID('Paste data'!H1149,9,2)))+VALUE(MID('Paste data'!H1149,12,2))/24+VALUE(MID('Paste data'!H1149,15,2))/1440,""))),2)),"")</f>
      </c>
      <c r="F1149" s="12">
        <f>IFERROR(IF(OR('Paste data'!I1149="",'Paste data'!J1149=""),"",ROUND((IF(ISNUMBER('Paste data'!J1149),'Paste data'!J1149,IFERROR(DATE(VALUE(LEFT('Paste data'!J1149,4)),VALUE(MID('Paste data'!J1149,6,2)),VALUE(MID('Paste data'!J1149,9,2)))+VALUE(MID('Paste data'!J1149,12,2))/24+VALUE(MID('Paste data'!J1149,15,2))/1440,"")))-(IF(ISNUMBER('Paste data'!I1149),'Paste data'!I1149,IFERROR(DATE(VALUE(LEFT('Paste data'!I1149,4)),VALUE(MID('Paste data'!I1149,6,2)),VALUE(MID('Paste data'!I1149,9,2)))+VALUE(MID('Paste data'!I1149,12,2))/24+VALUE(MID('Paste data'!I1149,15,2))/1440,""))),2)),"")</f>
      </c>
      <c r="G1149" s="12">
        <f>IFERROR(IF(OR('Paste data'!H1149="",'Paste data'!J1149=""),"",ROUND((IF(ISNUMBER('Paste data'!J1149),'Paste data'!J1149,IFERROR(DATE(VALUE(LEFT('Paste data'!J1149,4)),VALUE(MID('Paste data'!J1149,6,2)),VALUE(MID('Paste data'!J1149,9,2)))+VALUE(MID('Paste data'!J1149,12,2))/24+VALUE(MID('Paste data'!J1149,15,2))/1440,"")))-(IF(ISNUMBER('Paste data'!H1149),'Paste data'!H1149,IFERROR(DATE(VALUE(LEFT('Paste data'!H1149,4)),VALUE(MID('Paste data'!H1149,6,2)),VALUE(MID('Paste data'!H1149,9,2)))+VALUE(MID('Paste data'!H1149,12,2))/24+VALUE(MID('Paste data'!H1149,15,2))/1440,""))),2)),"")</f>
      </c>
      <c r="H1149" s="11">
        <f>IFERROR(IF('Paste data'!J1149="","",(IF(ISNUMBER('Paste data'!J1149),'Paste data'!J1149,IFERROR(DATE(VALUE(LEFT('Paste data'!J1149,4)),VALUE(MID('Paste data'!J1149,6,2)),VALUE(MID('Paste data'!J1149,9,2)))+VALUE(MID('Paste data'!J1149,12,2))/24+VALUE(MID('Paste data'!J1149,15,2))/1440,"")))-WEEKDAY((IF(ISNUMBER('Paste data'!J1149),'Paste data'!J1149,IFERROR(DATE(VALUE(LEFT('Paste data'!J1149,4)),VALUE(MID('Paste data'!J1149,6,2)),VALUE(MID('Paste data'!J1149,9,2)))+VALUE(MID('Paste data'!J1149,12,2))/24+VALUE(MID('Paste data'!J1149,15,2))/1440,""))),3)),"")</f>
      </c>
    </row>
    <row r="1150" spans="1:8" x14ac:dyDescent="0.25">
      <c r="A1150" s="11">
        <f>IF('Paste data'!A1150="","",'Paste data'!A1150)</f>
      </c>
      <c r="B1150" s="4">
        <f>IF('Paste data'!A1150="","",'Paste data'!F1150)</f>
      </c>
      <c r="C1150" s="4">
        <f>IF('Paste data'!A1150="","",'Paste data'!G1150)</f>
      </c>
      <c r="D1150" s="4">
        <f>IF('Paste data'!A1150="","",'Paste data'!D1150)</f>
      </c>
      <c r="E1150" s="12">
        <f>IFERROR(IF(OR('Paste data'!H1150="",'Paste data'!I1150=""),"",ROUND((IF(ISNUMBER('Paste data'!I1150),'Paste data'!I1150,IFERROR(DATE(VALUE(LEFT('Paste data'!I1150,4)),VALUE(MID('Paste data'!I1150,6,2)),VALUE(MID('Paste data'!I1150,9,2)))+VALUE(MID('Paste data'!I1150,12,2))/24+VALUE(MID('Paste data'!I1150,15,2))/1440,"")))-(IF(ISNUMBER('Paste data'!H1150),'Paste data'!H1150,IFERROR(DATE(VALUE(LEFT('Paste data'!H1150,4)),VALUE(MID('Paste data'!H1150,6,2)),VALUE(MID('Paste data'!H1150,9,2)))+VALUE(MID('Paste data'!H1150,12,2))/24+VALUE(MID('Paste data'!H1150,15,2))/1440,""))),2)),"")</f>
      </c>
      <c r="F1150" s="12">
        <f>IFERROR(IF(OR('Paste data'!I1150="",'Paste data'!J1150=""),"",ROUND((IF(ISNUMBER('Paste data'!J1150),'Paste data'!J1150,IFERROR(DATE(VALUE(LEFT('Paste data'!J1150,4)),VALUE(MID('Paste data'!J1150,6,2)),VALUE(MID('Paste data'!J1150,9,2)))+VALUE(MID('Paste data'!J1150,12,2))/24+VALUE(MID('Paste data'!J1150,15,2))/1440,"")))-(IF(ISNUMBER('Paste data'!I1150),'Paste data'!I1150,IFERROR(DATE(VALUE(LEFT('Paste data'!I1150,4)),VALUE(MID('Paste data'!I1150,6,2)),VALUE(MID('Paste data'!I1150,9,2)))+VALUE(MID('Paste data'!I1150,12,2))/24+VALUE(MID('Paste data'!I1150,15,2))/1440,""))),2)),"")</f>
      </c>
      <c r="G1150" s="12">
        <f>IFERROR(IF(OR('Paste data'!H1150="",'Paste data'!J1150=""),"",ROUND((IF(ISNUMBER('Paste data'!J1150),'Paste data'!J1150,IFERROR(DATE(VALUE(LEFT('Paste data'!J1150,4)),VALUE(MID('Paste data'!J1150,6,2)),VALUE(MID('Paste data'!J1150,9,2)))+VALUE(MID('Paste data'!J1150,12,2))/24+VALUE(MID('Paste data'!J1150,15,2))/1440,"")))-(IF(ISNUMBER('Paste data'!H1150),'Paste data'!H1150,IFERROR(DATE(VALUE(LEFT('Paste data'!H1150,4)),VALUE(MID('Paste data'!H1150,6,2)),VALUE(MID('Paste data'!H1150,9,2)))+VALUE(MID('Paste data'!H1150,12,2))/24+VALUE(MID('Paste data'!H1150,15,2))/1440,""))),2)),"")</f>
      </c>
      <c r="H1150" s="11">
        <f>IFERROR(IF('Paste data'!J1150="","",(IF(ISNUMBER('Paste data'!J1150),'Paste data'!J1150,IFERROR(DATE(VALUE(LEFT('Paste data'!J1150,4)),VALUE(MID('Paste data'!J1150,6,2)),VALUE(MID('Paste data'!J1150,9,2)))+VALUE(MID('Paste data'!J1150,12,2))/24+VALUE(MID('Paste data'!J1150,15,2))/1440,"")))-WEEKDAY((IF(ISNUMBER('Paste data'!J1150),'Paste data'!J1150,IFERROR(DATE(VALUE(LEFT('Paste data'!J1150,4)),VALUE(MID('Paste data'!J1150,6,2)),VALUE(MID('Paste data'!J1150,9,2)))+VALUE(MID('Paste data'!J1150,12,2))/24+VALUE(MID('Paste data'!J1150,15,2))/1440,""))),3)),"")</f>
      </c>
    </row>
    <row r="1151" spans="1:8" x14ac:dyDescent="0.25">
      <c r="A1151" s="11">
        <f>IF('Paste data'!A1151="","",'Paste data'!A1151)</f>
      </c>
      <c r="B1151" s="4">
        <f>IF('Paste data'!A1151="","",'Paste data'!F1151)</f>
      </c>
      <c r="C1151" s="4">
        <f>IF('Paste data'!A1151="","",'Paste data'!G1151)</f>
      </c>
      <c r="D1151" s="4">
        <f>IF('Paste data'!A1151="","",'Paste data'!D1151)</f>
      </c>
      <c r="E1151" s="12">
        <f>IFERROR(IF(OR('Paste data'!H1151="",'Paste data'!I1151=""),"",ROUND((IF(ISNUMBER('Paste data'!I1151),'Paste data'!I1151,IFERROR(DATE(VALUE(LEFT('Paste data'!I1151,4)),VALUE(MID('Paste data'!I1151,6,2)),VALUE(MID('Paste data'!I1151,9,2)))+VALUE(MID('Paste data'!I1151,12,2))/24+VALUE(MID('Paste data'!I1151,15,2))/1440,"")))-(IF(ISNUMBER('Paste data'!H1151),'Paste data'!H1151,IFERROR(DATE(VALUE(LEFT('Paste data'!H1151,4)),VALUE(MID('Paste data'!H1151,6,2)),VALUE(MID('Paste data'!H1151,9,2)))+VALUE(MID('Paste data'!H1151,12,2))/24+VALUE(MID('Paste data'!H1151,15,2))/1440,""))),2)),"")</f>
      </c>
      <c r="F1151" s="12">
        <f>IFERROR(IF(OR('Paste data'!I1151="",'Paste data'!J1151=""),"",ROUND((IF(ISNUMBER('Paste data'!J1151),'Paste data'!J1151,IFERROR(DATE(VALUE(LEFT('Paste data'!J1151,4)),VALUE(MID('Paste data'!J1151,6,2)),VALUE(MID('Paste data'!J1151,9,2)))+VALUE(MID('Paste data'!J1151,12,2))/24+VALUE(MID('Paste data'!J1151,15,2))/1440,"")))-(IF(ISNUMBER('Paste data'!I1151),'Paste data'!I1151,IFERROR(DATE(VALUE(LEFT('Paste data'!I1151,4)),VALUE(MID('Paste data'!I1151,6,2)),VALUE(MID('Paste data'!I1151,9,2)))+VALUE(MID('Paste data'!I1151,12,2))/24+VALUE(MID('Paste data'!I1151,15,2))/1440,""))),2)),"")</f>
      </c>
      <c r="G1151" s="12">
        <f>IFERROR(IF(OR('Paste data'!H1151="",'Paste data'!J1151=""),"",ROUND((IF(ISNUMBER('Paste data'!J1151),'Paste data'!J1151,IFERROR(DATE(VALUE(LEFT('Paste data'!J1151,4)),VALUE(MID('Paste data'!J1151,6,2)),VALUE(MID('Paste data'!J1151,9,2)))+VALUE(MID('Paste data'!J1151,12,2))/24+VALUE(MID('Paste data'!J1151,15,2))/1440,"")))-(IF(ISNUMBER('Paste data'!H1151),'Paste data'!H1151,IFERROR(DATE(VALUE(LEFT('Paste data'!H1151,4)),VALUE(MID('Paste data'!H1151,6,2)),VALUE(MID('Paste data'!H1151,9,2)))+VALUE(MID('Paste data'!H1151,12,2))/24+VALUE(MID('Paste data'!H1151,15,2))/1440,""))),2)),"")</f>
      </c>
      <c r="H1151" s="11">
        <f>IFERROR(IF('Paste data'!J1151="","",(IF(ISNUMBER('Paste data'!J1151),'Paste data'!J1151,IFERROR(DATE(VALUE(LEFT('Paste data'!J1151,4)),VALUE(MID('Paste data'!J1151,6,2)),VALUE(MID('Paste data'!J1151,9,2)))+VALUE(MID('Paste data'!J1151,12,2))/24+VALUE(MID('Paste data'!J1151,15,2))/1440,"")))-WEEKDAY((IF(ISNUMBER('Paste data'!J1151),'Paste data'!J1151,IFERROR(DATE(VALUE(LEFT('Paste data'!J1151,4)),VALUE(MID('Paste data'!J1151,6,2)),VALUE(MID('Paste data'!J1151,9,2)))+VALUE(MID('Paste data'!J1151,12,2))/24+VALUE(MID('Paste data'!J1151,15,2))/1440,""))),3)),"")</f>
      </c>
    </row>
    <row r="1152" spans="1:8" x14ac:dyDescent="0.25">
      <c r="A1152" s="11">
        <f>IF('Paste data'!A1152="","",'Paste data'!A1152)</f>
      </c>
      <c r="B1152" s="4">
        <f>IF('Paste data'!A1152="","",'Paste data'!F1152)</f>
      </c>
      <c r="C1152" s="4">
        <f>IF('Paste data'!A1152="","",'Paste data'!G1152)</f>
      </c>
      <c r="D1152" s="4">
        <f>IF('Paste data'!A1152="","",'Paste data'!D1152)</f>
      </c>
      <c r="E1152" s="12">
        <f>IFERROR(IF(OR('Paste data'!H1152="",'Paste data'!I1152=""),"",ROUND((IF(ISNUMBER('Paste data'!I1152),'Paste data'!I1152,IFERROR(DATE(VALUE(LEFT('Paste data'!I1152,4)),VALUE(MID('Paste data'!I1152,6,2)),VALUE(MID('Paste data'!I1152,9,2)))+VALUE(MID('Paste data'!I1152,12,2))/24+VALUE(MID('Paste data'!I1152,15,2))/1440,"")))-(IF(ISNUMBER('Paste data'!H1152),'Paste data'!H1152,IFERROR(DATE(VALUE(LEFT('Paste data'!H1152,4)),VALUE(MID('Paste data'!H1152,6,2)),VALUE(MID('Paste data'!H1152,9,2)))+VALUE(MID('Paste data'!H1152,12,2))/24+VALUE(MID('Paste data'!H1152,15,2))/1440,""))),2)),"")</f>
      </c>
      <c r="F1152" s="12">
        <f>IFERROR(IF(OR('Paste data'!I1152="",'Paste data'!J1152=""),"",ROUND((IF(ISNUMBER('Paste data'!J1152),'Paste data'!J1152,IFERROR(DATE(VALUE(LEFT('Paste data'!J1152,4)),VALUE(MID('Paste data'!J1152,6,2)),VALUE(MID('Paste data'!J1152,9,2)))+VALUE(MID('Paste data'!J1152,12,2))/24+VALUE(MID('Paste data'!J1152,15,2))/1440,"")))-(IF(ISNUMBER('Paste data'!I1152),'Paste data'!I1152,IFERROR(DATE(VALUE(LEFT('Paste data'!I1152,4)),VALUE(MID('Paste data'!I1152,6,2)),VALUE(MID('Paste data'!I1152,9,2)))+VALUE(MID('Paste data'!I1152,12,2))/24+VALUE(MID('Paste data'!I1152,15,2))/1440,""))),2)),"")</f>
      </c>
      <c r="G1152" s="12">
        <f>IFERROR(IF(OR('Paste data'!H1152="",'Paste data'!J1152=""),"",ROUND((IF(ISNUMBER('Paste data'!J1152),'Paste data'!J1152,IFERROR(DATE(VALUE(LEFT('Paste data'!J1152,4)),VALUE(MID('Paste data'!J1152,6,2)),VALUE(MID('Paste data'!J1152,9,2)))+VALUE(MID('Paste data'!J1152,12,2))/24+VALUE(MID('Paste data'!J1152,15,2))/1440,"")))-(IF(ISNUMBER('Paste data'!H1152),'Paste data'!H1152,IFERROR(DATE(VALUE(LEFT('Paste data'!H1152,4)),VALUE(MID('Paste data'!H1152,6,2)),VALUE(MID('Paste data'!H1152,9,2)))+VALUE(MID('Paste data'!H1152,12,2))/24+VALUE(MID('Paste data'!H1152,15,2))/1440,""))),2)),"")</f>
      </c>
      <c r="H1152" s="11">
        <f>IFERROR(IF('Paste data'!J1152="","",(IF(ISNUMBER('Paste data'!J1152),'Paste data'!J1152,IFERROR(DATE(VALUE(LEFT('Paste data'!J1152,4)),VALUE(MID('Paste data'!J1152,6,2)),VALUE(MID('Paste data'!J1152,9,2)))+VALUE(MID('Paste data'!J1152,12,2))/24+VALUE(MID('Paste data'!J1152,15,2))/1440,"")))-WEEKDAY((IF(ISNUMBER('Paste data'!J1152),'Paste data'!J1152,IFERROR(DATE(VALUE(LEFT('Paste data'!J1152,4)),VALUE(MID('Paste data'!J1152,6,2)),VALUE(MID('Paste data'!J1152,9,2)))+VALUE(MID('Paste data'!J1152,12,2))/24+VALUE(MID('Paste data'!J1152,15,2))/1440,""))),3)),"")</f>
      </c>
    </row>
    <row r="1153" spans="1:8" x14ac:dyDescent="0.25">
      <c r="A1153" s="11">
        <f>IF('Paste data'!A1153="","",'Paste data'!A1153)</f>
      </c>
      <c r="B1153" s="4">
        <f>IF('Paste data'!A1153="","",'Paste data'!F1153)</f>
      </c>
      <c r="C1153" s="4">
        <f>IF('Paste data'!A1153="","",'Paste data'!G1153)</f>
      </c>
      <c r="D1153" s="4">
        <f>IF('Paste data'!A1153="","",'Paste data'!D1153)</f>
      </c>
      <c r="E1153" s="12">
        <f>IFERROR(IF(OR('Paste data'!H1153="",'Paste data'!I1153=""),"",ROUND((IF(ISNUMBER('Paste data'!I1153),'Paste data'!I1153,IFERROR(DATE(VALUE(LEFT('Paste data'!I1153,4)),VALUE(MID('Paste data'!I1153,6,2)),VALUE(MID('Paste data'!I1153,9,2)))+VALUE(MID('Paste data'!I1153,12,2))/24+VALUE(MID('Paste data'!I1153,15,2))/1440,"")))-(IF(ISNUMBER('Paste data'!H1153),'Paste data'!H1153,IFERROR(DATE(VALUE(LEFT('Paste data'!H1153,4)),VALUE(MID('Paste data'!H1153,6,2)),VALUE(MID('Paste data'!H1153,9,2)))+VALUE(MID('Paste data'!H1153,12,2))/24+VALUE(MID('Paste data'!H1153,15,2))/1440,""))),2)),"")</f>
      </c>
      <c r="F1153" s="12">
        <f>IFERROR(IF(OR('Paste data'!I1153="",'Paste data'!J1153=""),"",ROUND((IF(ISNUMBER('Paste data'!J1153),'Paste data'!J1153,IFERROR(DATE(VALUE(LEFT('Paste data'!J1153,4)),VALUE(MID('Paste data'!J1153,6,2)),VALUE(MID('Paste data'!J1153,9,2)))+VALUE(MID('Paste data'!J1153,12,2))/24+VALUE(MID('Paste data'!J1153,15,2))/1440,"")))-(IF(ISNUMBER('Paste data'!I1153),'Paste data'!I1153,IFERROR(DATE(VALUE(LEFT('Paste data'!I1153,4)),VALUE(MID('Paste data'!I1153,6,2)),VALUE(MID('Paste data'!I1153,9,2)))+VALUE(MID('Paste data'!I1153,12,2))/24+VALUE(MID('Paste data'!I1153,15,2))/1440,""))),2)),"")</f>
      </c>
      <c r="G1153" s="12">
        <f>IFERROR(IF(OR('Paste data'!H1153="",'Paste data'!J1153=""),"",ROUND((IF(ISNUMBER('Paste data'!J1153),'Paste data'!J1153,IFERROR(DATE(VALUE(LEFT('Paste data'!J1153,4)),VALUE(MID('Paste data'!J1153,6,2)),VALUE(MID('Paste data'!J1153,9,2)))+VALUE(MID('Paste data'!J1153,12,2))/24+VALUE(MID('Paste data'!J1153,15,2))/1440,"")))-(IF(ISNUMBER('Paste data'!H1153),'Paste data'!H1153,IFERROR(DATE(VALUE(LEFT('Paste data'!H1153,4)),VALUE(MID('Paste data'!H1153,6,2)),VALUE(MID('Paste data'!H1153,9,2)))+VALUE(MID('Paste data'!H1153,12,2))/24+VALUE(MID('Paste data'!H1153,15,2))/1440,""))),2)),"")</f>
      </c>
      <c r="H1153" s="11">
        <f>IFERROR(IF('Paste data'!J1153="","",(IF(ISNUMBER('Paste data'!J1153),'Paste data'!J1153,IFERROR(DATE(VALUE(LEFT('Paste data'!J1153,4)),VALUE(MID('Paste data'!J1153,6,2)),VALUE(MID('Paste data'!J1153,9,2)))+VALUE(MID('Paste data'!J1153,12,2))/24+VALUE(MID('Paste data'!J1153,15,2))/1440,"")))-WEEKDAY((IF(ISNUMBER('Paste data'!J1153),'Paste data'!J1153,IFERROR(DATE(VALUE(LEFT('Paste data'!J1153,4)),VALUE(MID('Paste data'!J1153,6,2)),VALUE(MID('Paste data'!J1153,9,2)))+VALUE(MID('Paste data'!J1153,12,2))/24+VALUE(MID('Paste data'!J1153,15,2))/1440,""))),3)),"")</f>
      </c>
    </row>
    <row r="1154" spans="1:8" x14ac:dyDescent="0.25">
      <c r="A1154" s="11">
        <f>IF('Paste data'!A1154="","",'Paste data'!A1154)</f>
      </c>
      <c r="B1154" s="4">
        <f>IF('Paste data'!A1154="","",'Paste data'!F1154)</f>
      </c>
      <c r="C1154" s="4">
        <f>IF('Paste data'!A1154="","",'Paste data'!G1154)</f>
      </c>
      <c r="D1154" s="4">
        <f>IF('Paste data'!A1154="","",'Paste data'!D1154)</f>
      </c>
      <c r="E1154" s="12">
        <f>IFERROR(IF(OR('Paste data'!H1154="",'Paste data'!I1154=""),"",ROUND((IF(ISNUMBER('Paste data'!I1154),'Paste data'!I1154,IFERROR(DATE(VALUE(LEFT('Paste data'!I1154,4)),VALUE(MID('Paste data'!I1154,6,2)),VALUE(MID('Paste data'!I1154,9,2)))+VALUE(MID('Paste data'!I1154,12,2))/24+VALUE(MID('Paste data'!I1154,15,2))/1440,"")))-(IF(ISNUMBER('Paste data'!H1154),'Paste data'!H1154,IFERROR(DATE(VALUE(LEFT('Paste data'!H1154,4)),VALUE(MID('Paste data'!H1154,6,2)),VALUE(MID('Paste data'!H1154,9,2)))+VALUE(MID('Paste data'!H1154,12,2))/24+VALUE(MID('Paste data'!H1154,15,2))/1440,""))),2)),"")</f>
      </c>
      <c r="F1154" s="12">
        <f>IFERROR(IF(OR('Paste data'!I1154="",'Paste data'!J1154=""),"",ROUND((IF(ISNUMBER('Paste data'!J1154),'Paste data'!J1154,IFERROR(DATE(VALUE(LEFT('Paste data'!J1154,4)),VALUE(MID('Paste data'!J1154,6,2)),VALUE(MID('Paste data'!J1154,9,2)))+VALUE(MID('Paste data'!J1154,12,2))/24+VALUE(MID('Paste data'!J1154,15,2))/1440,"")))-(IF(ISNUMBER('Paste data'!I1154),'Paste data'!I1154,IFERROR(DATE(VALUE(LEFT('Paste data'!I1154,4)),VALUE(MID('Paste data'!I1154,6,2)),VALUE(MID('Paste data'!I1154,9,2)))+VALUE(MID('Paste data'!I1154,12,2))/24+VALUE(MID('Paste data'!I1154,15,2))/1440,""))),2)),"")</f>
      </c>
      <c r="G1154" s="12">
        <f>IFERROR(IF(OR('Paste data'!H1154="",'Paste data'!J1154=""),"",ROUND((IF(ISNUMBER('Paste data'!J1154),'Paste data'!J1154,IFERROR(DATE(VALUE(LEFT('Paste data'!J1154,4)),VALUE(MID('Paste data'!J1154,6,2)),VALUE(MID('Paste data'!J1154,9,2)))+VALUE(MID('Paste data'!J1154,12,2))/24+VALUE(MID('Paste data'!J1154,15,2))/1440,"")))-(IF(ISNUMBER('Paste data'!H1154),'Paste data'!H1154,IFERROR(DATE(VALUE(LEFT('Paste data'!H1154,4)),VALUE(MID('Paste data'!H1154,6,2)),VALUE(MID('Paste data'!H1154,9,2)))+VALUE(MID('Paste data'!H1154,12,2))/24+VALUE(MID('Paste data'!H1154,15,2))/1440,""))),2)),"")</f>
      </c>
      <c r="H1154" s="11">
        <f>IFERROR(IF('Paste data'!J1154="","",(IF(ISNUMBER('Paste data'!J1154),'Paste data'!J1154,IFERROR(DATE(VALUE(LEFT('Paste data'!J1154,4)),VALUE(MID('Paste data'!J1154,6,2)),VALUE(MID('Paste data'!J1154,9,2)))+VALUE(MID('Paste data'!J1154,12,2))/24+VALUE(MID('Paste data'!J1154,15,2))/1440,"")))-WEEKDAY((IF(ISNUMBER('Paste data'!J1154),'Paste data'!J1154,IFERROR(DATE(VALUE(LEFT('Paste data'!J1154,4)),VALUE(MID('Paste data'!J1154,6,2)),VALUE(MID('Paste data'!J1154,9,2)))+VALUE(MID('Paste data'!J1154,12,2))/24+VALUE(MID('Paste data'!J1154,15,2))/1440,""))),3)),"")</f>
      </c>
    </row>
    <row r="1155" spans="1:8" x14ac:dyDescent="0.25">
      <c r="A1155" s="11">
        <f>IF('Paste data'!A1155="","",'Paste data'!A1155)</f>
      </c>
      <c r="B1155" s="4">
        <f>IF('Paste data'!A1155="","",'Paste data'!F1155)</f>
      </c>
      <c r="C1155" s="4">
        <f>IF('Paste data'!A1155="","",'Paste data'!G1155)</f>
      </c>
      <c r="D1155" s="4">
        <f>IF('Paste data'!A1155="","",'Paste data'!D1155)</f>
      </c>
      <c r="E1155" s="12">
        <f>IFERROR(IF(OR('Paste data'!H1155="",'Paste data'!I1155=""),"",ROUND((IF(ISNUMBER('Paste data'!I1155),'Paste data'!I1155,IFERROR(DATE(VALUE(LEFT('Paste data'!I1155,4)),VALUE(MID('Paste data'!I1155,6,2)),VALUE(MID('Paste data'!I1155,9,2)))+VALUE(MID('Paste data'!I1155,12,2))/24+VALUE(MID('Paste data'!I1155,15,2))/1440,"")))-(IF(ISNUMBER('Paste data'!H1155),'Paste data'!H1155,IFERROR(DATE(VALUE(LEFT('Paste data'!H1155,4)),VALUE(MID('Paste data'!H1155,6,2)),VALUE(MID('Paste data'!H1155,9,2)))+VALUE(MID('Paste data'!H1155,12,2))/24+VALUE(MID('Paste data'!H1155,15,2))/1440,""))),2)),"")</f>
      </c>
      <c r="F1155" s="12">
        <f>IFERROR(IF(OR('Paste data'!I1155="",'Paste data'!J1155=""),"",ROUND((IF(ISNUMBER('Paste data'!J1155),'Paste data'!J1155,IFERROR(DATE(VALUE(LEFT('Paste data'!J1155,4)),VALUE(MID('Paste data'!J1155,6,2)),VALUE(MID('Paste data'!J1155,9,2)))+VALUE(MID('Paste data'!J1155,12,2))/24+VALUE(MID('Paste data'!J1155,15,2))/1440,"")))-(IF(ISNUMBER('Paste data'!I1155),'Paste data'!I1155,IFERROR(DATE(VALUE(LEFT('Paste data'!I1155,4)),VALUE(MID('Paste data'!I1155,6,2)),VALUE(MID('Paste data'!I1155,9,2)))+VALUE(MID('Paste data'!I1155,12,2))/24+VALUE(MID('Paste data'!I1155,15,2))/1440,""))),2)),"")</f>
      </c>
      <c r="G1155" s="12">
        <f>IFERROR(IF(OR('Paste data'!H1155="",'Paste data'!J1155=""),"",ROUND((IF(ISNUMBER('Paste data'!J1155),'Paste data'!J1155,IFERROR(DATE(VALUE(LEFT('Paste data'!J1155,4)),VALUE(MID('Paste data'!J1155,6,2)),VALUE(MID('Paste data'!J1155,9,2)))+VALUE(MID('Paste data'!J1155,12,2))/24+VALUE(MID('Paste data'!J1155,15,2))/1440,"")))-(IF(ISNUMBER('Paste data'!H1155),'Paste data'!H1155,IFERROR(DATE(VALUE(LEFT('Paste data'!H1155,4)),VALUE(MID('Paste data'!H1155,6,2)),VALUE(MID('Paste data'!H1155,9,2)))+VALUE(MID('Paste data'!H1155,12,2))/24+VALUE(MID('Paste data'!H1155,15,2))/1440,""))),2)),"")</f>
      </c>
      <c r="H1155" s="11">
        <f>IFERROR(IF('Paste data'!J1155="","",(IF(ISNUMBER('Paste data'!J1155),'Paste data'!J1155,IFERROR(DATE(VALUE(LEFT('Paste data'!J1155,4)),VALUE(MID('Paste data'!J1155,6,2)),VALUE(MID('Paste data'!J1155,9,2)))+VALUE(MID('Paste data'!J1155,12,2))/24+VALUE(MID('Paste data'!J1155,15,2))/1440,"")))-WEEKDAY((IF(ISNUMBER('Paste data'!J1155),'Paste data'!J1155,IFERROR(DATE(VALUE(LEFT('Paste data'!J1155,4)),VALUE(MID('Paste data'!J1155,6,2)),VALUE(MID('Paste data'!J1155,9,2)))+VALUE(MID('Paste data'!J1155,12,2))/24+VALUE(MID('Paste data'!J1155,15,2))/1440,""))),3)),"")</f>
      </c>
    </row>
    <row r="1156" spans="1:8" x14ac:dyDescent="0.25">
      <c r="A1156" s="11">
        <f>IF('Paste data'!A1156="","",'Paste data'!A1156)</f>
      </c>
      <c r="B1156" s="4">
        <f>IF('Paste data'!A1156="","",'Paste data'!F1156)</f>
      </c>
      <c r="C1156" s="4">
        <f>IF('Paste data'!A1156="","",'Paste data'!G1156)</f>
      </c>
      <c r="D1156" s="4">
        <f>IF('Paste data'!A1156="","",'Paste data'!D1156)</f>
      </c>
      <c r="E1156" s="12">
        <f>IFERROR(IF(OR('Paste data'!H1156="",'Paste data'!I1156=""),"",ROUND((IF(ISNUMBER('Paste data'!I1156),'Paste data'!I1156,IFERROR(DATE(VALUE(LEFT('Paste data'!I1156,4)),VALUE(MID('Paste data'!I1156,6,2)),VALUE(MID('Paste data'!I1156,9,2)))+VALUE(MID('Paste data'!I1156,12,2))/24+VALUE(MID('Paste data'!I1156,15,2))/1440,"")))-(IF(ISNUMBER('Paste data'!H1156),'Paste data'!H1156,IFERROR(DATE(VALUE(LEFT('Paste data'!H1156,4)),VALUE(MID('Paste data'!H1156,6,2)),VALUE(MID('Paste data'!H1156,9,2)))+VALUE(MID('Paste data'!H1156,12,2))/24+VALUE(MID('Paste data'!H1156,15,2))/1440,""))),2)),"")</f>
      </c>
      <c r="F1156" s="12">
        <f>IFERROR(IF(OR('Paste data'!I1156="",'Paste data'!J1156=""),"",ROUND((IF(ISNUMBER('Paste data'!J1156),'Paste data'!J1156,IFERROR(DATE(VALUE(LEFT('Paste data'!J1156,4)),VALUE(MID('Paste data'!J1156,6,2)),VALUE(MID('Paste data'!J1156,9,2)))+VALUE(MID('Paste data'!J1156,12,2))/24+VALUE(MID('Paste data'!J1156,15,2))/1440,"")))-(IF(ISNUMBER('Paste data'!I1156),'Paste data'!I1156,IFERROR(DATE(VALUE(LEFT('Paste data'!I1156,4)),VALUE(MID('Paste data'!I1156,6,2)),VALUE(MID('Paste data'!I1156,9,2)))+VALUE(MID('Paste data'!I1156,12,2))/24+VALUE(MID('Paste data'!I1156,15,2))/1440,""))),2)),"")</f>
      </c>
      <c r="G1156" s="12">
        <f>IFERROR(IF(OR('Paste data'!H1156="",'Paste data'!J1156=""),"",ROUND((IF(ISNUMBER('Paste data'!J1156),'Paste data'!J1156,IFERROR(DATE(VALUE(LEFT('Paste data'!J1156,4)),VALUE(MID('Paste data'!J1156,6,2)),VALUE(MID('Paste data'!J1156,9,2)))+VALUE(MID('Paste data'!J1156,12,2))/24+VALUE(MID('Paste data'!J1156,15,2))/1440,"")))-(IF(ISNUMBER('Paste data'!H1156),'Paste data'!H1156,IFERROR(DATE(VALUE(LEFT('Paste data'!H1156,4)),VALUE(MID('Paste data'!H1156,6,2)),VALUE(MID('Paste data'!H1156,9,2)))+VALUE(MID('Paste data'!H1156,12,2))/24+VALUE(MID('Paste data'!H1156,15,2))/1440,""))),2)),"")</f>
      </c>
      <c r="H1156" s="11">
        <f>IFERROR(IF('Paste data'!J1156="","",(IF(ISNUMBER('Paste data'!J1156),'Paste data'!J1156,IFERROR(DATE(VALUE(LEFT('Paste data'!J1156,4)),VALUE(MID('Paste data'!J1156,6,2)),VALUE(MID('Paste data'!J1156,9,2)))+VALUE(MID('Paste data'!J1156,12,2))/24+VALUE(MID('Paste data'!J1156,15,2))/1440,"")))-WEEKDAY((IF(ISNUMBER('Paste data'!J1156),'Paste data'!J1156,IFERROR(DATE(VALUE(LEFT('Paste data'!J1156,4)),VALUE(MID('Paste data'!J1156,6,2)),VALUE(MID('Paste data'!J1156,9,2)))+VALUE(MID('Paste data'!J1156,12,2))/24+VALUE(MID('Paste data'!J1156,15,2))/1440,""))),3)),"")</f>
      </c>
    </row>
    <row r="1157" spans="1:8" x14ac:dyDescent="0.25">
      <c r="A1157" s="11">
        <f>IF('Paste data'!A1157="","",'Paste data'!A1157)</f>
      </c>
      <c r="B1157" s="4">
        <f>IF('Paste data'!A1157="","",'Paste data'!F1157)</f>
      </c>
      <c r="C1157" s="4">
        <f>IF('Paste data'!A1157="","",'Paste data'!G1157)</f>
      </c>
      <c r="D1157" s="4">
        <f>IF('Paste data'!A1157="","",'Paste data'!D1157)</f>
      </c>
      <c r="E1157" s="12">
        <f>IFERROR(IF(OR('Paste data'!H1157="",'Paste data'!I1157=""),"",ROUND((IF(ISNUMBER('Paste data'!I1157),'Paste data'!I1157,IFERROR(DATE(VALUE(LEFT('Paste data'!I1157,4)),VALUE(MID('Paste data'!I1157,6,2)),VALUE(MID('Paste data'!I1157,9,2)))+VALUE(MID('Paste data'!I1157,12,2))/24+VALUE(MID('Paste data'!I1157,15,2))/1440,"")))-(IF(ISNUMBER('Paste data'!H1157),'Paste data'!H1157,IFERROR(DATE(VALUE(LEFT('Paste data'!H1157,4)),VALUE(MID('Paste data'!H1157,6,2)),VALUE(MID('Paste data'!H1157,9,2)))+VALUE(MID('Paste data'!H1157,12,2))/24+VALUE(MID('Paste data'!H1157,15,2))/1440,""))),2)),"")</f>
      </c>
      <c r="F1157" s="12">
        <f>IFERROR(IF(OR('Paste data'!I1157="",'Paste data'!J1157=""),"",ROUND((IF(ISNUMBER('Paste data'!J1157),'Paste data'!J1157,IFERROR(DATE(VALUE(LEFT('Paste data'!J1157,4)),VALUE(MID('Paste data'!J1157,6,2)),VALUE(MID('Paste data'!J1157,9,2)))+VALUE(MID('Paste data'!J1157,12,2))/24+VALUE(MID('Paste data'!J1157,15,2))/1440,"")))-(IF(ISNUMBER('Paste data'!I1157),'Paste data'!I1157,IFERROR(DATE(VALUE(LEFT('Paste data'!I1157,4)),VALUE(MID('Paste data'!I1157,6,2)),VALUE(MID('Paste data'!I1157,9,2)))+VALUE(MID('Paste data'!I1157,12,2))/24+VALUE(MID('Paste data'!I1157,15,2))/1440,""))),2)),"")</f>
      </c>
      <c r="G1157" s="12">
        <f>IFERROR(IF(OR('Paste data'!H1157="",'Paste data'!J1157=""),"",ROUND((IF(ISNUMBER('Paste data'!J1157),'Paste data'!J1157,IFERROR(DATE(VALUE(LEFT('Paste data'!J1157,4)),VALUE(MID('Paste data'!J1157,6,2)),VALUE(MID('Paste data'!J1157,9,2)))+VALUE(MID('Paste data'!J1157,12,2))/24+VALUE(MID('Paste data'!J1157,15,2))/1440,"")))-(IF(ISNUMBER('Paste data'!H1157),'Paste data'!H1157,IFERROR(DATE(VALUE(LEFT('Paste data'!H1157,4)),VALUE(MID('Paste data'!H1157,6,2)),VALUE(MID('Paste data'!H1157,9,2)))+VALUE(MID('Paste data'!H1157,12,2))/24+VALUE(MID('Paste data'!H1157,15,2))/1440,""))),2)),"")</f>
      </c>
      <c r="H1157" s="11">
        <f>IFERROR(IF('Paste data'!J1157="","",(IF(ISNUMBER('Paste data'!J1157),'Paste data'!J1157,IFERROR(DATE(VALUE(LEFT('Paste data'!J1157,4)),VALUE(MID('Paste data'!J1157,6,2)),VALUE(MID('Paste data'!J1157,9,2)))+VALUE(MID('Paste data'!J1157,12,2))/24+VALUE(MID('Paste data'!J1157,15,2))/1440,"")))-WEEKDAY((IF(ISNUMBER('Paste data'!J1157),'Paste data'!J1157,IFERROR(DATE(VALUE(LEFT('Paste data'!J1157,4)),VALUE(MID('Paste data'!J1157,6,2)),VALUE(MID('Paste data'!J1157,9,2)))+VALUE(MID('Paste data'!J1157,12,2))/24+VALUE(MID('Paste data'!J1157,15,2))/1440,""))),3)),"")</f>
      </c>
    </row>
    <row r="1158" spans="1:8" x14ac:dyDescent="0.25">
      <c r="A1158" s="11">
        <f>IF('Paste data'!A1158="","",'Paste data'!A1158)</f>
      </c>
      <c r="B1158" s="4">
        <f>IF('Paste data'!A1158="","",'Paste data'!F1158)</f>
      </c>
      <c r="C1158" s="4">
        <f>IF('Paste data'!A1158="","",'Paste data'!G1158)</f>
      </c>
      <c r="D1158" s="4">
        <f>IF('Paste data'!A1158="","",'Paste data'!D1158)</f>
      </c>
      <c r="E1158" s="12">
        <f>IFERROR(IF(OR('Paste data'!H1158="",'Paste data'!I1158=""),"",ROUND((IF(ISNUMBER('Paste data'!I1158),'Paste data'!I1158,IFERROR(DATE(VALUE(LEFT('Paste data'!I1158,4)),VALUE(MID('Paste data'!I1158,6,2)),VALUE(MID('Paste data'!I1158,9,2)))+VALUE(MID('Paste data'!I1158,12,2))/24+VALUE(MID('Paste data'!I1158,15,2))/1440,"")))-(IF(ISNUMBER('Paste data'!H1158),'Paste data'!H1158,IFERROR(DATE(VALUE(LEFT('Paste data'!H1158,4)),VALUE(MID('Paste data'!H1158,6,2)),VALUE(MID('Paste data'!H1158,9,2)))+VALUE(MID('Paste data'!H1158,12,2))/24+VALUE(MID('Paste data'!H1158,15,2))/1440,""))),2)),"")</f>
      </c>
      <c r="F1158" s="12">
        <f>IFERROR(IF(OR('Paste data'!I1158="",'Paste data'!J1158=""),"",ROUND((IF(ISNUMBER('Paste data'!J1158),'Paste data'!J1158,IFERROR(DATE(VALUE(LEFT('Paste data'!J1158,4)),VALUE(MID('Paste data'!J1158,6,2)),VALUE(MID('Paste data'!J1158,9,2)))+VALUE(MID('Paste data'!J1158,12,2))/24+VALUE(MID('Paste data'!J1158,15,2))/1440,"")))-(IF(ISNUMBER('Paste data'!I1158),'Paste data'!I1158,IFERROR(DATE(VALUE(LEFT('Paste data'!I1158,4)),VALUE(MID('Paste data'!I1158,6,2)),VALUE(MID('Paste data'!I1158,9,2)))+VALUE(MID('Paste data'!I1158,12,2))/24+VALUE(MID('Paste data'!I1158,15,2))/1440,""))),2)),"")</f>
      </c>
      <c r="G1158" s="12">
        <f>IFERROR(IF(OR('Paste data'!H1158="",'Paste data'!J1158=""),"",ROUND((IF(ISNUMBER('Paste data'!J1158),'Paste data'!J1158,IFERROR(DATE(VALUE(LEFT('Paste data'!J1158,4)),VALUE(MID('Paste data'!J1158,6,2)),VALUE(MID('Paste data'!J1158,9,2)))+VALUE(MID('Paste data'!J1158,12,2))/24+VALUE(MID('Paste data'!J1158,15,2))/1440,"")))-(IF(ISNUMBER('Paste data'!H1158),'Paste data'!H1158,IFERROR(DATE(VALUE(LEFT('Paste data'!H1158,4)),VALUE(MID('Paste data'!H1158,6,2)),VALUE(MID('Paste data'!H1158,9,2)))+VALUE(MID('Paste data'!H1158,12,2))/24+VALUE(MID('Paste data'!H1158,15,2))/1440,""))),2)),"")</f>
      </c>
      <c r="H1158" s="11">
        <f>IFERROR(IF('Paste data'!J1158="","",(IF(ISNUMBER('Paste data'!J1158),'Paste data'!J1158,IFERROR(DATE(VALUE(LEFT('Paste data'!J1158,4)),VALUE(MID('Paste data'!J1158,6,2)),VALUE(MID('Paste data'!J1158,9,2)))+VALUE(MID('Paste data'!J1158,12,2))/24+VALUE(MID('Paste data'!J1158,15,2))/1440,"")))-WEEKDAY((IF(ISNUMBER('Paste data'!J1158),'Paste data'!J1158,IFERROR(DATE(VALUE(LEFT('Paste data'!J1158,4)),VALUE(MID('Paste data'!J1158,6,2)),VALUE(MID('Paste data'!J1158,9,2)))+VALUE(MID('Paste data'!J1158,12,2))/24+VALUE(MID('Paste data'!J1158,15,2))/1440,""))),3)),"")</f>
      </c>
    </row>
    <row r="1159" spans="1:8" x14ac:dyDescent="0.25">
      <c r="A1159" s="11">
        <f>IF('Paste data'!A1159="","",'Paste data'!A1159)</f>
      </c>
      <c r="B1159" s="4">
        <f>IF('Paste data'!A1159="","",'Paste data'!F1159)</f>
      </c>
      <c r="C1159" s="4">
        <f>IF('Paste data'!A1159="","",'Paste data'!G1159)</f>
      </c>
      <c r="D1159" s="4">
        <f>IF('Paste data'!A1159="","",'Paste data'!D1159)</f>
      </c>
      <c r="E1159" s="12">
        <f>IFERROR(IF(OR('Paste data'!H1159="",'Paste data'!I1159=""),"",ROUND((IF(ISNUMBER('Paste data'!I1159),'Paste data'!I1159,IFERROR(DATE(VALUE(LEFT('Paste data'!I1159,4)),VALUE(MID('Paste data'!I1159,6,2)),VALUE(MID('Paste data'!I1159,9,2)))+VALUE(MID('Paste data'!I1159,12,2))/24+VALUE(MID('Paste data'!I1159,15,2))/1440,"")))-(IF(ISNUMBER('Paste data'!H1159),'Paste data'!H1159,IFERROR(DATE(VALUE(LEFT('Paste data'!H1159,4)),VALUE(MID('Paste data'!H1159,6,2)),VALUE(MID('Paste data'!H1159,9,2)))+VALUE(MID('Paste data'!H1159,12,2))/24+VALUE(MID('Paste data'!H1159,15,2))/1440,""))),2)),"")</f>
      </c>
      <c r="F1159" s="12">
        <f>IFERROR(IF(OR('Paste data'!I1159="",'Paste data'!J1159=""),"",ROUND((IF(ISNUMBER('Paste data'!J1159),'Paste data'!J1159,IFERROR(DATE(VALUE(LEFT('Paste data'!J1159,4)),VALUE(MID('Paste data'!J1159,6,2)),VALUE(MID('Paste data'!J1159,9,2)))+VALUE(MID('Paste data'!J1159,12,2))/24+VALUE(MID('Paste data'!J1159,15,2))/1440,"")))-(IF(ISNUMBER('Paste data'!I1159),'Paste data'!I1159,IFERROR(DATE(VALUE(LEFT('Paste data'!I1159,4)),VALUE(MID('Paste data'!I1159,6,2)),VALUE(MID('Paste data'!I1159,9,2)))+VALUE(MID('Paste data'!I1159,12,2))/24+VALUE(MID('Paste data'!I1159,15,2))/1440,""))),2)),"")</f>
      </c>
      <c r="G1159" s="12">
        <f>IFERROR(IF(OR('Paste data'!H1159="",'Paste data'!J1159=""),"",ROUND((IF(ISNUMBER('Paste data'!J1159),'Paste data'!J1159,IFERROR(DATE(VALUE(LEFT('Paste data'!J1159,4)),VALUE(MID('Paste data'!J1159,6,2)),VALUE(MID('Paste data'!J1159,9,2)))+VALUE(MID('Paste data'!J1159,12,2))/24+VALUE(MID('Paste data'!J1159,15,2))/1440,"")))-(IF(ISNUMBER('Paste data'!H1159),'Paste data'!H1159,IFERROR(DATE(VALUE(LEFT('Paste data'!H1159,4)),VALUE(MID('Paste data'!H1159,6,2)),VALUE(MID('Paste data'!H1159,9,2)))+VALUE(MID('Paste data'!H1159,12,2))/24+VALUE(MID('Paste data'!H1159,15,2))/1440,""))),2)),"")</f>
      </c>
      <c r="H1159" s="11">
        <f>IFERROR(IF('Paste data'!J1159="","",(IF(ISNUMBER('Paste data'!J1159),'Paste data'!J1159,IFERROR(DATE(VALUE(LEFT('Paste data'!J1159,4)),VALUE(MID('Paste data'!J1159,6,2)),VALUE(MID('Paste data'!J1159,9,2)))+VALUE(MID('Paste data'!J1159,12,2))/24+VALUE(MID('Paste data'!J1159,15,2))/1440,"")))-WEEKDAY((IF(ISNUMBER('Paste data'!J1159),'Paste data'!J1159,IFERROR(DATE(VALUE(LEFT('Paste data'!J1159,4)),VALUE(MID('Paste data'!J1159,6,2)),VALUE(MID('Paste data'!J1159,9,2)))+VALUE(MID('Paste data'!J1159,12,2))/24+VALUE(MID('Paste data'!J1159,15,2))/1440,""))),3)),"")</f>
      </c>
    </row>
    <row r="1160" spans="1:8" x14ac:dyDescent="0.25">
      <c r="A1160" s="11">
        <f>IF('Paste data'!A1160="","",'Paste data'!A1160)</f>
      </c>
      <c r="B1160" s="4">
        <f>IF('Paste data'!A1160="","",'Paste data'!F1160)</f>
      </c>
      <c r="C1160" s="4">
        <f>IF('Paste data'!A1160="","",'Paste data'!G1160)</f>
      </c>
      <c r="D1160" s="4">
        <f>IF('Paste data'!A1160="","",'Paste data'!D1160)</f>
      </c>
      <c r="E1160" s="12">
        <f>IFERROR(IF(OR('Paste data'!H1160="",'Paste data'!I1160=""),"",ROUND((IF(ISNUMBER('Paste data'!I1160),'Paste data'!I1160,IFERROR(DATE(VALUE(LEFT('Paste data'!I1160,4)),VALUE(MID('Paste data'!I1160,6,2)),VALUE(MID('Paste data'!I1160,9,2)))+VALUE(MID('Paste data'!I1160,12,2))/24+VALUE(MID('Paste data'!I1160,15,2))/1440,"")))-(IF(ISNUMBER('Paste data'!H1160),'Paste data'!H1160,IFERROR(DATE(VALUE(LEFT('Paste data'!H1160,4)),VALUE(MID('Paste data'!H1160,6,2)),VALUE(MID('Paste data'!H1160,9,2)))+VALUE(MID('Paste data'!H1160,12,2))/24+VALUE(MID('Paste data'!H1160,15,2))/1440,""))),2)),"")</f>
      </c>
      <c r="F1160" s="12">
        <f>IFERROR(IF(OR('Paste data'!I1160="",'Paste data'!J1160=""),"",ROUND((IF(ISNUMBER('Paste data'!J1160),'Paste data'!J1160,IFERROR(DATE(VALUE(LEFT('Paste data'!J1160,4)),VALUE(MID('Paste data'!J1160,6,2)),VALUE(MID('Paste data'!J1160,9,2)))+VALUE(MID('Paste data'!J1160,12,2))/24+VALUE(MID('Paste data'!J1160,15,2))/1440,"")))-(IF(ISNUMBER('Paste data'!I1160),'Paste data'!I1160,IFERROR(DATE(VALUE(LEFT('Paste data'!I1160,4)),VALUE(MID('Paste data'!I1160,6,2)),VALUE(MID('Paste data'!I1160,9,2)))+VALUE(MID('Paste data'!I1160,12,2))/24+VALUE(MID('Paste data'!I1160,15,2))/1440,""))),2)),"")</f>
      </c>
      <c r="G1160" s="12">
        <f>IFERROR(IF(OR('Paste data'!H1160="",'Paste data'!J1160=""),"",ROUND((IF(ISNUMBER('Paste data'!J1160),'Paste data'!J1160,IFERROR(DATE(VALUE(LEFT('Paste data'!J1160,4)),VALUE(MID('Paste data'!J1160,6,2)),VALUE(MID('Paste data'!J1160,9,2)))+VALUE(MID('Paste data'!J1160,12,2))/24+VALUE(MID('Paste data'!J1160,15,2))/1440,"")))-(IF(ISNUMBER('Paste data'!H1160),'Paste data'!H1160,IFERROR(DATE(VALUE(LEFT('Paste data'!H1160,4)),VALUE(MID('Paste data'!H1160,6,2)),VALUE(MID('Paste data'!H1160,9,2)))+VALUE(MID('Paste data'!H1160,12,2))/24+VALUE(MID('Paste data'!H1160,15,2))/1440,""))),2)),"")</f>
      </c>
      <c r="H1160" s="11">
        <f>IFERROR(IF('Paste data'!J1160="","",(IF(ISNUMBER('Paste data'!J1160),'Paste data'!J1160,IFERROR(DATE(VALUE(LEFT('Paste data'!J1160,4)),VALUE(MID('Paste data'!J1160,6,2)),VALUE(MID('Paste data'!J1160,9,2)))+VALUE(MID('Paste data'!J1160,12,2))/24+VALUE(MID('Paste data'!J1160,15,2))/1440,"")))-WEEKDAY((IF(ISNUMBER('Paste data'!J1160),'Paste data'!J1160,IFERROR(DATE(VALUE(LEFT('Paste data'!J1160,4)),VALUE(MID('Paste data'!J1160,6,2)),VALUE(MID('Paste data'!J1160,9,2)))+VALUE(MID('Paste data'!J1160,12,2))/24+VALUE(MID('Paste data'!J1160,15,2))/1440,""))),3)),"")</f>
      </c>
    </row>
    <row r="1161" spans="1:8" x14ac:dyDescent="0.25">
      <c r="A1161" s="11">
        <f>IF('Paste data'!A1161="","",'Paste data'!A1161)</f>
      </c>
      <c r="B1161" s="4">
        <f>IF('Paste data'!A1161="","",'Paste data'!F1161)</f>
      </c>
      <c r="C1161" s="4">
        <f>IF('Paste data'!A1161="","",'Paste data'!G1161)</f>
      </c>
      <c r="D1161" s="4">
        <f>IF('Paste data'!A1161="","",'Paste data'!D1161)</f>
      </c>
      <c r="E1161" s="12">
        <f>IFERROR(IF(OR('Paste data'!H1161="",'Paste data'!I1161=""),"",ROUND((IF(ISNUMBER('Paste data'!I1161),'Paste data'!I1161,IFERROR(DATE(VALUE(LEFT('Paste data'!I1161,4)),VALUE(MID('Paste data'!I1161,6,2)),VALUE(MID('Paste data'!I1161,9,2)))+VALUE(MID('Paste data'!I1161,12,2))/24+VALUE(MID('Paste data'!I1161,15,2))/1440,"")))-(IF(ISNUMBER('Paste data'!H1161),'Paste data'!H1161,IFERROR(DATE(VALUE(LEFT('Paste data'!H1161,4)),VALUE(MID('Paste data'!H1161,6,2)),VALUE(MID('Paste data'!H1161,9,2)))+VALUE(MID('Paste data'!H1161,12,2))/24+VALUE(MID('Paste data'!H1161,15,2))/1440,""))),2)),"")</f>
      </c>
      <c r="F1161" s="12">
        <f>IFERROR(IF(OR('Paste data'!I1161="",'Paste data'!J1161=""),"",ROUND((IF(ISNUMBER('Paste data'!J1161),'Paste data'!J1161,IFERROR(DATE(VALUE(LEFT('Paste data'!J1161,4)),VALUE(MID('Paste data'!J1161,6,2)),VALUE(MID('Paste data'!J1161,9,2)))+VALUE(MID('Paste data'!J1161,12,2))/24+VALUE(MID('Paste data'!J1161,15,2))/1440,"")))-(IF(ISNUMBER('Paste data'!I1161),'Paste data'!I1161,IFERROR(DATE(VALUE(LEFT('Paste data'!I1161,4)),VALUE(MID('Paste data'!I1161,6,2)),VALUE(MID('Paste data'!I1161,9,2)))+VALUE(MID('Paste data'!I1161,12,2))/24+VALUE(MID('Paste data'!I1161,15,2))/1440,""))),2)),"")</f>
      </c>
      <c r="G1161" s="12">
        <f>IFERROR(IF(OR('Paste data'!H1161="",'Paste data'!J1161=""),"",ROUND((IF(ISNUMBER('Paste data'!J1161),'Paste data'!J1161,IFERROR(DATE(VALUE(LEFT('Paste data'!J1161,4)),VALUE(MID('Paste data'!J1161,6,2)),VALUE(MID('Paste data'!J1161,9,2)))+VALUE(MID('Paste data'!J1161,12,2))/24+VALUE(MID('Paste data'!J1161,15,2))/1440,"")))-(IF(ISNUMBER('Paste data'!H1161),'Paste data'!H1161,IFERROR(DATE(VALUE(LEFT('Paste data'!H1161,4)),VALUE(MID('Paste data'!H1161,6,2)),VALUE(MID('Paste data'!H1161,9,2)))+VALUE(MID('Paste data'!H1161,12,2))/24+VALUE(MID('Paste data'!H1161,15,2))/1440,""))),2)),"")</f>
      </c>
      <c r="H1161" s="11">
        <f>IFERROR(IF('Paste data'!J1161="","",(IF(ISNUMBER('Paste data'!J1161),'Paste data'!J1161,IFERROR(DATE(VALUE(LEFT('Paste data'!J1161,4)),VALUE(MID('Paste data'!J1161,6,2)),VALUE(MID('Paste data'!J1161,9,2)))+VALUE(MID('Paste data'!J1161,12,2))/24+VALUE(MID('Paste data'!J1161,15,2))/1440,"")))-WEEKDAY((IF(ISNUMBER('Paste data'!J1161),'Paste data'!J1161,IFERROR(DATE(VALUE(LEFT('Paste data'!J1161,4)),VALUE(MID('Paste data'!J1161,6,2)),VALUE(MID('Paste data'!J1161,9,2)))+VALUE(MID('Paste data'!J1161,12,2))/24+VALUE(MID('Paste data'!J1161,15,2))/1440,""))),3)),"")</f>
      </c>
    </row>
    <row r="1162" spans="1:8" x14ac:dyDescent="0.25">
      <c r="A1162" s="11">
        <f>IF('Paste data'!A1162="","",'Paste data'!A1162)</f>
      </c>
      <c r="B1162" s="4">
        <f>IF('Paste data'!A1162="","",'Paste data'!F1162)</f>
      </c>
      <c r="C1162" s="4">
        <f>IF('Paste data'!A1162="","",'Paste data'!G1162)</f>
      </c>
      <c r="D1162" s="4">
        <f>IF('Paste data'!A1162="","",'Paste data'!D1162)</f>
      </c>
      <c r="E1162" s="12">
        <f>IFERROR(IF(OR('Paste data'!H1162="",'Paste data'!I1162=""),"",ROUND((IF(ISNUMBER('Paste data'!I1162),'Paste data'!I1162,IFERROR(DATE(VALUE(LEFT('Paste data'!I1162,4)),VALUE(MID('Paste data'!I1162,6,2)),VALUE(MID('Paste data'!I1162,9,2)))+VALUE(MID('Paste data'!I1162,12,2))/24+VALUE(MID('Paste data'!I1162,15,2))/1440,"")))-(IF(ISNUMBER('Paste data'!H1162),'Paste data'!H1162,IFERROR(DATE(VALUE(LEFT('Paste data'!H1162,4)),VALUE(MID('Paste data'!H1162,6,2)),VALUE(MID('Paste data'!H1162,9,2)))+VALUE(MID('Paste data'!H1162,12,2))/24+VALUE(MID('Paste data'!H1162,15,2))/1440,""))),2)),"")</f>
      </c>
      <c r="F1162" s="12">
        <f>IFERROR(IF(OR('Paste data'!I1162="",'Paste data'!J1162=""),"",ROUND((IF(ISNUMBER('Paste data'!J1162),'Paste data'!J1162,IFERROR(DATE(VALUE(LEFT('Paste data'!J1162,4)),VALUE(MID('Paste data'!J1162,6,2)),VALUE(MID('Paste data'!J1162,9,2)))+VALUE(MID('Paste data'!J1162,12,2))/24+VALUE(MID('Paste data'!J1162,15,2))/1440,"")))-(IF(ISNUMBER('Paste data'!I1162),'Paste data'!I1162,IFERROR(DATE(VALUE(LEFT('Paste data'!I1162,4)),VALUE(MID('Paste data'!I1162,6,2)),VALUE(MID('Paste data'!I1162,9,2)))+VALUE(MID('Paste data'!I1162,12,2))/24+VALUE(MID('Paste data'!I1162,15,2))/1440,""))),2)),"")</f>
      </c>
      <c r="G1162" s="12">
        <f>IFERROR(IF(OR('Paste data'!H1162="",'Paste data'!J1162=""),"",ROUND((IF(ISNUMBER('Paste data'!J1162),'Paste data'!J1162,IFERROR(DATE(VALUE(LEFT('Paste data'!J1162,4)),VALUE(MID('Paste data'!J1162,6,2)),VALUE(MID('Paste data'!J1162,9,2)))+VALUE(MID('Paste data'!J1162,12,2))/24+VALUE(MID('Paste data'!J1162,15,2))/1440,"")))-(IF(ISNUMBER('Paste data'!H1162),'Paste data'!H1162,IFERROR(DATE(VALUE(LEFT('Paste data'!H1162,4)),VALUE(MID('Paste data'!H1162,6,2)),VALUE(MID('Paste data'!H1162,9,2)))+VALUE(MID('Paste data'!H1162,12,2))/24+VALUE(MID('Paste data'!H1162,15,2))/1440,""))),2)),"")</f>
      </c>
      <c r="H1162" s="11">
        <f>IFERROR(IF('Paste data'!J1162="","",(IF(ISNUMBER('Paste data'!J1162),'Paste data'!J1162,IFERROR(DATE(VALUE(LEFT('Paste data'!J1162,4)),VALUE(MID('Paste data'!J1162,6,2)),VALUE(MID('Paste data'!J1162,9,2)))+VALUE(MID('Paste data'!J1162,12,2))/24+VALUE(MID('Paste data'!J1162,15,2))/1440,"")))-WEEKDAY((IF(ISNUMBER('Paste data'!J1162),'Paste data'!J1162,IFERROR(DATE(VALUE(LEFT('Paste data'!J1162,4)),VALUE(MID('Paste data'!J1162,6,2)),VALUE(MID('Paste data'!J1162,9,2)))+VALUE(MID('Paste data'!J1162,12,2))/24+VALUE(MID('Paste data'!J1162,15,2))/1440,""))),3)),"")</f>
      </c>
    </row>
    <row r="1163" spans="1:8" x14ac:dyDescent="0.25">
      <c r="A1163" s="11">
        <f>IF('Paste data'!A1163="","",'Paste data'!A1163)</f>
      </c>
      <c r="B1163" s="4">
        <f>IF('Paste data'!A1163="","",'Paste data'!F1163)</f>
      </c>
      <c r="C1163" s="4">
        <f>IF('Paste data'!A1163="","",'Paste data'!G1163)</f>
      </c>
      <c r="D1163" s="4">
        <f>IF('Paste data'!A1163="","",'Paste data'!D1163)</f>
      </c>
      <c r="E1163" s="12">
        <f>IFERROR(IF(OR('Paste data'!H1163="",'Paste data'!I1163=""),"",ROUND((IF(ISNUMBER('Paste data'!I1163),'Paste data'!I1163,IFERROR(DATE(VALUE(LEFT('Paste data'!I1163,4)),VALUE(MID('Paste data'!I1163,6,2)),VALUE(MID('Paste data'!I1163,9,2)))+VALUE(MID('Paste data'!I1163,12,2))/24+VALUE(MID('Paste data'!I1163,15,2))/1440,"")))-(IF(ISNUMBER('Paste data'!H1163),'Paste data'!H1163,IFERROR(DATE(VALUE(LEFT('Paste data'!H1163,4)),VALUE(MID('Paste data'!H1163,6,2)),VALUE(MID('Paste data'!H1163,9,2)))+VALUE(MID('Paste data'!H1163,12,2))/24+VALUE(MID('Paste data'!H1163,15,2))/1440,""))),2)),"")</f>
      </c>
      <c r="F1163" s="12">
        <f>IFERROR(IF(OR('Paste data'!I1163="",'Paste data'!J1163=""),"",ROUND((IF(ISNUMBER('Paste data'!J1163),'Paste data'!J1163,IFERROR(DATE(VALUE(LEFT('Paste data'!J1163,4)),VALUE(MID('Paste data'!J1163,6,2)),VALUE(MID('Paste data'!J1163,9,2)))+VALUE(MID('Paste data'!J1163,12,2))/24+VALUE(MID('Paste data'!J1163,15,2))/1440,"")))-(IF(ISNUMBER('Paste data'!I1163),'Paste data'!I1163,IFERROR(DATE(VALUE(LEFT('Paste data'!I1163,4)),VALUE(MID('Paste data'!I1163,6,2)),VALUE(MID('Paste data'!I1163,9,2)))+VALUE(MID('Paste data'!I1163,12,2))/24+VALUE(MID('Paste data'!I1163,15,2))/1440,""))),2)),"")</f>
      </c>
      <c r="G1163" s="12">
        <f>IFERROR(IF(OR('Paste data'!H1163="",'Paste data'!J1163=""),"",ROUND((IF(ISNUMBER('Paste data'!J1163),'Paste data'!J1163,IFERROR(DATE(VALUE(LEFT('Paste data'!J1163,4)),VALUE(MID('Paste data'!J1163,6,2)),VALUE(MID('Paste data'!J1163,9,2)))+VALUE(MID('Paste data'!J1163,12,2))/24+VALUE(MID('Paste data'!J1163,15,2))/1440,"")))-(IF(ISNUMBER('Paste data'!H1163),'Paste data'!H1163,IFERROR(DATE(VALUE(LEFT('Paste data'!H1163,4)),VALUE(MID('Paste data'!H1163,6,2)),VALUE(MID('Paste data'!H1163,9,2)))+VALUE(MID('Paste data'!H1163,12,2))/24+VALUE(MID('Paste data'!H1163,15,2))/1440,""))),2)),"")</f>
      </c>
      <c r="H1163" s="11">
        <f>IFERROR(IF('Paste data'!J1163="","",(IF(ISNUMBER('Paste data'!J1163),'Paste data'!J1163,IFERROR(DATE(VALUE(LEFT('Paste data'!J1163,4)),VALUE(MID('Paste data'!J1163,6,2)),VALUE(MID('Paste data'!J1163,9,2)))+VALUE(MID('Paste data'!J1163,12,2))/24+VALUE(MID('Paste data'!J1163,15,2))/1440,"")))-WEEKDAY((IF(ISNUMBER('Paste data'!J1163),'Paste data'!J1163,IFERROR(DATE(VALUE(LEFT('Paste data'!J1163,4)),VALUE(MID('Paste data'!J1163,6,2)),VALUE(MID('Paste data'!J1163,9,2)))+VALUE(MID('Paste data'!J1163,12,2))/24+VALUE(MID('Paste data'!J1163,15,2))/1440,""))),3)),"")</f>
      </c>
    </row>
    <row r="1164" spans="1:8" x14ac:dyDescent="0.25">
      <c r="A1164" s="11">
        <f>IF('Paste data'!A1164="","",'Paste data'!A1164)</f>
      </c>
      <c r="B1164" s="4">
        <f>IF('Paste data'!A1164="","",'Paste data'!F1164)</f>
      </c>
      <c r="C1164" s="4">
        <f>IF('Paste data'!A1164="","",'Paste data'!G1164)</f>
      </c>
      <c r="D1164" s="4">
        <f>IF('Paste data'!A1164="","",'Paste data'!D1164)</f>
      </c>
      <c r="E1164" s="12">
        <f>IFERROR(IF(OR('Paste data'!H1164="",'Paste data'!I1164=""),"",ROUND((IF(ISNUMBER('Paste data'!I1164),'Paste data'!I1164,IFERROR(DATE(VALUE(LEFT('Paste data'!I1164,4)),VALUE(MID('Paste data'!I1164,6,2)),VALUE(MID('Paste data'!I1164,9,2)))+VALUE(MID('Paste data'!I1164,12,2))/24+VALUE(MID('Paste data'!I1164,15,2))/1440,"")))-(IF(ISNUMBER('Paste data'!H1164),'Paste data'!H1164,IFERROR(DATE(VALUE(LEFT('Paste data'!H1164,4)),VALUE(MID('Paste data'!H1164,6,2)),VALUE(MID('Paste data'!H1164,9,2)))+VALUE(MID('Paste data'!H1164,12,2))/24+VALUE(MID('Paste data'!H1164,15,2))/1440,""))),2)),"")</f>
      </c>
      <c r="F1164" s="12">
        <f>IFERROR(IF(OR('Paste data'!I1164="",'Paste data'!J1164=""),"",ROUND((IF(ISNUMBER('Paste data'!J1164),'Paste data'!J1164,IFERROR(DATE(VALUE(LEFT('Paste data'!J1164,4)),VALUE(MID('Paste data'!J1164,6,2)),VALUE(MID('Paste data'!J1164,9,2)))+VALUE(MID('Paste data'!J1164,12,2))/24+VALUE(MID('Paste data'!J1164,15,2))/1440,"")))-(IF(ISNUMBER('Paste data'!I1164),'Paste data'!I1164,IFERROR(DATE(VALUE(LEFT('Paste data'!I1164,4)),VALUE(MID('Paste data'!I1164,6,2)),VALUE(MID('Paste data'!I1164,9,2)))+VALUE(MID('Paste data'!I1164,12,2))/24+VALUE(MID('Paste data'!I1164,15,2))/1440,""))),2)),"")</f>
      </c>
      <c r="G1164" s="12">
        <f>IFERROR(IF(OR('Paste data'!H1164="",'Paste data'!J1164=""),"",ROUND((IF(ISNUMBER('Paste data'!J1164),'Paste data'!J1164,IFERROR(DATE(VALUE(LEFT('Paste data'!J1164,4)),VALUE(MID('Paste data'!J1164,6,2)),VALUE(MID('Paste data'!J1164,9,2)))+VALUE(MID('Paste data'!J1164,12,2))/24+VALUE(MID('Paste data'!J1164,15,2))/1440,"")))-(IF(ISNUMBER('Paste data'!H1164),'Paste data'!H1164,IFERROR(DATE(VALUE(LEFT('Paste data'!H1164,4)),VALUE(MID('Paste data'!H1164,6,2)),VALUE(MID('Paste data'!H1164,9,2)))+VALUE(MID('Paste data'!H1164,12,2))/24+VALUE(MID('Paste data'!H1164,15,2))/1440,""))),2)),"")</f>
      </c>
      <c r="H1164" s="11">
        <f>IFERROR(IF('Paste data'!J1164="","",(IF(ISNUMBER('Paste data'!J1164),'Paste data'!J1164,IFERROR(DATE(VALUE(LEFT('Paste data'!J1164,4)),VALUE(MID('Paste data'!J1164,6,2)),VALUE(MID('Paste data'!J1164,9,2)))+VALUE(MID('Paste data'!J1164,12,2))/24+VALUE(MID('Paste data'!J1164,15,2))/1440,"")))-WEEKDAY((IF(ISNUMBER('Paste data'!J1164),'Paste data'!J1164,IFERROR(DATE(VALUE(LEFT('Paste data'!J1164,4)),VALUE(MID('Paste data'!J1164,6,2)),VALUE(MID('Paste data'!J1164,9,2)))+VALUE(MID('Paste data'!J1164,12,2))/24+VALUE(MID('Paste data'!J1164,15,2))/1440,""))),3)),"")</f>
      </c>
    </row>
    <row r="1165" spans="1:8" x14ac:dyDescent="0.25">
      <c r="A1165" s="11">
        <f>IF('Paste data'!A1165="","",'Paste data'!A1165)</f>
      </c>
      <c r="B1165" s="4">
        <f>IF('Paste data'!A1165="","",'Paste data'!F1165)</f>
      </c>
      <c r="C1165" s="4">
        <f>IF('Paste data'!A1165="","",'Paste data'!G1165)</f>
      </c>
      <c r="D1165" s="4">
        <f>IF('Paste data'!A1165="","",'Paste data'!D1165)</f>
      </c>
      <c r="E1165" s="12">
        <f>IFERROR(IF(OR('Paste data'!H1165="",'Paste data'!I1165=""),"",ROUND((IF(ISNUMBER('Paste data'!I1165),'Paste data'!I1165,IFERROR(DATE(VALUE(LEFT('Paste data'!I1165,4)),VALUE(MID('Paste data'!I1165,6,2)),VALUE(MID('Paste data'!I1165,9,2)))+VALUE(MID('Paste data'!I1165,12,2))/24+VALUE(MID('Paste data'!I1165,15,2))/1440,"")))-(IF(ISNUMBER('Paste data'!H1165),'Paste data'!H1165,IFERROR(DATE(VALUE(LEFT('Paste data'!H1165,4)),VALUE(MID('Paste data'!H1165,6,2)),VALUE(MID('Paste data'!H1165,9,2)))+VALUE(MID('Paste data'!H1165,12,2))/24+VALUE(MID('Paste data'!H1165,15,2))/1440,""))),2)),"")</f>
      </c>
      <c r="F1165" s="12">
        <f>IFERROR(IF(OR('Paste data'!I1165="",'Paste data'!J1165=""),"",ROUND((IF(ISNUMBER('Paste data'!J1165),'Paste data'!J1165,IFERROR(DATE(VALUE(LEFT('Paste data'!J1165,4)),VALUE(MID('Paste data'!J1165,6,2)),VALUE(MID('Paste data'!J1165,9,2)))+VALUE(MID('Paste data'!J1165,12,2))/24+VALUE(MID('Paste data'!J1165,15,2))/1440,"")))-(IF(ISNUMBER('Paste data'!I1165),'Paste data'!I1165,IFERROR(DATE(VALUE(LEFT('Paste data'!I1165,4)),VALUE(MID('Paste data'!I1165,6,2)),VALUE(MID('Paste data'!I1165,9,2)))+VALUE(MID('Paste data'!I1165,12,2))/24+VALUE(MID('Paste data'!I1165,15,2))/1440,""))),2)),"")</f>
      </c>
      <c r="G1165" s="12">
        <f>IFERROR(IF(OR('Paste data'!H1165="",'Paste data'!J1165=""),"",ROUND((IF(ISNUMBER('Paste data'!J1165),'Paste data'!J1165,IFERROR(DATE(VALUE(LEFT('Paste data'!J1165,4)),VALUE(MID('Paste data'!J1165,6,2)),VALUE(MID('Paste data'!J1165,9,2)))+VALUE(MID('Paste data'!J1165,12,2))/24+VALUE(MID('Paste data'!J1165,15,2))/1440,"")))-(IF(ISNUMBER('Paste data'!H1165),'Paste data'!H1165,IFERROR(DATE(VALUE(LEFT('Paste data'!H1165,4)),VALUE(MID('Paste data'!H1165,6,2)),VALUE(MID('Paste data'!H1165,9,2)))+VALUE(MID('Paste data'!H1165,12,2))/24+VALUE(MID('Paste data'!H1165,15,2))/1440,""))),2)),"")</f>
      </c>
      <c r="H1165" s="11">
        <f>IFERROR(IF('Paste data'!J1165="","",(IF(ISNUMBER('Paste data'!J1165),'Paste data'!J1165,IFERROR(DATE(VALUE(LEFT('Paste data'!J1165,4)),VALUE(MID('Paste data'!J1165,6,2)),VALUE(MID('Paste data'!J1165,9,2)))+VALUE(MID('Paste data'!J1165,12,2))/24+VALUE(MID('Paste data'!J1165,15,2))/1440,"")))-WEEKDAY((IF(ISNUMBER('Paste data'!J1165),'Paste data'!J1165,IFERROR(DATE(VALUE(LEFT('Paste data'!J1165,4)),VALUE(MID('Paste data'!J1165,6,2)),VALUE(MID('Paste data'!J1165,9,2)))+VALUE(MID('Paste data'!J1165,12,2))/24+VALUE(MID('Paste data'!J1165,15,2))/1440,""))),3)),"")</f>
      </c>
    </row>
    <row r="1166" spans="1:8" x14ac:dyDescent="0.25">
      <c r="A1166" s="11">
        <f>IF('Paste data'!A1166="","",'Paste data'!A1166)</f>
      </c>
      <c r="B1166" s="4">
        <f>IF('Paste data'!A1166="","",'Paste data'!F1166)</f>
      </c>
      <c r="C1166" s="4">
        <f>IF('Paste data'!A1166="","",'Paste data'!G1166)</f>
      </c>
      <c r="D1166" s="4">
        <f>IF('Paste data'!A1166="","",'Paste data'!D1166)</f>
      </c>
      <c r="E1166" s="12">
        <f>IFERROR(IF(OR('Paste data'!H1166="",'Paste data'!I1166=""),"",ROUND((IF(ISNUMBER('Paste data'!I1166),'Paste data'!I1166,IFERROR(DATE(VALUE(LEFT('Paste data'!I1166,4)),VALUE(MID('Paste data'!I1166,6,2)),VALUE(MID('Paste data'!I1166,9,2)))+VALUE(MID('Paste data'!I1166,12,2))/24+VALUE(MID('Paste data'!I1166,15,2))/1440,"")))-(IF(ISNUMBER('Paste data'!H1166),'Paste data'!H1166,IFERROR(DATE(VALUE(LEFT('Paste data'!H1166,4)),VALUE(MID('Paste data'!H1166,6,2)),VALUE(MID('Paste data'!H1166,9,2)))+VALUE(MID('Paste data'!H1166,12,2))/24+VALUE(MID('Paste data'!H1166,15,2))/1440,""))),2)),"")</f>
      </c>
      <c r="F1166" s="12">
        <f>IFERROR(IF(OR('Paste data'!I1166="",'Paste data'!J1166=""),"",ROUND((IF(ISNUMBER('Paste data'!J1166),'Paste data'!J1166,IFERROR(DATE(VALUE(LEFT('Paste data'!J1166,4)),VALUE(MID('Paste data'!J1166,6,2)),VALUE(MID('Paste data'!J1166,9,2)))+VALUE(MID('Paste data'!J1166,12,2))/24+VALUE(MID('Paste data'!J1166,15,2))/1440,"")))-(IF(ISNUMBER('Paste data'!I1166),'Paste data'!I1166,IFERROR(DATE(VALUE(LEFT('Paste data'!I1166,4)),VALUE(MID('Paste data'!I1166,6,2)),VALUE(MID('Paste data'!I1166,9,2)))+VALUE(MID('Paste data'!I1166,12,2))/24+VALUE(MID('Paste data'!I1166,15,2))/1440,""))),2)),"")</f>
      </c>
      <c r="G1166" s="12">
        <f>IFERROR(IF(OR('Paste data'!H1166="",'Paste data'!J1166=""),"",ROUND((IF(ISNUMBER('Paste data'!J1166),'Paste data'!J1166,IFERROR(DATE(VALUE(LEFT('Paste data'!J1166,4)),VALUE(MID('Paste data'!J1166,6,2)),VALUE(MID('Paste data'!J1166,9,2)))+VALUE(MID('Paste data'!J1166,12,2))/24+VALUE(MID('Paste data'!J1166,15,2))/1440,"")))-(IF(ISNUMBER('Paste data'!H1166),'Paste data'!H1166,IFERROR(DATE(VALUE(LEFT('Paste data'!H1166,4)),VALUE(MID('Paste data'!H1166,6,2)),VALUE(MID('Paste data'!H1166,9,2)))+VALUE(MID('Paste data'!H1166,12,2))/24+VALUE(MID('Paste data'!H1166,15,2))/1440,""))),2)),"")</f>
      </c>
      <c r="H1166" s="11">
        <f>IFERROR(IF('Paste data'!J1166="","",(IF(ISNUMBER('Paste data'!J1166),'Paste data'!J1166,IFERROR(DATE(VALUE(LEFT('Paste data'!J1166,4)),VALUE(MID('Paste data'!J1166,6,2)),VALUE(MID('Paste data'!J1166,9,2)))+VALUE(MID('Paste data'!J1166,12,2))/24+VALUE(MID('Paste data'!J1166,15,2))/1440,"")))-WEEKDAY((IF(ISNUMBER('Paste data'!J1166),'Paste data'!J1166,IFERROR(DATE(VALUE(LEFT('Paste data'!J1166,4)),VALUE(MID('Paste data'!J1166,6,2)),VALUE(MID('Paste data'!J1166,9,2)))+VALUE(MID('Paste data'!J1166,12,2))/24+VALUE(MID('Paste data'!J1166,15,2))/1440,""))),3)),"")</f>
      </c>
    </row>
    <row r="1167" spans="1:8" x14ac:dyDescent="0.25">
      <c r="A1167" s="11">
        <f>IF('Paste data'!A1167="","",'Paste data'!A1167)</f>
      </c>
      <c r="B1167" s="4">
        <f>IF('Paste data'!A1167="","",'Paste data'!F1167)</f>
      </c>
      <c r="C1167" s="4">
        <f>IF('Paste data'!A1167="","",'Paste data'!G1167)</f>
      </c>
      <c r="D1167" s="4">
        <f>IF('Paste data'!A1167="","",'Paste data'!D1167)</f>
      </c>
      <c r="E1167" s="12">
        <f>IFERROR(IF(OR('Paste data'!H1167="",'Paste data'!I1167=""),"",ROUND((IF(ISNUMBER('Paste data'!I1167),'Paste data'!I1167,IFERROR(DATE(VALUE(LEFT('Paste data'!I1167,4)),VALUE(MID('Paste data'!I1167,6,2)),VALUE(MID('Paste data'!I1167,9,2)))+VALUE(MID('Paste data'!I1167,12,2))/24+VALUE(MID('Paste data'!I1167,15,2))/1440,"")))-(IF(ISNUMBER('Paste data'!H1167),'Paste data'!H1167,IFERROR(DATE(VALUE(LEFT('Paste data'!H1167,4)),VALUE(MID('Paste data'!H1167,6,2)),VALUE(MID('Paste data'!H1167,9,2)))+VALUE(MID('Paste data'!H1167,12,2))/24+VALUE(MID('Paste data'!H1167,15,2))/1440,""))),2)),"")</f>
      </c>
      <c r="F1167" s="12">
        <f>IFERROR(IF(OR('Paste data'!I1167="",'Paste data'!J1167=""),"",ROUND((IF(ISNUMBER('Paste data'!J1167),'Paste data'!J1167,IFERROR(DATE(VALUE(LEFT('Paste data'!J1167,4)),VALUE(MID('Paste data'!J1167,6,2)),VALUE(MID('Paste data'!J1167,9,2)))+VALUE(MID('Paste data'!J1167,12,2))/24+VALUE(MID('Paste data'!J1167,15,2))/1440,"")))-(IF(ISNUMBER('Paste data'!I1167),'Paste data'!I1167,IFERROR(DATE(VALUE(LEFT('Paste data'!I1167,4)),VALUE(MID('Paste data'!I1167,6,2)),VALUE(MID('Paste data'!I1167,9,2)))+VALUE(MID('Paste data'!I1167,12,2))/24+VALUE(MID('Paste data'!I1167,15,2))/1440,""))),2)),"")</f>
      </c>
      <c r="G1167" s="12">
        <f>IFERROR(IF(OR('Paste data'!H1167="",'Paste data'!J1167=""),"",ROUND((IF(ISNUMBER('Paste data'!J1167),'Paste data'!J1167,IFERROR(DATE(VALUE(LEFT('Paste data'!J1167,4)),VALUE(MID('Paste data'!J1167,6,2)),VALUE(MID('Paste data'!J1167,9,2)))+VALUE(MID('Paste data'!J1167,12,2))/24+VALUE(MID('Paste data'!J1167,15,2))/1440,"")))-(IF(ISNUMBER('Paste data'!H1167),'Paste data'!H1167,IFERROR(DATE(VALUE(LEFT('Paste data'!H1167,4)),VALUE(MID('Paste data'!H1167,6,2)),VALUE(MID('Paste data'!H1167,9,2)))+VALUE(MID('Paste data'!H1167,12,2))/24+VALUE(MID('Paste data'!H1167,15,2))/1440,""))),2)),"")</f>
      </c>
      <c r="H1167" s="11">
        <f>IFERROR(IF('Paste data'!J1167="","",(IF(ISNUMBER('Paste data'!J1167),'Paste data'!J1167,IFERROR(DATE(VALUE(LEFT('Paste data'!J1167,4)),VALUE(MID('Paste data'!J1167,6,2)),VALUE(MID('Paste data'!J1167,9,2)))+VALUE(MID('Paste data'!J1167,12,2))/24+VALUE(MID('Paste data'!J1167,15,2))/1440,"")))-WEEKDAY((IF(ISNUMBER('Paste data'!J1167),'Paste data'!J1167,IFERROR(DATE(VALUE(LEFT('Paste data'!J1167,4)),VALUE(MID('Paste data'!J1167,6,2)),VALUE(MID('Paste data'!J1167,9,2)))+VALUE(MID('Paste data'!J1167,12,2))/24+VALUE(MID('Paste data'!J1167,15,2))/1440,""))),3)),"")</f>
      </c>
    </row>
    <row r="1168" spans="1:8" x14ac:dyDescent="0.25">
      <c r="A1168" s="11">
        <f>IF('Paste data'!A1168="","",'Paste data'!A1168)</f>
      </c>
      <c r="B1168" s="4">
        <f>IF('Paste data'!A1168="","",'Paste data'!F1168)</f>
      </c>
      <c r="C1168" s="4">
        <f>IF('Paste data'!A1168="","",'Paste data'!G1168)</f>
      </c>
      <c r="D1168" s="4">
        <f>IF('Paste data'!A1168="","",'Paste data'!D1168)</f>
      </c>
      <c r="E1168" s="12">
        <f>IFERROR(IF(OR('Paste data'!H1168="",'Paste data'!I1168=""),"",ROUND((IF(ISNUMBER('Paste data'!I1168),'Paste data'!I1168,IFERROR(DATE(VALUE(LEFT('Paste data'!I1168,4)),VALUE(MID('Paste data'!I1168,6,2)),VALUE(MID('Paste data'!I1168,9,2)))+VALUE(MID('Paste data'!I1168,12,2))/24+VALUE(MID('Paste data'!I1168,15,2))/1440,"")))-(IF(ISNUMBER('Paste data'!H1168),'Paste data'!H1168,IFERROR(DATE(VALUE(LEFT('Paste data'!H1168,4)),VALUE(MID('Paste data'!H1168,6,2)),VALUE(MID('Paste data'!H1168,9,2)))+VALUE(MID('Paste data'!H1168,12,2))/24+VALUE(MID('Paste data'!H1168,15,2))/1440,""))),2)),"")</f>
      </c>
      <c r="F1168" s="12">
        <f>IFERROR(IF(OR('Paste data'!I1168="",'Paste data'!J1168=""),"",ROUND((IF(ISNUMBER('Paste data'!J1168),'Paste data'!J1168,IFERROR(DATE(VALUE(LEFT('Paste data'!J1168,4)),VALUE(MID('Paste data'!J1168,6,2)),VALUE(MID('Paste data'!J1168,9,2)))+VALUE(MID('Paste data'!J1168,12,2))/24+VALUE(MID('Paste data'!J1168,15,2))/1440,"")))-(IF(ISNUMBER('Paste data'!I1168),'Paste data'!I1168,IFERROR(DATE(VALUE(LEFT('Paste data'!I1168,4)),VALUE(MID('Paste data'!I1168,6,2)),VALUE(MID('Paste data'!I1168,9,2)))+VALUE(MID('Paste data'!I1168,12,2))/24+VALUE(MID('Paste data'!I1168,15,2))/1440,""))),2)),"")</f>
      </c>
      <c r="G1168" s="12">
        <f>IFERROR(IF(OR('Paste data'!H1168="",'Paste data'!J1168=""),"",ROUND((IF(ISNUMBER('Paste data'!J1168),'Paste data'!J1168,IFERROR(DATE(VALUE(LEFT('Paste data'!J1168,4)),VALUE(MID('Paste data'!J1168,6,2)),VALUE(MID('Paste data'!J1168,9,2)))+VALUE(MID('Paste data'!J1168,12,2))/24+VALUE(MID('Paste data'!J1168,15,2))/1440,"")))-(IF(ISNUMBER('Paste data'!H1168),'Paste data'!H1168,IFERROR(DATE(VALUE(LEFT('Paste data'!H1168,4)),VALUE(MID('Paste data'!H1168,6,2)),VALUE(MID('Paste data'!H1168,9,2)))+VALUE(MID('Paste data'!H1168,12,2))/24+VALUE(MID('Paste data'!H1168,15,2))/1440,""))),2)),"")</f>
      </c>
      <c r="H1168" s="11">
        <f>IFERROR(IF('Paste data'!J1168="","",(IF(ISNUMBER('Paste data'!J1168),'Paste data'!J1168,IFERROR(DATE(VALUE(LEFT('Paste data'!J1168,4)),VALUE(MID('Paste data'!J1168,6,2)),VALUE(MID('Paste data'!J1168,9,2)))+VALUE(MID('Paste data'!J1168,12,2))/24+VALUE(MID('Paste data'!J1168,15,2))/1440,"")))-WEEKDAY((IF(ISNUMBER('Paste data'!J1168),'Paste data'!J1168,IFERROR(DATE(VALUE(LEFT('Paste data'!J1168,4)),VALUE(MID('Paste data'!J1168,6,2)),VALUE(MID('Paste data'!J1168,9,2)))+VALUE(MID('Paste data'!J1168,12,2))/24+VALUE(MID('Paste data'!J1168,15,2))/1440,""))),3)),"")</f>
      </c>
    </row>
    <row r="1169" spans="1:8" x14ac:dyDescent="0.25">
      <c r="A1169" s="11">
        <f>IF('Paste data'!A1169="","",'Paste data'!A1169)</f>
      </c>
      <c r="B1169" s="4">
        <f>IF('Paste data'!A1169="","",'Paste data'!F1169)</f>
      </c>
      <c r="C1169" s="4">
        <f>IF('Paste data'!A1169="","",'Paste data'!G1169)</f>
      </c>
      <c r="D1169" s="4">
        <f>IF('Paste data'!A1169="","",'Paste data'!D1169)</f>
      </c>
      <c r="E1169" s="12">
        <f>IFERROR(IF(OR('Paste data'!H1169="",'Paste data'!I1169=""),"",ROUND((IF(ISNUMBER('Paste data'!I1169),'Paste data'!I1169,IFERROR(DATE(VALUE(LEFT('Paste data'!I1169,4)),VALUE(MID('Paste data'!I1169,6,2)),VALUE(MID('Paste data'!I1169,9,2)))+VALUE(MID('Paste data'!I1169,12,2))/24+VALUE(MID('Paste data'!I1169,15,2))/1440,"")))-(IF(ISNUMBER('Paste data'!H1169),'Paste data'!H1169,IFERROR(DATE(VALUE(LEFT('Paste data'!H1169,4)),VALUE(MID('Paste data'!H1169,6,2)),VALUE(MID('Paste data'!H1169,9,2)))+VALUE(MID('Paste data'!H1169,12,2))/24+VALUE(MID('Paste data'!H1169,15,2))/1440,""))),2)),"")</f>
      </c>
      <c r="F1169" s="12">
        <f>IFERROR(IF(OR('Paste data'!I1169="",'Paste data'!J1169=""),"",ROUND((IF(ISNUMBER('Paste data'!J1169),'Paste data'!J1169,IFERROR(DATE(VALUE(LEFT('Paste data'!J1169,4)),VALUE(MID('Paste data'!J1169,6,2)),VALUE(MID('Paste data'!J1169,9,2)))+VALUE(MID('Paste data'!J1169,12,2))/24+VALUE(MID('Paste data'!J1169,15,2))/1440,"")))-(IF(ISNUMBER('Paste data'!I1169),'Paste data'!I1169,IFERROR(DATE(VALUE(LEFT('Paste data'!I1169,4)),VALUE(MID('Paste data'!I1169,6,2)),VALUE(MID('Paste data'!I1169,9,2)))+VALUE(MID('Paste data'!I1169,12,2))/24+VALUE(MID('Paste data'!I1169,15,2))/1440,""))),2)),"")</f>
      </c>
      <c r="G1169" s="12">
        <f>IFERROR(IF(OR('Paste data'!H1169="",'Paste data'!J1169=""),"",ROUND((IF(ISNUMBER('Paste data'!J1169),'Paste data'!J1169,IFERROR(DATE(VALUE(LEFT('Paste data'!J1169,4)),VALUE(MID('Paste data'!J1169,6,2)),VALUE(MID('Paste data'!J1169,9,2)))+VALUE(MID('Paste data'!J1169,12,2))/24+VALUE(MID('Paste data'!J1169,15,2))/1440,"")))-(IF(ISNUMBER('Paste data'!H1169),'Paste data'!H1169,IFERROR(DATE(VALUE(LEFT('Paste data'!H1169,4)),VALUE(MID('Paste data'!H1169,6,2)),VALUE(MID('Paste data'!H1169,9,2)))+VALUE(MID('Paste data'!H1169,12,2))/24+VALUE(MID('Paste data'!H1169,15,2))/1440,""))),2)),"")</f>
      </c>
      <c r="H1169" s="11">
        <f>IFERROR(IF('Paste data'!J1169="","",(IF(ISNUMBER('Paste data'!J1169),'Paste data'!J1169,IFERROR(DATE(VALUE(LEFT('Paste data'!J1169,4)),VALUE(MID('Paste data'!J1169,6,2)),VALUE(MID('Paste data'!J1169,9,2)))+VALUE(MID('Paste data'!J1169,12,2))/24+VALUE(MID('Paste data'!J1169,15,2))/1440,"")))-WEEKDAY((IF(ISNUMBER('Paste data'!J1169),'Paste data'!J1169,IFERROR(DATE(VALUE(LEFT('Paste data'!J1169,4)),VALUE(MID('Paste data'!J1169,6,2)),VALUE(MID('Paste data'!J1169,9,2)))+VALUE(MID('Paste data'!J1169,12,2))/24+VALUE(MID('Paste data'!J1169,15,2))/1440,""))),3)),"")</f>
      </c>
    </row>
    <row r="1170" spans="1:8" x14ac:dyDescent="0.25">
      <c r="A1170" s="11">
        <f>IF('Paste data'!A1170="","",'Paste data'!A1170)</f>
      </c>
      <c r="B1170" s="4">
        <f>IF('Paste data'!A1170="","",'Paste data'!F1170)</f>
      </c>
      <c r="C1170" s="4">
        <f>IF('Paste data'!A1170="","",'Paste data'!G1170)</f>
      </c>
      <c r="D1170" s="4">
        <f>IF('Paste data'!A1170="","",'Paste data'!D1170)</f>
      </c>
      <c r="E1170" s="12">
        <f>IFERROR(IF(OR('Paste data'!H1170="",'Paste data'!I1170=""),"",ROUND((IF(ISNUMBER('Paste data'!I1170),'Paste data'!I1170,IFERROR(DATE(VALUE(LEFT('Paste data'!I1170,4)),VALUE(MID('Paste data'!I1170,6,2)),VALUE(MID('Paste data'!I1170,9,2)))+VALUE(MID('Paste data'!I1170,12,2))/24+VALUE(MID('Paste data'!I1170,15,2))/1440,"")))-(IF(ISNUMBER('Paste data'!H1170),'Paste data'!H1170,IFERROR(DATE(VALUE(LEFT('Paste data'!H1170,4)),VALUE(MID('Paste data'!H1170,6,2)),VALUE(MID('Paste data'!H1170,9,2)))+VALUE(MID('Paste data'!H1170,12,2))/24+VALUE(MID('Paste data'!H1170,15,2))/1440,""))),2)),"")</f>
      </c>
      <c r="F1170" s="12">
        <f>IFERROR(IF(OR('Paste data'!I1170="",'Paste data'!J1170=""),"",ROUND((IF(ISNUMBER('Paste data'!J1170),'Paste data'!J1170,IFERROR(DATE(VALUE(LEFT('Paste data'!J1170,4)),VALUE(MID('Paste data'!J1170,6,2)),VALUE(MID('Paste data'!J1170,9,2)))+VALUE(MID('Paste data'!J1170,12,2))/24+VALUE(MID('Paste data'!J1170,15,2))/1440,"")))-(IF(ISNUMBER('Paste data'!I1170),'Paste data'!I1170,IFERROR(DATE(VALUE(LEFT('Paste data'!I1170,4)),VALUE(MID('Paste data'!I1170,6,2)),VALUE(MID('Paste data'!I1170,9,2)))+VALUE(MID('Paste data'!I1170,12,2))/24+VALUE(MID('Paste data'!I1170,15,2))/1440,""))),2)),"")</f>
      </c>
      <c r="G1170" s="12">
        <f>IFERROR(IF(OR('Paste data'!H1170="",'Paste data'!J1170=""),"",ROUND((IF(ISNUMBER('Paste data'!J1170),'Paste data'!J1170,IFERROR(DATE(VALUE(LEFT('Paste data'!J1170,4)),VALUE(MID('Paste data'!J1170,6,2)),VALUE(MID('Paste data'!J1170,9,2)))+VALUE(MID('Paste data'!J1170,12,2))/24+VALUE(MID('Paste data'!J1170,15,2))/1440,"")))-(IF(ISNUMBER('Paste data'!H1170),'Paste data'!H1170,IFERROR(DATE(VALUE(LEFT('Paste data'!H1170,4)),VALUE(MID('Paste data'!H1170,6,2)),VALUE(MID('Paste data'!H1170,9,2)))+VALUE(MID('Paste data'!H1170,12,2))/24+VALUE(MID('Paste data'!H1170,15,2))/1440,""))),2)),"")</f>
      </c>
      <c r="H1170" s="11">
        <f>IFERROR(IF('Paste data'!J1170="","",(IF(ISNUMBER('Paste data'!J1170),'Paste data'!J1170,IFERROR(DATE(VALUE(LEFT('Paste data'!J1170,4)),VALUE(MID('Paste data'!J1170,6,2)),VALUE(MID('Paste data'!J1170,9,2)))+VALUE(MID('Paste data'!J1170,12,2))/24+VALUE(MID('Paste data'!J1170,15,2))/1440,"")))-WEEKDAY((IF(ISNUMBER('Paste data'!J1170),'Paste data'!J1170,IFERROR(DATE(VALUE(LEFT('Paste data'!J1170,4)),VALUE(MID('Paste data'!J1170,6,2)),VALUE(MID('Paste data'!J1170,9,2)))+VALUE(MID('Paste data'!J1170,12,2))/24+VALUE(MID('Paste data'!J1170,15,2))/1440,""))),3)),"")</f>
      </c>
    </row>
    <row r="1171" spans="1:8" x14ac:dyDescent="0.25">
      <c r="A1171" s="11">
        <f>IF('Paste data'!A1171="","",'Paste data'!A1171)</f>
      </c>
      <c r="B1171" s="4">
        <f>IF('Paste data'!A1171="","",'Paste data'!F1171)</f>
      </c>
      <c r="C1171" s="4">
        <f>IF('Paste data'!A1171="","",'Paste data'!G1171)</f>
      </c>
      <c r="D1171" s="4">
        <f>IF('Paste data'!A1171="","",'Paste data'!D1171)</f>
      </c>
      <c r="E1171" s="12">
        <f>IFERROR(IF(OR('Paste data'!H1171="",'Paste data'!I1171=""),"",ROUND((IF(ISNUMBER('Paste data'!I1171),'Paste data'!I1171,IFERROR(DATE(VALUE(LEFT('Paste data'!I1171,4)),VALUE(MID('Paste data'!I1171,6,2)),VALUE(MID('Paste data'!I1171,9,2)))+VALUE(MID('Paste data'!I1171,12,2))/24+VALUE(MID('Paste data'!I1171,15,2))/1440,"")))-(IF(ISNUMBER('Paste data'!H1171),'Paste data'!H1171,IFERROR(DATE(VALUE(LEFT('Paste data'!H1171,4)),VALUE(MID('Paste data'!H1171,6,2)),VALUE(MID('Paste data'!H1171,9,2)))+VALUE(MID('Paste data'!H1171,12,2))/24+VALUE(MID('Paste data'!H1171,15,2))/1440,""))),2)),"")</f>
      </c>
      <c r="F1171" s="12">
        <f>IFERROR(IF(OR('Paste data'!I1171="",'Paste data'!J1171=""),"",ROUND((IF(ISNUMBER('Paste data'!J1171),'Paste data'!J1171,IFERROR(DATE(VALUE(LEFT('Paste data'!J1171,4)),VALUE(MID('Paste data'!J1171,6,2)),VALUE(MID('Paste data'!J1171,9,2)))+VALUE(MID('Paste data'!J1171,12,2))/24+VALUE(MID('Paste data'!J1171,15,2))/1440,"")))-(IF(ISNUMBER('Paste data'!I1171),'Paste data'!I1171,IFERROR(DATE(VALUE(LEFT('Paste data'!I1171,4)),VALUE(MID('Paste data'!I1171,6,2)),VALUE(MID('Paste data'!I1171,9,2)))+VALUE(MID('Paste data'!I1171,12,2))/24+VALUE(MID('Paste data'!I1171,15,2))/1440,""))),2)),"")</f>
      </c>
      <c r="G1171" s="12">
        <f>IFERROR(IF(OR('Paste data'!H1171="",'Paste data'!J1171=""),"",ROUND((IF(ISNUMBER('Paste data'!J1171),'Paste data'!J1171,IFERROR(DATE(VALUE(LEFT('Paste data'!J1171,4)),VALUE(MID('Paste data'!J1171,6,2)),VALUE(MID('Paste data'!J1171,9,2)))+VALUE(MID('Paste data'!J1171,12,2))/24+VALUE(MID('Paste data'!J1171,15,2))/1440,"")))-(IF(ISNUMBER('Paste data'!H1171),'Paste data'!H1171,IFERROR(DATE(VALUE(LEFT('Paste data'!H1171,4)),VALUE(MID('Paste data'!H1171,6,2)),VALUE(MID('Paste data'!H1171,9,2)))+VALUE(MID('Paste data'!H1171,12,2))/24+VALUE(MID('Paste data'!H1171,15,2))/1440,""))),2)),"")</f>
      </c>
      <c r="H1171" s="11">
        <f>IFERROR(IF('Paste data'!J1171="","",(IF(ISNUMBER('Paste data'!J1171),'Paste data'!J1171,IFERROR(DATE(VALUE(LEFT('Paste data'!J1171,4)),VALUE(MID('Paste data'!J1171,6,2)),VALUE(MID('Paste data'!J1171,9,2)))+VALUE(MID('Paste data'!J1171,12,2))/24+VALUE(MID('Paste data'!J1171,15,2))/1440,"")))-WEEKDAY((IF(ISNUMBER('Paste data'!J1171),'Paste data'!J1171,IFERROR(DATE(VALUE(LEFT('Paste data'!J1171,4)),VALUE(MID('Paste data'!J1171,6,2)),VALUE(MID('Paste data'!J1171,9,2)))+VALUE(MID('Paste data'!J1171,12,2))/24+VALUE(MID('Paste data'!J1171,15,2))/1440,""))),3)),"")</f>
      </c>
    </row>
    <row r="1172" spans="1:8" x14ac:dyDescent="0.25">
      <c r="A1172" s="11">
        <f>IF('Paste data'!A1172="","",'Paste data'!A1172)</f>
      </c>
      <c r="B1172" s="4">
        <f>IF('Paste data'!A1172="","",'Paste data'!F1172)</f>
      </c>
      <c r="C1172" s="4">
        <f>IF('Paste data'!A1172="","",'Paste data'!G1172)</f>
      </c>
      <c r="D1172" s="4">
        <f>IF('Paste data'!A1172="","",'Paste data'!D1172)</f>
      </c>
      <c r="E1172" s="12">
        <f>IFERROR(IF(OR('Paste data'!H1172="",'Paste data'!I1172=""),"",ROUND((IF(ISNUMBER('Paste data'!I1172),'Paste data'!I1172,IFERROR(DATE(VALUE(LEFT('Paste data'!I1172,4)),VALUE(MID('Paste data'!I1172,6,2)),VALUE(MID('Paste data'!I1172,9,2)))+VALUE(MID('Paste data'!I1172,12,2))/24+VALUE(MID('Paste data'!I1172,15,2))/1440,"")))-(IF(ISNUMBER('Paste data'!H1172),'Paste data'!H1172,IFERROR(DATE(VALUE(LEFT('Paste data'!H1172,4)),VALUE(MID('Paste data'!H1172,6,2)),VALUE(MID('Paste data'!H1172,9,2)))+VALUE(MID('Paste data'!H1172,12,2))/24+VALUE(MID('Paste data'!H1172,15,2))/1440,""))),2)),"")</f>
      </c>
      <c r="F1172" s="12">
        <f>IFERROR(IF(OR('Paste data'!I1172="",'Paste data'!J1172=""),"",ROUND((IF(ISNUMBER('Paste data'!J1172),'Paste data'!J1172,IFERROR(DATE(VALUE(LEFT('Paste data'!J1172,4)),VALUE(MID('Paste data'!J1172,6,2)),VALUE(MID('Paste data'!J1172,9,2)))+VALUE(MID('Paste data'!J1172,12,2))/24+VALUE(MID('Paste data'!J1172,15,2))/1440,"")))-(IF(ISNUMBER('Paste data'!I1172),'Paste data'!I1172,IFERROR(DATE(VALUE(LEFT('Paste data'!I1172,4)),VALUE(MID('Paste data'!I1172,6,2)),VALUE(MID('Paste data'!I1172,9,2)))+VALUE(MID('Paste data'!I1172,12,2))/24+VALUE(MID('Paste data'!I1172,15,2))/1440,""))),2)),"")</f>
      </c>
      <c r="G1172" s="12">
        <f>IFERROR(IF(OR('Paste data'!H1172="",'Paste data'!J1172=""),"",ROUND((IF(ISNUMBER('Paste data'!J1172),'Paste data'!J1172,IFERROR(DATE(VALUE(LEFT('Paste data'!J1172,4)),VALUE(MID('Paste data'!J1172,6,2)),VALUE(MID('Paste data'!J1172,9,2)))+VALUE(MID('Paste data'!J1172,12,2))/24+VALUE(MID('Paste data'!J1172,15,2))/1440,"")))-(IF(ISNUMBER('Paste data'!H1172),'Paste data'!H1172,IFERROR(DATE(VALUE(LEFT('Paste data'!H1172,4)),VALUE(MID('Paste data'!H1172,6,2)),VALUE(MID('Paste data'!H1172,9,2)))+VALUE(MID('Paste data'!H1172,12,2))/24+VALUE(MID('Paste data'!H1172,15,2))/1440,""))),2)),"")</f>
      </c>
      <c r="H1172" s="11">
        <f>IFERROR(IF('Paste data'!J1172="","",(IF(ISNUMBER('Paste data'!J1172),'Paste data'!J1172,IFERROR(DATE(VALUE(LEFT('Paste data'!J1172,4)),VALUE(MID('Paste data'!J1172,6,2)),VALUE(MID('Paste data'!J1172,9,2)))+VALUE(MID('Paste data'!J1172,12,2))/24+VALUE(MID('Paste data'!J1172,15,2))/1440,"")))-WEEKDAY((IF(ISNUMBER('Paste data'!J1172),'Paste data'!J1172,IFERROR(DATE(VALUE(LEFT('Paste data'!J1172,4)),VALUE(MID('Paste data'!J1172,6,2)),VALUE(MID('Paste data'!J1172,9,2)))+VALUE(MID('Paste data'!J1172,12,2))/24+VALUE(MID('Paste data'!J1172,15,2))/1440,""))),3)),"")</f>
      </c>
    </row>
    <row r="1173" spans="1:8" x14ac:dyDescent="0.25">
      <c r="A1173" s="11">
        <f>IF('Paste data'!A1173="","",'Paste data'!A1173)</f>
      </c>
      <c r="B1173" s="4">
        <f>IF('Paste data'!A1173="","",'Paste data'!F1173)</f>
      </c>
      <c r="C1173" s="4">
        <f>IF('Paste data'!A1173="","",'Paste data'!G1173)</f>
      </c>
      <c r="D1173" s="4">
        <f>IF('Paste data'!A1173="","",'Paste data'!D1173)</f>
      </c>
      <c r="E1173" s="12">
        <f>IFERROR(IF(OR('Paste data'!H1173="",'Paste data'!I1173=""),"",ROUND((IF(ISNUMBER('Paste data'!I1173),'Paste data'!I1173,IFERROR(DATE(VALUE(LEFT('Paste data'!I1173,4)),VALUE(MID('Paste data'!I1173,6,2)),VALUE(MID('Paste data'!I1173,9,2)))+VALUE(MID('Paste data'!I1173,12,2))/24+VALUE(MID('Paste data'!I1173,15,2))/1440,"")))-(IF(ISNUMBER('Paste data'!H1173),'Paste data'!H1173,IFERROR(DATE(VALUE(LEFT('Paste data'!H1173,4)),VALUE(MID('Paste data'!H1173,6,2)),VALUE(MID('Paste data'!H1173,9,2)))+VALUE(MID('Paste data'!H1173,12,2))/24+VALUE(MID('Paste data'!H1173,15,2))/1440,""))),2)),"")</f>
      </c>
      <c r="F1173" s="12">
        <f>IFERROR(IF(OR('Paste data'!I1173="",'Paste data'!J1173=""),"",ROUND((IF(ISNUMBER('Paste data'!J1173),'Paste data'!J1173,IFERROR(DATE(VALUE(LEFT('Paste data'!J1173,4)),VALUE(MID('Paste data'!J1173,6,2)),VALUE(MID('Paste data'!J1173,9,2)))+VALUE(MID('Paste data'!J1173,12,2))/24+VALUE(MID('Paste data'!J1173,15,2))/1440,"")))-(IF(ISNUMBER('Paste data'!I1173),'Paste data'!I1173,IFERROR(DATE(VALUE(LEFT('Paste data'!I1173,4)),VALUE(MID('Paste data'!I1173,6,2)),VALUE(MID('Paste data'!I1173,9,2)))+VALUE(MID('Paste data'!I1173,12,2))/24+VALUE(MID('Paste data'!I1173,15,2))/1440,""))),2)),"")</f>
      </c>
      <c r="G1173" s="12">
        <f>IFERROR(IF(OR('Paste data'!H1173="",'Paste data'!J1173=""),"",ROUND((IF(ISNUMBER('Paste data'!J1173),'Paste data'!J1173,IFERROR(DATE(VALUE(LEFT('Paste data'!J1173,4)),VALUE(MID('Paste data'!J1173,6,2)),VALUE(MID('Paste data'!J1173,9,2)))+VALUE(MID('Paste data'!J1173,12,2))/24+VALUE(MID('Paste data'!J1173,15,2))/1440,"")))-(IF(ISNUMBER('Paste data'!H1173),'Paste data'!H1173,IFERROR(DATE(VALUE(LEFT('Paste data'!H1173,4)),VALUE(MID('Paste data'!H1173,6,2)),VALUE(MID('Paste data'!H1173,9,2)))+VALUE(MID('Paste data'!H1173,12,2))/24+VALUE(MID('Paste data'!H1173,15,2))/1440,""))),2)),"")</f>
      </c>
      <c r="H1173" s="11">
        <f>IFERROR(IF('Paste data'!J1173="","",(IF(ISNUMBER('Paste data'!J1173),'Paste data'!J1173,IFERROR(DATE(VALUE(LEFT('Paste data'!J1173,4)),VALUE(MID('Paste data'!J1173,6,2)),VALUE(MID('Paste data'!J1173,9,2)))+VALUE(MID('Paste data'!J1173,12,2))/24+VALUE(MID('Paste data'!J1173,15,2))/1440,"")))-WEEKDAY((IF(ISNUMBER('Paste data'!J1173),'Paste data'!J1173,IFERROR(DATE(VALUE(LEFT('Paste data'!J1173,4)),VALUE(MID('Paste data'!J1173,6,2)),VALUE(MID('Paste data'!J1173,9,2)))+VALUE(MID('Paste data'!J1173,12,2))/24+VALUE(MID('Paste data'!J1173,15,2))/1440,""))),3)),"")</f>
      </c>
    </row>
    <row r="1174" spans="1:8" x14ac:dyDescent="0.25">
      <c r="A1174" s="11">
        <f>IF('Paste data'!A1174="","",'Paste data'!A1174)</f>
      </c>
      <c r="B1174" s="4">
        <f>IF('Paste data'!A1174="","",'Paste data'!F1174)</f>
      </c>
      <c r="C1174" s="4">
        <f>IF('Paste data'!A1174="","",'Paste data'!G1174)</f>
      </c>
      <c r="D1174" s="4">
        <f>IF('Paste data'!A1174="","",'Paste data'!D1174)</f>
      </c>
      <c r="E1174" s="12">
        <f>IFERROR(IF(OR('Paste data'!H1174="",'Paste data'!I1174=""),"",ROUND((IF(ISNUMBER('Paste data'!I1174),'Paste data'!I1174,IFERROR(DATE(VALUE(LEFT('Paste data'!I1174,4)),VALUE(MID('Paste data'!I1174,6,2)),VALUE(MID('Paste data'!I1174,9,2)))+VALUE(MID('Paste data'!I1174,12,2))/24+VALUE(MID('Paste data'!I1174,15,2))/1440,"")))-(IF(ISNUMBER('Paste data'!H1174),'Paste data'!H1174,IFERROR(DATE(VALUE(LEFT('Paste data'!H1174,4)),VALUE(MID('Paste data'!H1174,6,2)),VALUE(MID('Paste data'!H1174,9,2)))+VALUE(MID('Paste data'!H1174,12,2))/24+VALUE(MID('Paste data'!H1174,15,2))/1440,""))),2)),"")</f>
      </c>
      <c r="F1174" s="12">
        <f>IFERROR(IF(OR('Paste data'!I1174="",'Paste data'!J1174=""),"",ROUND((IF(ISNUMBER('Paste data'!J1174),'Paste data'!J1174,IFERROR(DATE(VALUE(LEFT('Paste data'!J1174,4)),VALUE(MID('Paste data'!J1174,6,2)),VALUE(MID('Paste data'!J1174,9,2)))+VALUE(MID('Paste data'!J1174,12,2))/24+VALUE(MID('Paste data'!J1174,15,2))/1440,"")))-(IF(ISNUMBER('Paste data'!I1174),'Paste data'!I1174,IFERROR(DATE(VALUE(LEFT('Paste data'!I1174,4)),VALUE(MID('Paste data'!I1174,6,2)),VALUE(MID('Paste data'!I1174,9,2)))+VALUE(MID('Paste data'!I1174,12,2))/24+VALUE(MID('Paste data'!I1174,15,2))/1440,""))),2)),"")</f>
      </c>
      <c r="G1174" s="12">
        <f>IFERROR(IF(OR('Paste data'!H1174="",'Paste data'!J1174=""),"",ROUND((IF(ISNUMBER('Paste data'!J1174),'Paste data'!J1174,IFERROR(DATE(VALUE(LEFT('Paste data'!J1174,4)),VALUE(MID('Paste data'!J1174,6,2)),VALUE(MID('Paste data'!J1174,9,2)))+VALUE(MID('Paste data'!J1174,12,2))/24+VALUE(MID('Paste data'!J1174,15,2))/1440,"")))-(IF(ISNUMBER('Paste data'!H1174),'Paste data'!H1174,IFERROR(DATE(VALUE(LEFT('Paste data'!H1174,4)),VALUE(MID('Paste data'!H1174,6,2)),VALUE(MID('Paste data'!H1174,9,2)))+VALUE(MID('Paste data'!H1174,12,2))/24+VALUE(MID('Paste data'!H1174,15,2))/1440,""))),2)),"")</f>
      </c>
      <c r="H1174" s="11">
        <f>IFERROR(IF('Paste data'!J1174="","",(IF(ISNUMBER('Paste data'!J1174),'Paste data'!J1174,IFERROR(DATE(VALUE(LEFT('Paste data'!J1174,4)),VALUE(MID('Paste data'!J1174,6,2)),VALUE(MID('Paste data'!J1174,9,2)))+VALUE(MID('Paste data'!J1174,12,2))/24+VALUE(MID('Paste data'!J1174,15,2))/1440,"")))-WEEKDAY((IF(ISNUMBER('Paste data'!J1174),'Paste data'!J1174,IFERROR(DATE(VALUE(LEFT('Paste data'!J1174,4)),VALUE(MID('Paste data'!J1174,6,2)),VALUE(MID('Paste data'!J1174,9,2)))+VALUE(MID('Paste data'!J1174,12,2))/24+VALUE(MID('Paste data'!J1174,15,2))/1440,""))),3)),"")</f>
      </c>
    </row>
    <row r="1175" spans="1:8" x14ac:dyDescent="0.25">
      <c r="A1175" s="11">
        <f>IF('Paste data'!A1175="","",'Paste data'!A1175)</f>
      </c>
      <c r="B1175" s="4">
        <f>IF('Paste data'!A1175="","",'Paste data'!F1175)</f>
      </c>
      <c r="C1175" s="4">
        <f>IF('Paste data'!A1175="","",'Paste data'!G1175)</f>
      </c>
      <c r="D1175" s="4">
        <f>IF('Paste data'!A1175="","",'Paste data'!D1175)</f>
      </c>
      <c r="E1175" s="12">
        <f>IFERROR(IF(OR('Paste data'!H1175="",'Paste data'!I1175=""),"",ROUND((IF(ISNUMBER('Paste data'!I1175),'Paste data'!I1175,IFERROR(DATE(VALUE(LEFT('Paste data'!I1175,4)),VALUE(MID('Paste data'!I1175,6,2)),VALUE(MID('Paste data'!I1175,9,2)))+VALUE(MID('Paste data'!I1175,12,2))/24+VALUE(MID('Paste data'!I1175,15,2))/1440,"")))-(IF(ISNUMBER('Paste data'!H1175),'Paste data'!H1175,IFERROR(DATE(VALUE(LEFT('Paste data'!H1175,4)),VALUE(MID('Paste data'!H1175,6,2)),VALUE(MID('Paste data'!H1175,9,2)))+VALUE(MID('Paste data'!H1175,12,2))/24+VALUE(MID('Paste data'!H1175,15,2))/1440,""))),2)),"")</f>
      </c>
      <c r="F1175" s="12">
        <f>IFERROR(IF(OR('Paste data'!I1175="",'Paste data'!J1175=""),"",ROUND((IF(ISNUMBER('Paste data'!J1175),'Paste data'!J1175,IFERROR(DATE(VALUE(LEFT('Paste data'!J1175,4)),VALUE(MID('Paste data'!J1175,6,2)),VALUE(MID('Paste data'!J1175,9,2)))+VALUE(MID('Paste data'!J1175,12,2))/24+VALUE(MID('Paste data'!J1175,15,2))/1440,"")))-(IF(ISNUMBER('Paste data'!I1175),'Paste data'!I1175,IFERROR(DATE(VALUE(LEFT('Paste data'!I1175,4)),VALUE(MID('Paste data'!I1175,6,2)),VALUE(MID('Paste data'!I1175,9,2)))+VALUE(MID('Paste data'!I1175,12,2))/24+VALUE(MID('Paste data'!I1175,15,2))/1440,""))),2)),"")</f>
      </c>
      <c r="G1175" s="12">
        <f>IFERROR(IF(OR('Paste data'!H1175="",'Paste data'!J1175=""),"",ROUND((IF(ISNUMBER('Paste data'!J1175),'Paste data'!J1175,IFERROR(DATE(VALUE(LEFT('Paste data'!J1175,4)),VALUE(MID('Paste data'!J1175,6,2)),VALUE(MID('Paste data'!J1175,9,2)))+VALUE(MID('Paste data'!J1175,12,2))/24+VALUE(MID('Paste data'!J1175,15,2))/1440,"")))-(IF(ISNUMBER('Paste data'!H1175),'Paste data'!H1175,IFERROR(DATE(VALUE(LEFT('Paste data'!H1175,4)),VALUE(MID('Paste data'!H1175,6,2)),VALUE(MID('Paste data'!H1175,9,2)))+VALUE(MID('Paste data'!H1175,12,2))/24+VALUE(MID('Paste data'!H1175,15,2))/1440,""))),2)),"")</f>
      </c>
      <c r="H1175" s="11">
        <f>IFERROR(IF('Paste data'!J1175="","",(IF(ISNUMBER('Paste data'!J1175),'Paste data'!J1175,IFERROR(DATE(VALUE(LEFT('Paste data'!J1175,4)),VALUE(MID('Paste data'!J1175,6,2)),VALUE(MID('Paste data'!J1175,9,2)))+VALUE(MID('Paste data'!J1175,12,2))/24+VALUE(MID('Paste data'!J1175,15,2))/1440,"")))-WEEKDAY((IF(ISNUMBER('Paste data'!J1175),'Paste data'!J1175,IFERROR(DATE(VALUE(LEFT('Paste data'!J1175,4)),VALUE(MID('Paste data'!J1175,6,2)),VALUE(MID('Paste data'!J1175,9,2)))+VALUE(MID('Paste data'!J1175,12,2))/24+VALUE(MID('Paste data'!J1175,15,2))/1440,""))),3)),"")</f>
      </c>
    </row>
    <row r="1176" spans="1:8" x14ac:dyDescent="0.25">
      <c r="A1176" s="11">
        <f>IF('Paste data'!A1176="","",'Paste data'!A1176)</f>
      </c>
      <c r="B1176" s="4">
        <f>IF('Paste data'!A1176="","",'Paste data'!F1176)</f>
      </c>
      <c r="C1176" s="4">
        <f>IF('Paste data'!A1176="","",'Paste data'!G1176)</f>
      </c>
      <c r="D1176" s="4">
        <f>IF('Paste data'!A1176="","",'Paste data'!D1176)</f>
      </c>
      <c r="E1176" s="12">
        <f>IFERROR(IF(OR('Paste data'!H1176="",'Paste data'!I1176=""),"",ROUND((IF(ISNUMBER('Paste data'!I1176),'Paste data'!I1176,IFERROR(DATE(VALUE(LEFT('Paste data'!I1176,4)),VALUE(MID('Paste data'!I1176,6,2)),VALUE(MID('Paste data'!I1176,9,2)))+VALUE(MID('Paste data'!I1176,12,2))/24+VALUE(MID('Paste data'!I1176,15,2))/1440,"")))-(IF(ISNUMBER('Paste data'!H1176),'Paste data'!H1176,IFERROR(DATE(VALUE(LEFT('Paste data'!H1176,4)),VALUE(MID('Paste data'!H1176,6,2)),VALUE(MID('Paste data'!H1176,9,2)))+VALUE(MID('Paste data'!H1176,12,2))/24+VALUE(MID('Paste data'!H1176,15,2))/1440,""))),2)),"")</f>
      </c>
      <c r="F1176" s="12">
        <f>IFERROR(IF(OR('Paste data'!I1176="",'Paste data'!J1176=""),"",ROUND((IF(ISNUMBER('Paste data'!J1176),'Paste data'!J1176,IFERROR(DATE(VALUE(LEFT('Paste data'!J1176,4)),VALUE(MID('Paste data'!J1176,6,2)),VALUE(MID('Paste data'!J1176,9,2)))+VALUE(MID('Paste data'!J1176,12,2))/24+VALUE(MID('Paste data'!J1176,15,2))/1440,"")))-(IF(ISNUMBER('Paste data'!I1176),'Paste data'!I1176,IFERROR(DATE(VALUE(LEFT('Paste data'!I1176,4)),VALUE(MID('Paste data'!I1176,6,2)),VALUE(MID('Paste data'!I1176,9,2)))+VALUE(MID('Paste data'!I1176,12,2))/24+VALUE(MID('Paste data'!I1176,15,2))/1440,""))),2)),"")</f>
      </c>
      <c r="G1176" s="12">
        <f>IFERROR(IF(OR('Paste data'!H1176="",'Paste data'!J1176=""),"",ROUND((IF(ISNUMBER('Paste data'!J1176),'Paste data'!J1176,IFERROR(DATE(VALUE(LEFT('Paste data'!J1176,4)),VALUE(MID('Paste data'!J1176,6,2)),VALUE(MID('Paste data'!J1176,9,2)))+VALUE(MID('Paste data'!J1176,12,2))/24+VALUE(MID('Paste data'!J1176,15,2))/1440,"")))-(IF(ISNUMBER('Paste data'!H1176),'Paste data'!H1176,IFERROR(DATE(VALUE(LEFT('Paste data'!H1176,4)),VALUE(MID('Paste data'!H1176,6,2)),VALUE(MID('Paste data'!H1176,9,2)))+VALUE(MID('Paste data'!H1176,12,2))/24+VALUE(MID('Paste data'!H1176,15,2))/1440,""))),2)),"")</f>
      </c>
      <c r="H1176" s="11">
        <f>IFERROR(IF('Paste data'!J1176="","",(IF(ISNUMBER('Paste data'!J1176),'Paste data'!J1176,IFERROR(DATE(VALUE(LEFT('Paste data'!J1176,4)),VALUE(MID('Paste data'!J1176,6,2)),VALUE(MID('Paste data'!J1176,9,2)))+VALUE(MID('Paste data'!J1176,12,2))/24+VALUE(MID('Paste data'!J1176,15,2))/1440,"")))-WEEKDAY((IF(ISNUMBER('Paste data'!J1176),'Paste data'!J1176,IFERROR(DATE(VALUE(LEFT('Paste data'!J1176,4)),VALUE(MID('Paste data'!J1176,6,2)),VALUE(MID('Paste data'!J1176,9,2)))+VALUE(MID('Paste data'!J1176,12,2))/24+VALUE(MID('Paste data'!J1176,15,2))/1440,""))),3)),"")</f>
      </c>
    </row>
    <row r="1177" spans="1:8" x14ac:dyDescent="0.25">
      <c r="A1177" s="11">
        <f>IF('Paste data'!A1177="","",'Paste data'!A1177)</f>
      </c>
      <c r="B1177" s="4">
        <f>IF('Paste data'!A1177="","",'Paste data'!F1177)</f>
      </c>
      <c r="C1177" s="4">
        <f>IF('Paste data'!A1177="","",'Paste data'!G1177)</f>
      </c>
      <c r="D1177" s="4">
        <f>IF('Paste data'!A1177="","",'Paste data'!D1177)</f>
      </c>
      <c r="E1177" s="12">
        <f>IFERROR(IF(OR('Paste data'!H1177="",'Paste data'!I1177=""),"",ROUND((IF(ISNUMBER('Paste data'!I1177),'Paste data'!I1177,IFERROR(DATE(VALUE(LEFT('Paste data'!I1177,4)),VALUE(MID('Paste data'!I1177,6,2)),VALUE(MID('Paste data'!I1177,9,2)))+VALUE(MID('Paste data'!I1177,12,2))/24+VALUE(MID('Paste data'!I1177,15,2))/1440,"")))-(IF(ISNUMBER('Paste data'!H1177),'Paste data'!H1177,IFERROR(DATE(VALUE(LEFT('Paste data'!H1177,4)),VALUE(MID('Paste data'!H1177,6,2)),VALUE(MID('Paste data'!H1177,9,2)))+VALUE(MID('Paste data'!H1177,12,2))/24+VALUE(MID('Paste data'!H1177,15,2))/1440,""))),2)),"")</f>
      </c>
      <c r="F1177" s="12">
        <f>IFERROR(IF(OR('Paste data'!I1177="",'Paste data'!J1177=""),"",ROUND((IF(ISNUMBER('Paste data'!J1177),'Paste data'!J1177,IFERROR(DATE(VALUE(LEFT('Paste data'!J1177,4)),VALUE(MID('Paste data'!J1177,6,2)),VALUE(MID('Paste data'!J1177,9,2)))+VALUE(MID('Paste data'!J1177,12,2))/24+VALUE(MID('Paste data'!J1177,15,2))/1440,"")))-(IF(ISNUMBER('Paste data'!I1177),'Paste data'!I1177,IFERROR(DATE(VALUE(LEFT('Paste data'!I1177,4)),VALUE(MID('Paste data'!I1177,6,2)),VALUE(MID('Paste data'!I1177,9,2)))+VALUE(MID('Paste data'!I1177,12,2))/24+VALUE(MID('Paste data'!I1177,15,2))/1440,""))),2)),"")</f>
      </c>
      <c r="G1177" s="12">
        <f>IFERROR(IF(OR('Paste data'!H1177="",'Paste data'!J1177=""),"",ROUND((IF(ISNUMBER('Paste data'!J1177),'Paste data'!J1177,IFERROR(DATE(VALUE(LEFT('Paste data'!J1177,4)),VALUE(MID('Paste data'!J1177,6,2)),VALUE(MID('Paste data'!J1177,9,2)))+VALUE(MID('Paste data'!J1177,12,2))/24+VALUE(MID('Paste data'!J1177,15,2))/1440,"")))-(IF(ISNUMBER('Paste data'!H1177),'Paste data'!H1177,IFERROR(DATE(VALUE(LEFT('Paste data'!H1177,4)),VALUE(MID('Paste data'!H1177,6,2)),VALUE(MID('Paste data'!H1177,9,2)))+VALUE(MID('Paste data'!H1177,12,2))/24+VALUE(MID('Paste data'!H1177,15,2))/1440,""))),2)),"")</f>
      </c>
      <c r="H1177" s="11">
        <f>IFERROR(IF('Paste data'!J1177="","",(IF(ISNUMBER('Paste data'!J1177),'Paste data'!J1177,IFERROR(DATE(VALUE(LEFT('Paste data'!J1177,4)),VALUE(MID('Paste data'!J1177,6,2)),VALUE(MID('Paste data'!J1177,9,2)))+VALUE(MID('Paste data'!J1177,12,2))/24+VALUE(MID('Paste data'!J1177,15,2))/1440,"")))-WEEKDAY((IF(ISNUMBER('Paste data'!J1177),'Paste data'!J1177,IFERROR(DATE(VALUE(LEFT('Paste data'!J1177,4)),VALUE(MID('Paste data'!J1177,6,2)),VALUE(MID('Paste data'!J1177,9,2)))+VALUE(MID('Paste data'!J1177,12,2))/24+VALUE(MID('Paste data'!J1177,15,2))/1440,""))),3)),"")</f>
      </c>
    </row>
    <row r="1178" spans="1:8" x14ac:dyDescent="0.25">
      <c r="A1178" s="11">
        <f>IF('Paste data'!A1178="","",'Paste data'!A1178)</f>
      </c>
      <c r="B1178" s="4">
        <f>IF('Paste data'!A1178="","",'Paste data'!F1178)</f>
      </c>
      <c r="C1178" s="4">
        <f>IF('Paste data'!A1178="","",'Paste data'!G1178)</f>
      </c>
      <c r="D1178" s="4">
        <f>IF('Paste data'!A1178="","",'Paste data'!D1178)</f>
      </c>
      <c r="E1178" s="12">
        <f>IFERROR(IF(OR('Paste data'!H1178="",'Paste data'!I1178=""),"",ROUND((IF(ISNUMBER('Paste data'!I1178),'Paste data'!I1178,IFERROR(DATE(VALUE(LEFT('Paste data'!I1178,4)),VALUE(MID('Paste data'!I1178,6,2)),VALUE(MID('Paste data'!I1178,9,2)))+VALUE(MID('Paste data'!I1178,12,2))/24+VALUE(MID('Paste data'!I1178,15,2))/1440,"")))-(IF(ISNUMBER('Paste data'!H1178),'Paste data'!H1178,IFERROR(DATE(VALUE(LEFT('Paste data'!H1178,4)),VALUE(MID('Paste data'!H1178,6,2)),VALUE(MID('Paste data'!H1178,9,2)))+VALUE(MID('Paste data'!H1178,12,2))/24+VALUE(MID('Paste data'!H1178,15,2))/1440,""))),2)),"")</f>
      </c>
      <c r="F1178" s="12">
        <f>IFERROR(IF(OR('Paste data'!I1178="",'Paste data'!J1178=""),"",ROUND((IF(ISNUMBER('Paste data'!J1178),'Paste data'!J1178,IFERROR(DATE(VALUE(LEFT('Paste data'!J1178,4)),VALUE(MID('Paste data'!J1178,6,2)),VALUE(MID('Paste data'!J1178,9,2)))+VALUE(MID('Paste data'!J1178,12,2))/24+VALUE(MID('Paste data'!J1178,15,2))/1440,"")))-(IF(ISNUMBER('Paste data'!I1178),'Paste data'!I1178,IFERROR(DATE(VALUE(LEFT('Paste data'!I1178,4)),VALUE(MID('Paste data'!I1178,6,2)),VALUE(MID('Paste data'!I1178,9,2)))+VALUE(MID('Paste data'!I1178,12,2))/24+VALUE(MID('Paste data'!I1178,15,2))/1440,""))),2)),"")</f>
      </c>
      <c r="G1178" s="12">
        <f>IFERROR(IF(OR('Paste data'!H1178="",'Paste data'!J1178=""),"",ROUND((IF(ISNUMBER('Paste data'!J1178),'Paste data'!J1178,IFERROR(DATE(VALUE(LEFT('Paste data'!J1178,4)),VALUE(MID('Paste data'!J1178,6,2)),VALUE(MID('Paste data'!J1178,9,2)))+VALUE(MID('Paste data'!J1178,12,2))/24+VALUE(MID('Paste data'!J1178,15,2))/1440,"")))-(IF(ISNUMBER('Paste data'!H1178),'Paste data'!H1178,IFERROR(DATE(VALUE(LEFT('Paste data'!H1178,4)),VALUE(MID('Paste data'!H1178,6,2)),VALUE(MID('Paste data'!H1178,9,2)))+VALUE(MID('Paste data'!H1178,12,2))/24+VALUE(MID('Paste data'!H1178,15,2))/1440,""))),2)),"")</f>
      </c>
      <c r="H1178" s="11">
        <f>IFERROR(IF('Paste data'!J1178="","",(IF(ISNUMBER('Paste data'!J1178),'Paste data'!J1178,IFERROR(DATE(VALUE(LEFT('Paste data'!J1178,4)),VALUE(MID('Paste data'!J1178,6,2)),VALUE(MID('Paste data'!J1178,9,2)))+VALUE(MID('Paste data'!J1178,12,2))/24+VALUE(MID('Paste data'!J1178,15,2))/1440,"")))-WEEKDAY((IF(ISNUMBER('Paste data'!J1178),'Paste data'!J1178,IFERROR(DATE(VALUE(LEFT('Paste data'!J1178,4)),VALUE(MID('Paste data'!J1178,6,2)),VALUE(MID('Paste data'!J1178,9,2)))+VALUE(MID('Paste data'!J1178,12,2))/24+VALUE(MID('Paste data'!J1178,15,2))/1440,""))),3)),"")</f>
      </c>
    </row>
    <row r="1179" spans="1:8" x14ac:dyDescent="0.25">
      <c r="A1179" s="11">
        <f>IF('Paste data'!A1179="","",'Paste data'!A1179)</f>
      </c>
      <c r="B1179" s="4">
        <f>IF('Paste data'!A1179="","",'Paste data'!F1179)</f>
      </c>
      <c r="C1179" s="4">
        <f>IF('Paste data'!A1179="","",'Paste data'!G1179)</f>
      </c>
      <c r="D1179" s="4">
        <f>IF('Paste data'!A1179="","",'Paste data'!D1179)</f>
      </c>
      <c r="E1179" s="12">
        <f>IFERROR(IF(OR('Paste data'!H1179="",'Paste data'!I1179=""),"",ROUND((IF(ISNUMBER('Paste data'!I1179),'Paste data'!I1179,IFERROR(DATE(VALUE(LEFT('Paste data'!I1179,4)),VALUE(MID('Paste data'!I1179,6,2)),VALUE(MID('Paste data'!I1179,9,2)))+VALUE(MID('Paste data'!I1179,12,2))/24+VALUE(MID('Paste data'!I1179,15,2))/1440,"")))-(IF(ISNUMBER('Paste data'!H1179),'Paste data'!H1179,IFERROR(DATE(VALUE(LEFT('Paste data'!H1179,4)),VALUE(MID('Paste data'!H1179,6,2)),VALUE(MID('Paste data'!H1179,9,2)))+VALUE(MID('Paste data'!H1179,12,2))/24+VALUE(MID('Paste data'!H1179,15,2))/1440,""))),2)),"")</f>
      </c>
      <c r="F1179" s="12">
        <f>IFERROR(IF(OR('Paste data'!I1179="",'Paste data'!J1179=""),"",ROUND((IF(ISNUMBER('Paste data'!J1179),'Paste data'!J1179,IFERROR(DATE(VALUE(LEFT('Paste data'!J1179,4)),VALUE(MID('Paste data'!J1179,6,2)),VALUE(MID('Paste data'!J1179,9,2)))+VALUE(MID('Paste data'!J1179,12,2))/24+VALUE(MID('Paste data'!J1179,15,2))/1440,"")))-(IF(ISNUMBER('Paste data'!I1179),'Paste data'!I1179,IFERROR(DATE(VALUE(LEFT('Paste data'!I1179,4)),VALUE(MID('Paste data'!I1179,6,2)),VALUE(MID('Paste data'!I1179,9,2)))+VALUE(MID('Paste data'!I1179,12,2))/24+VALUE(MID('Paste data'!I1179,15,2))/1440,""))),2)),"")</f>
      </c>
      <c r="G1179" s="12">
        <f>IFERROR(IF(OR('Paste data'!H1179="",'Paste data'!J1179=""),"",ROUND((IF(ISNUMBER('Paste data'!J1179),'Paste data'!J1179,IFERROR(DATE(VALUE(LEFT('Paste data'!J1179,4)),VALUE(MID('Paste data'!J1179,6,2)),VALUE(MID('Paste data'!J1179,9,2)))+VALUE(MID('Paste data'!J1179,12,2))/24+VALUE(MID('Paste data'!J1179,15,2))/1440,"")))-(IF(ISNUMBER('Paste data'!H1179),'Paste data'!H1179,IFERROR(DATE(VALUE(LEFT('Paste data'!H1179,4)),VALUE(MID('Paste data'!H1179,6,2)),VALUE(MID('Paste data'!H1179,9,2)))+VALUE(MID('Paste data'!H1179,12,2))/24+VALUE(MID('Paste data'!H1179,15,2))/1440,""))),2)),"")</f>
      </c>
      <c r="H1179" s="11">
        <f>IFERROR(IF('Paste data'!J1179="","",(IF(ISNUMBER('Paste data'!J1179),'Paste data'!J1179,IFERROR(DATE(VALUE(LEFT('Paste data'!J1179,4)),VALUE(MID('Paste data'!J1179,6,2)),VALUE(MID('Paste data'!J1179,9,2)))+VALUE(MID('Paste data'!J1179,12,2))/24+VALUE(MID('Paste data'!J1179,15,2))/1440,"")))-WEEKDAY((IF(ISNUMBER('Paste data'!J1179),'Paste data'!J1179,IFERROR(DATE(VALUE(LEFT('Paste data'!J1179,4)),VALUE(MID('Paste data'!J1179,6,2)),VALUE(MID('Paste data'!J1179,9,2)))+VALUE(MID('Paste data'!J1179,12,2))/24+VALUE(MID('Paste data'!J1179,15,2))/1440,""))),3)),"")</f>
      </c>
    </row>
    <row r="1180" spans="1:8" x14ac:dyDescent="0.25">
      <c r="A1180" s="11">
        <f>IF('Paste data'!A1180="","",'Paste data'!A1180)</f>
      </c>
      <c r="B1180" s="4">
        <f>IF('Paste data'!A1180="","",'Paste data'!F1180)</f>
      </c>
      <c r="C1180" s="4">
        <f>IF('Paste data'!A1180="","",'Paste data'!G1180)</f>
      </c>
      <c r="D1180" s="4">
        <f>IF('Paste data'!A1180="","",'Paste data'!D1180)</f>
      </c>
      <c r="E1180" s="12">
        <f>IFERROR(IF(OR('Paste data'!H1180="",'Paste data'!I1180=""),"",ROUND((IF(ISNUMBER('Paste data'!I1180),'Paste data'!I1180,IFERROR(DATE(VALUE(LEFT('Paste data'!I1180,4)),VALUE(MID('Paste data'!I1180,6,2)),VALUE(MID('Paste data'!I1180,9,2)))+VALUE(MID('Paste data'!I1180,12,2))/24+VALUE(MID('Paste data'!I1180,15,2))/1440,"")))-(IF(ISNUMBER('Paste data'!H1180),'Paste data'!H1180,IFERROR(DATE(VALUE(LEFT('Paste data'!H1180,4)),VALUE(MID('Paste data'!H1180,6,2)),VALUE(MID('Paste data'!H1180,9,2)))+VALUE(MID('Paste data'!H1180,12,2))/24+VALUE(MID('Paste data'!H1180,15,2))/1440,""))),2)),"")</f>
      </c>
      <c r="F1180" s="12">
        <f>IFERROR(IF(OR('Paste data'!I1180="",'Paste data'!J1180=""),"",ROUND((IF(ISNUMBER('Paste data'!J1180),'Paste data'!J1180,IFERROR(DATE(VALUE(LEFT('Paste data'!J1180,4)),VALUE(MID('Paste data'!J1180,6,2)),VALUE(MID('Paste data'!J1180,9,2)))+VALUE(MID('Paste data'!J1180,12,2))/24+VALUE(MID('Paste data'!J1180,15,2))/1440,"")))-(IF(ISNUMBER('Paste data'!I1180),'Paste data'!I1180,IFERROR(DATE(VALUE(LEFT('Paste data'!I1180,4)),VALUE(MID('Paste data'!I1180,6,2)),VALUE(MID('Paste data'!I1180,9,2)))+VALUE(MID('Paste data'!I1180,12,2))/24+VALUE(MID('Paste data'!I1180,15,2))/1440,""))),2)),"")</f>
      </c>
      <c r="G1180" s="12">
        <f>IFERROR(IF(OR('Paste data'!H1180="",'Paste data'!J1180=""),"",ROUND((IF(ISNUMBER('Paste data'!J1180),'Paste data'!J1180,IFERROR(DATE(VALUE(LEFT('Paste data'!J1180,4)),VALUE(MID('Paste data'!J1180,6,2)),VALUE(MID('Paste data'!J1180,9,2)))+VALUE(MID('Paste data'!J1180,12,2))/24+VALUE(MID('Paste data'!J1180,15,2))/1440,"")))-(IF(ISNUMBER('Paste data'!H1180),'Paste data'!H1180,IFERROR(DATE(VALUE(LEFT('Paste data'!H1180,4)),VALUE(MID('Paste data'!H1180,6,2)),VALUE(MID('Paste data'!H1180,9,2)))+VALUE(MID('Paste data'!H1180,12,2))/24+VALUE(MID('Paste data'!H1180,15,2))/1440,""))),2)),"")</f>
      </c>
      <c r="H1180" s="11">
        <f>IFERROR(IF('Paste data'!J1180="","",(IF(ISNUMBER('Paste data'!J1180),'Paste data'!J1180,IFERROR(DATE(VALUE(LEFT('Paste data'!J1180,4)),VALUE(MID('Paste data'!J1180,6,2)),VALUE(MID('Paste data'!J1180,9,2)))+VALUE(MID('Paste data'!J1180,12,2))/24+VALUE(MID('Paste data'!J1180,15,2))/1440,"")))-WEEKDAY((IF(ISNUMBER('Paste data'!J1180),'Paste data'!J1180,IFERROR(DATE(VALUE(LEFT('Paste data'!J1180,4)),VALUE(MID('Paste data'!J1180,6,2)),VALUE(MID('Paste data'!J1180,9,2)))+VALUE(MID('Paste data'!J1180,12,2))/24+VALUE(MID('Paste data'!J1180,15,2))/1440,""))),3)),"")</f>
      </c>
    </row>
    <row r="1181" spans="1:8" x14ac:dyDescent="0.25">
      <c r="A1181" s="11">
        <f>IF('Paste data'!A1181="","",'Paste data'!A1181)</f>
      </c>
      <c r="B1181" s="4">
        <f>IF('Paste data'!A1181="","",'Paste data'!F1181)</f>
      </c>
      <c r="C1181" s="4">
        <f>IF('Paste data'!A1181="","",'Paste data'!G1181)</f>
      </c>
      <c r="D1181" s="4">
        <f>IF('Paste data'!A1181="","",'Paste data'!D1181)</f>
      </c>
      <c r="E1181" s="12">
        <f>IFERROR(IF(OR('Paste data'!H1181="",'Paste data'!I1181=""),"",ROUND((IF(ISNUMBER('Paste data'!I1181),'Paste data'!I1181,IFERROR(DATE(VALUE(LEFT('Paste data'!I1181,4)),VALUE(MID('Paste data'!I1181,6,2)),VALUE(MID('Paste data'!I1181,9,2)))+VALUE(MID('Paste data'!I1181,12,2))/24+VALUE(MID('Paste data'!I1181,15,2))/1440,"")))-(IF(ISNUMBER('Paste data'!H1181),'Paste data'!H1181,IFERROR(DATE(VALUE(LEFT('Paste data'!H1181,4)),VALUE(MID('Paste data'!H1181,6,2)),VALUE(MID('Paste data'!H1181,9,2)))+VALUE(MID('Paste data'!H1181,12,2))/24+VALUE(MID('Paste data'!H1181,15,2))/1440,""))),2)),"")</f>
      </c>
      <c r="F1181" s="12">
        <f>IFERROR(IF(OR('Paste data'!I1181="",'Paste data'!J1181=""),"",ROUND((IF(ISNUMBER('Paste data'!J1181),'Paste data'!J1181,IFERROR(DATE(VALUE(LEFT('Paste data'!J1181,4)),VALUE(MID('Paste data'!J1181,6,2)),VALUE(MID('Paste data'!J1181,9,2)))+VALUE(MID('Paste data'!J1181,12,2))/24+VALUE(MID('Paste data'!J1181,15,2))/1440,"")))-(IF(ISNUMBER('Paste data'!I1181),'Paste data'!I1181,IFERROR(DATE(VALUE(LEFT('Paste data'!I1181,4)),VALUE(MID('Paste data'!I1181,6,2)),VALUE(MID('Paste data'!I1181,9,2)))+VALUE(MID('Paste data'!I1181,12,2))/24+VALUE(MID('Paste data'!I1181,15,2))/1440,""))),2)),"")</f>
      </c>
      <c r="G1181" s="12">
        <f>IFERROR(IF(OR('Paste data'!H1181="",'Paste data'!J1181=""),"",ROUND((IF(ISNUMBER('Paste data'!J1181),'Paste data'!J1181,IFERROR(DATE(VALUE(LEFT('Paste data'!J1181,4)),VALUE(MID('Paste data'!J1181,6,2)),VALUE(MID('Paste data'!J1181,9,2)))+VALUE(MID('Paste data'!J1181,12,2))/24+VALUE(MID('Paste data'!J1181,15,2))/1440,"")))-(IF(ISNUMBER('Paste data'!H1181),'Paste data'!H1181,IFERROR(DATE(VALUE(LEFT('Paste data'!H1181,4)),VALUE(MID('Paste data'!H1181,6,2)),VALUE(MID('Paste data'!H1181,9,2)))+VALUE(MID('Paste data'!H1181,12,2))/24+VALUE(MID('Paste data'!H1181,15,2))/1440,""))),2)),"")</f>
      </c>
      <c r="H1181" s="11">
        <f>IFERROR(IF('Paste data'!J1181="","",(IF(ISNUMBER('Paste data'!J1181),'Paste data'!J1181,IFERROR(DATE(VALUE(LEFT('Paste data'!J1181,4)),VALUE(MID('Paste data'!J1181,6,2)),VALUE(MID('Paste data'!J1181,9,2)))+VALUE(MID('Paste data'!J1181,12,2))/24+VALUE(MID('Paste data'!J1181,15,2))/1440,"")))-WEEKDAY((IF(ISNUMBER('Paste data'!J1181),'Paste data'!J1181,IFERROR(DATE(VALUE(LEFT('Paste data'!J1181,4)),VALUE(MID('Paste data'!J1181,6,2)),VALUE(MID('Paste data'!J1181,9,2)))+VALUE(MID('Paste data'!J1181,12,2))/24+VALUE(MID('Paste data'!J1181,15,2))/1440,""))),3)),"")</f>
      </c>
    </row>
    <row r="1182" spans="1:8" x14ac:dyDescent="0.25">
      <c r="A1182" s="11">
        <f>IF('Paste data'!A1182="","",'Paste data'!A1182)</f>
      </c>
      <c r="B1182" s="4">
        <f>IF('Paste data'!A1182="","",'Paste data'!F1182)</f>
      </c>
      <c r="C1182" s="4">
        <f>IF('Paste data'!A1182="","",'Paste data'!G1182)</f>
      </c>
      <c r="D1182" s="4">
        <f>IF('Paste data'!A1182="","",'Paste data'!D1182)</f>
      </c>
      <c r="E1182" s="12">
        <f>IFERROR(IF(OR('Paste data'!H1182="",'Paste data'!I1182=""),"",ROUND((IF(ISNUMBER('Paste data'!I1182),'Paste data'!I1182,IFERROR(DATE(VALUE(LEFT('Paste data'!I1182,4)),VALUE(MID('Paste data'!I1182,6,2)),VALUE(MID('Paste data'!I1182,9,2)))+VALUE(MID('Paste data'!I1182,12,2))/24+VALUE(MID('Paste data'!I1182,15,2))/1440,"")))-(IF(ISNUMBER('Paste data'!H1182),'Paste data'!H1182,IFERROR(DATE(VALUE(LEFT('Paste data'!H1182,4)),VALUE(MID('Paste data'!H1182,6,2)),VALUE(MID('Paste data'!H1182,9,2)))+VALUE(MID('Paste data'!H1182,12,2))/24+VALUE(MID('Paste data'!H1182,15,2))/1440,""))),2)),"")</f>
      </c>
      <c r="F1182" s="12">
        <f>IFERROR(IF(OR('Paste data'!I1182="",'Paste data'!J1182=""),"",ROUND((IF(ISNUMBER('Paste data'!J1182),'Paste data'!J1182,IFERROR(DATE(VALUE(LEFT('Paste data'!J1182,4)),VALUE(MID('Paste data'!J1182,6,2)),VALUE(MID('Paste data'!J1182,9,2)))+VALUE(MID('Paste data'!J1182,12,2))/24+VALUE(MID('Paste data'!J1182,15,2))/1440,"")))-(IF(ISNUMBER('Paste data'!I1182),'Paste data'!I1182,IFERROR(DATE(VALUE(LEFT('Paste data'!I1182,4)),VALUE(MID('Paste data'!I1182,6,2)),VALUE(MID('Paste data'!I1182,9,2)))+VALUE(MID('Paste data'!I1182,12,2))/24+VALUE(MID('Paste data'!I1182,15,2))/1440,""))),2)),"")</f>
      </c>
      <c r="G1182" s="12">
        <f>IFERROR(IF(OR('Paste data'!H1182="",'Paste data'!J1182=""),"",ROUND((IF(ISNUMBER('Paste data'!J1182),'Paste data'!J1182,IFERROR(DATE(VALUE(LEFT('Paste data'!J1182,4)),VALUE(MID('Paste data'!J1182,6,2)),VALUE(MID('Paste data'!J1182,9,2)))+VALUE(MID('Paste data'!J1182,12,2))/24+VALUE(MID('Paste data'!J1182,15,2))/1440,"")))-(IF(ISNUMBER('Paste data'!H1182),'Paste data'!H1182,IFERROR(DATE(VALUE(LEFT('Paste data'!H1182,4)),VALUE(MID('Paste data'!H1182,6,2)),VALUE(MID('Paste data'!H1182,9,2)))+VALUE(MID('Paste data'!H1182,12,2))/24+VALUE(MID('Paste data'!H1182,15,2))/1440,""))),2)),"")</f>
      </c>
      <c r="H1182" s="11">
        <f>IFERROR(IF('Paste data'!J1182="","",(IF(ISNUMBER('Paste data'!J1182),'Paste data'!J1182,IFERROR(DATE(VALUE(LEFT('Paste data'!J1182,4)),VALUE(MID('Paste data'!J1182,6,2)),VALUE(MID('Paste data'!J1182,9,2)))+VALUE(MID('Paste data'!J1182,12,2))/24+VALUE(MID('Paste data'!J1182,15,2))/1440,"")))-WEEKDAY((IF(ISNUMBER('Paste data'!J1182),'Paste data'!J1182,IFERROR(DATE(VALUE(LEFT('Paste data'!J1182,4)),VALUE(MID('Paste data'!J1182,6,2)),VALUE(MID('Paste data'!J1182,9,2)))+VALUE(MID('Paste data'!J1182,12,2))/24+VALUE(MID('Paste data'!J1182,15,2))/1440,""))),3)),"")</f>
      </c>
    </row>
    <row r="1183" spans="1:8" x14ac:dyDescent="0.25">
      <c r="A1183" s="11">
        <f>IF('Paste data'!A1183="","",'Paste data'!A1183)</f>
      </c>
      <c r="B1183" s="4">
        <f>IF('Paste data'!A1183="","",'Paste data'!F1183)</f>
      </c>
      <c r="C1183" s="4">
        <f>IF('Paste data'!A1183="","",'Paste data'!G1183)</f>
      </c>
      <c r="D1183" s="4">
        <f>IF('Paste data'!A1183="","",'Paste data'!D1183)</f>
      </c>
      <c r="E1183" s="12">
        <f>IFERROR(IF(OR('Paste data'!H1183="",'Paste data'!I1183=""),"",ROUND((IF(ISNUMBER('Paste data'!I1183),'Paste data'!I1183,IFERROR(DATE(VALUE(LEFT('Paste data'!I1183,4)),VALUE(MID('Paste data'!I1183,6,2)),VALUE(MID('Paste data'!I1183,9,2)))+VALUE(MID('Paste data'!I1183,12,2))/24+VALUE(MID('Paste data'!I1183,15,2))/1440,"")))-(IF(ISNUMBER('Paste data'!H1183),'Paste data'!H1183,IFERROR(DATE(VALUE(LEFT('Paste data'!H1183,4)),VALUE(MID('Paste data'!H1183,6,2)),VALUE(MID('Paste data'!H1183,9,2)))+VALUE(MID('Paste data'!H1183,12,2))/24+VALUE(MID('Paste data'!H1183,15,2))/1440,""))),2)),"")</f>
      </c>
      <c r="F1183" s="12">
        <f>IFERROR(IF(OR('Paste data'!I1183="",'Paste data'!J1183=""),"",ROUND((IF(ISNUMBER('Paste data'!J1183),'Paste data'!J1183,IFERROR(DATE(VALUE(LEFT('Paste data'!J1183,4)),VALUE(MID('Paste data'!J1183,6,2)),VALUE(MID('Paste data'!J1183,9,2)))+VALUE(MID('Paste data'!J1183,12,2))/24+VALUE(MID('Paste data'!J1183,15,2))/1440,"")))-(IF(ISNUMBER('Paste data'!I1183),'Paste data'!I1183,IFERROR(DATE(VALUE(LEFT('Paste data'!I1183,4)),VALUE(MID('Paste data'!I1183,6,2)),VALUE(MID('Paste data'!I1183,9,2)))+VALUE(MID('Paste data'!I1183,12,2))/24+VALUE(MID('Paste data'!I1183,15,2))/1440,""))),2)),"")</f>
      </c>
      <c r="G1183" s="12">
        <f>IFERROR(IF(OR('Paste data'!H1183="",'Paste data'!J1183=""),"",ROUND((IF(ISNUMBER('Paste data'!J1183),'Paste data'!J1183,IFERROR(DATE(VALUE(LEFT('Paste data'!J1183,4)),VALUE(MID('Paste data'!J1183,6,2)),VALUE(MID('Paste data'!J1183,9,2)))+VALUE(MID('Paste data'!J1183,12,2))/24+VALUE(MID('Paste data'!J1183,15,2))/1440,"")))-(IF(ISNUMBER('Paste data'!H1183),'Paste data'!H1183,IFERROR(DATE(VALUE(LEFT('Paste data'!H1183,4)),VALUE(MID('Paste data'!H1183,6,2)),VALUE(MID('Paste data'!H1183,9,2)))+VALUE(MID('Paste data'!H1183,12,2))/24+VALUE(MID('Paste data'!H1183,15,2))/1440,""))),2)),"")</f>
      </c>
      <c r="H1183" s="11">
        <f>IFERROR(IF('Paste data'!J1183="","",(IF(ISNUMBER('Paste data'!J1183),'Paste data'!J1183,IFERROR(DATE(VALUE(LEFT('Paste data'!J1183,4)),VALUE(MID('Paste data'!J1183,6,2)),VALUE(MID('Paste data'!J1183,9,2)))+VALUE(MID('Paste data'!J1183,12,2))/24+VALUE(MID('Paste data'!J1183,15,2))/1440,"")))-WEEKDAY((IF(ISNUMBER('Paste data'!J1183),'Paste data'!J1183,IFERROR(DATE(VALUE(LEFT('Paste data'!J1183,4)),VALUE(MID('Paste data'!J1183,6,2)),VALUE(MID('Paste data'!J1183,9,2)))+VALUE(MID('Paste data'!J1183,12,2))/24+VALUE(MID('Paste data'!J1183,15,2))/1440,""))),3)),"")</f>
      </c>
    </row>
    <row r="1184" spans="1:8" x14ac:dyDescent="0.25">
      <c r="A1184" s="11">
        <f>IF('Paste data'!A1184="","",'Paste data'!A1184)</f>
      </c>
      <c r="B1184" s="4">
        <f>IF('Paste data'!A1184="","",'Paste data'!F1184)</f>
      </c>
      <c r="C1184" s="4">
        <f>IF('Paste data'!A1184="","",'Paste data'!G1184)</f>
      </c>
      <c r="D1184" s="4">
        <f>IF('Paste data'!A1184="","",'Paste data'!D1184)</f>
      </c>
      <c r="E1184" s="12">
        <f>IFERROR(IF(OR('Paste data'!H1184="",'Paste data'!I1184=""),"",ROUND((IF(ISNUMBER('Paste data'!I1184),'Paste data'!I1184,IFERROR(DATE(VALUE(LEFT('Paste data'!I1184,4)),VALUE(MID('Paste data'!I1184,6,2)),VALUE(MID('Paste data'!I1184,9,2)))+VALUE(MID('Paste data'!I1184,12,2))/24+VALUE(MID('Paste data'!I1184,15,2))/1440,"")))-(IF(ISNUMBER('Paste data'!H1184),'Paste data'!H1184,IFERROR(DATE(VALUE(LEFT('Paste data'!H1184,4)),VALUE(MID('Paste data'!H1184,6,2)),VALUE(MID('Paste data'!H1184,9,2)))+VALUE(MID('Paste data'!H1184,12,2))/24+VALUE(MID('Paste data'!H1184,15,2))/1440,""))),2)),"")</f>
      </c>
      <c r="F1184" s="12">
        <f>IFERROR(IF(OR('Paste data'!I1184="",'Paste data'!J1184=""),"",ROUND((IF(ISNUMBER('Paste data'!J1184),'Paste data'!J1184,IFERROR(DATE(VALUE(LEFT('Paste data'!J1184,4)),VALUE(MID('Paste data'!J1184,6,2)),VALUE(MID('Paste data'!J1184,9,2)))+VALUE(MID('Paste data'!J1184,12,2))/24+VALUE(MID('Paste data'!J1184,15,2))/1440,"")))-(IF(ISNUMBER('Paste data'!I1184),'Paste data'!I1184,IFERROR(DATE(VALUE(LEFT('Paste data'!I1184,4)),VALUE(MID('Paste data'!I1184,6,2)),VALUE(MID('Paste data'!I1184,9,2)))+VALUE(MID('Paste data'!I1184,12,2))/24+VALUE(MID('Paste data'!I1184,15,2))/1440,""))),2)),"")</f>
      </c>
      <c r="G1184" s="12">
        <f>IFERROR(IF(OR('Paste data'!H1184="",'Paste data'!J1184=""),"",ROUND((IF(ISNUMBER('Paste data'!J1184),'Paste data'!J1184,IFERROR(DATE(VALUE(LEFT('Paste data'!J1184,4)),VALUE(MID('Paste data'!J1184,6,2)),VALUE(MID('Paste data'!J1184,9,2)))+VALUE(MID('Paste data'!J1184,12,2))/24+VALUE(MID('Paste data'!J1184,15,2))/1440,"")))-(IF(ISNUMBER('Paste data'!H1184),'Paste data'!H1184,IFERROR(DATE(VALUE(LEFT('Paste data'!H1184,4)),VALUE(MID('Paste data'!H1184,6,2)),VALUE(MID('Paste data'!H1184,9,2)))+VALUE(MID('Paste data'!H1184,12,2))/24+VALUE(MID('Paste data'!H1184,15,2))/1440,""))),2)),"")</f>
      </c>
      <c r="H1184" s="11">
        <f>IFERROR(IF('Paste data'!J1184="","",(IF(ISNUMBER('Paste data'!J1184),'Paste data'!J1184,IFERROR(DATE(VALUE(LEFT('Paste data'!J1184,4)),VALUE(MID('Paste data'!J1184,6,2)),VALUE(MID('Paste data'!J1184,9,2)))+VALUE(MID('Paste data'!J1184,12,2))/24+VALUE(MID('Paste data'!J1184,15,2))/1440,"")))-WEEKDAY((IF(ISNUMBER('Paste data'!J1184),'Paste data'!J1184,IFERROR(DATE(VALUE(LEFT('Paste data'!J1184,4)),VALUE(MID('Paste data'!J1184,6,2)),VALUE(MID('Paste data'!J1184,9,2)))+VALUE(MID('Paste data'!J1184,12,2))/24+VALUE(MID('Paste data'!J1184,15,2))/1440,""))),3)),"")</f>
      </c>
    </row>
    <row r="1185" spans="1:8" x14ac:dyDescent="0.25">
      <c r="A1185" s="11">
        <f>IF('Paste data'!A1185="","",'Paste data'!A1185)</f>
      </c>
      <c r="B1185" s="4">
        <f>IF('Paste data'!A1185="","",'Paste data'!F1185)</f>
      </c>
      <c r="C1185" s="4">
        <f>IF('Paste data'!A1185="","",'Paste data'!G1185)</f>
      </c>
      <c r="D1185" s="4">
        <f>IF('Paste data'!A1185="","",'Paste data'!D1185)</f>
      </c>
      <c r="E1185" s="12">
        <f>IFERROR(IF(OR('Paste data'!H1185="",'Paste data'!I1185=""),"",ROUND((IF(ISNUMBER('Paste data'!I1185),'Paste data'!I1185,IFERROR(DATE(VALUE(LEFT('Paste data'!I1185,4)),VALUE(MID('Paste data'!I1185,6,2)),VALUE(MID('Paste data'!I1185,9,2)))+VALUE(MID('Paste data'!I1185,12,2))/24+VALUE(MID('Paste data'!I1185,15,2))/1440,"")))-(IF(ISNUMBER('Paste data'!H1185),'Paste data'!H1185,IFERROR(DATE(VALUE(LEFT('Paste data'!H1185,4)),VALUE(MID('Paste data'!H1185,6,2)),VALUE(MID('Paste data'!H1185,9,2)))+VALUE(MID('Paste data'!H1185,12,2))/24+VALUE(MID('Paste data'!H1185,15,2))/1440,""))),2)),"")</f>
      </c>
      <c r="F1185" s="12">
        <f>IFERROR(IF(OR('Paste data'!I1185="",'Paste data'!J1185=""),"",ROUND((IF(ISNUMBER('Paste data'!J1185),'Paste data'!J1185,IFERROR(DATE(VALUE(LEFT('Paste data'!J1185,4)),VALUE(MID('Paste data'!J1185,6,2)),VALUE(MID('Paste data'!J1185,9,2)))+VALUE(MID('Paste data'!J1185,12,2))/24+VALUE(MID('Paste data'!J1185,15,2))/1440,"")))-(IF(ISNUMBER('Paste data'!I1185),'Paste data'!I1185,IFERROR(DATE(VALUE(LEFT('Paste data'!I1185,4)),VALUE(MID('Paste data'!I1185,6,2)),VALUE(MID('Paste data'!I1185,9,2)))+VALUE(MID('Paste data'!I1185,12,2))/24+VALUE(MID('Paste data'!I1185,15,2))/1440,""))),2)),"")</f>
      </c>
      <c r="G1185" s="12">
        <f>IFERROR(IF(OR('Paste data'!H1185="",'Paste data'!J1185=""),"",ROUND((IF(ISNUMBER('Paste data'!J1185),'Paste data'!J1185,IFERROR(DATE(VALUE(LEFT('Paste data'!J1185,4)),VALUE(MID('Paste data'!J1185,6,2)),VALUE(MID('Paste data'!J1185,9,2)))+VALUE(MID('Paste data'!J1185,12,2))/24+VALUE(MID('Paste data'!J1185,15,2))/1440,"")))-(IF(ISNUMBER('Paste data'!H1185),'Paste data'!H1185,IFERROR(DATE(VALUE(LEFT('Paste data'!H1185,4)),VALUE(MID('Paste data'!H1185,6,2)),VALUE(MID('Paste data'!H1185,9,2)))+VALUE(MID('Paste data'!H1185,12,2))/24+VALUE(MID('Paste data'!H1185,15,2))/1440,""))),2)),"")</f>
      </c>
      <c r="H1185" s="11">
        <f>IFERROR(IF('Paste data'!J1185="","",(IF(ISNUMBER('Paste data'!J1185),'Paste data'!J1185,IFERROR(DATE(VALUE(LEFT('Paste data'!J1185,4)),VALUE(MID('Paste data'!J1185,6,2)),VALUE(MID('Paste data'!J1185,9,2)))+VALUE(MID('Paste data'!J1185,12,2))/24+VALUE(MID('Paste data'!J1185,15,2))/1440,"")))-WEEKDAY((IF(ISNUMBER('Paste data'!J1185),'Paste data'!J1185,IFERROR(DATE(VALUE(LEFT('Paste data'!J1185,4)),VALUE(MID('Paste data'!J1185,6,2)),VALUE(MID('Paste data'!J1185,9,2)))+VALUE(MID('Paste data'!J1185,12,2))/24+VALUE(MID('Paste data'!J1185,15,2))/1440,""))),3)),"")</f>
      </c>
    </row>
    <row r="1186" spans="1:8" x14ac:dyDescent="0.25">
      <c r="A1186" s="11">
        <f>IF('Paste data'!A1186="","",'Paste data'!A1186)</f>
      </c>
      <c r="B1186" s="4">
        <f>IF('Paste data'!A1186="","",'Paste data'!F1186)</f>
      </c>
      <c r="C1186" s="4">
        <f>IF('Paste data'!A1186="","",'Paste data'!G1186)</f>
      </c>
      <c r="D1186" s="4">
        <f>IF('Paste data'!A1186="","",'Paste data'!D1186)</f>
      </c>
      <c r="E1186" s="12">
        <f>IFERROR(IF(OR('Paste data'!H1186="",'Paste data'!I1186=""),"",ROUND((IF(ISNUMBER('Paste data'!I1186),'Paste data'!I1186,IFERROR(DATE(VALUE(LEFT('Paste data'!I1186,4)),VALUE(MID('Paste data'!I1186,6,2)),VALUE(MID('Paste data'!I1186,9,2)))+VALUE(MID('Paste data'!I1186,12,2))/24+VALUE(MID('Paste data'!I1186,15,2))/1440,"")))-(IF(ISNUMBER('Paste data'!H1186),'Paste data'!H1186,IFERROR(DATE(VALUE(LEFT('Paste data'!H1186,4)),VALUE(MID('Paste data'!H1186,6,2)),VALUE(MID('Paste data'!H1186,9,2)))+VALUE(MID('Paste data'!H1186,12,2))/24+VALUE(MID('Paste data'!H1186,15,2))/1440,""))),2)),"")</f>
      </c>
      <c r="F1186" s="12">
        <f>IFERROR(IF(OR('Paste data'!I1186="",'Paste data'!J1186=""),"",ROUND((IF(ISNUMBER('Paste data'!J1186),'Paste data'!J1186,IFERROR(DATE(VALUE(LEFT('Paste data'!J1186,4)),VALUE(MID('Paste data'!J1186,6,2)),VALUE(MID('Paste data'!J1186,9,2)))+VALUE(MID('Paste data'!J1186,12,2))/24+VALUE(MID('Paste data'!J1186,15,2))/1440,"")))-(IF(ISNUMBER('Paste data'!I1186),'Paste data'!I1186,IFERROR(DATE(VALUE(LEFT('Paste data'!I1186,4)),VALUE(MID('Paste data'!I1186,6,2)),VALUE(MID('Paste data'!I1186,9,2)))+VALUE(MID('Paste data'!I1186,12,2))/24+VALUE(MID('Paste data'!I1186,15,2))/1440,""))),2)),"")</f>
      </c>
      <c r="G1186" s="12">
        <f>IFERROR(IF(OR('Paste data'!H1186="",'Paste data'!J1186=""),"",ROUND((IF(ISNUMBER('Paste data'!J1186),'Paste data'!J1186,IFERROR(DATE(VALUE(LEFT('Paste data'!J1186,4)),VALUE(MID('Paste data'!J1186,6,2)),VALUE(MID('Paste data'!J1186,9,2)))+VALUE(MID('Paste data'!J1186,12,2))/24+VALUE(MID('Paste data'!J1186,15,2))/1440,"")))-(IF(ISNUMBER('Paste data'!H1186),'Paste data'!H1186,IFERROR(DATE(VALUE(LEFT('Paste data'!H1186,4)),VALUE(MID('Paste data'!H1186,6,2)),VALUE(MID('Paste data'!H1186,9,2)))+VALUE(MID('Paste data'!H1186,12,2))/24+VALUE(MID('Paste data'!H1186,15,2))/1440,""))),2)),"")</f>
      </c>
      <c r="H1186" s="11">
        <f>IFERROR(IF('Paste data'!J1186="","",(IF(ISNUMBER('Paste data'!J1186),'Paste data'!J1186,IFERROR(DATE(VALUE(LEFT('Paste data'!J1186,4)),VALUE(MID('Paste data'!J1186,6,2)),VALUE(MID('Paste data'!J1186,9,2)))+VALUE(MID('Paste data'!J1186,12,2))/24+VALUE(MID('Paste data'!J1186,15,2))/1440,"")))-WEEKDAY((IF(ISNUMBER('Paste data'!J1186),'Paste data'!J1186,IFERROR(DATE(VALUE(LEFT('Paste data'!J1186,4)),VALUE(MID('Paste data'!J1186,6,2)),VALUE(MID('Paste data'!J1186,9,2)))+VALUE(MID('Paste data'!J1186,12,2))/24+VALUE(MID('Paste data'!J1186,15,2))/1440,""))),3)),"")</f>
      </c>
    </row>
    <row r="1187" spans="1:8" x14ac:dyDescent="0.25">
      <c r="A1187" s="11">
        <f>IF('Paste data'!A1187="","",'Paste data'!A1187)</f>
      </c>
      <c r="B1187" s="4">
        <f>IF('Paste data'!A1187="","",'Paste data'!F1187)</f>
      </c>
      <c r="C1187" s="4">
        <f>IF('Paste data'!A1187="","",'Paste data'!G1187)</f>
      </c>
      <c r="D1187" s="4">
        <f>IF('Paste data'!A1187="","",'Paste data'!D1187)</f>
      </c>
      <c r="E1187" s="12">
        <f>IFERROR(IF(OR('Paste data'!H1187="",'Paste data'!I1187=""),"",ROUND((IF(ISNUMBER('Paste data'!I1187),'Paste data'!I1187,IFERROR(DATE(VALUE(LEFT('Paste data'!I1187,4)),VALUE(MID('Paste data'!I1187,6,2)),VALUE(MID('Paste data'!I1187,9,2)))+VALUE(MID('Paste data'!I1187,12,2))/24+VALUE(MID('Paste data'!I1187,15,2))/1440,"")))-(IF(ISNUMBER('Paste data'!H1187),'Paste data'!H1187,IFERROR(DATE(VALUE(LEFT('Paste data'!H1187,4)),VALUE(MID('Paste data'!H1187,6,2)),VALUE(MID('Paste data'!H1187,9,2)))+VALUE(MID('Paste data'!H1187,12,2))/24+VALUE(MID('Paste data'!H1187,15,2))/1440,""))),2)),"")</f>
      </c>
      <c r="F1187" s="12">
        <f>IFERROR(IF(OR('Paste data'!I1187="",'Paste data'!J1187=""),"",ROUND((IF(ISNUMBER('Paste data'!J1187),'Paste data'!J1187,IFERROR(DATE(VALUE(LEFT('Paste data'!J1187,4)),VALUE(MID('Paste data'!J1187,6,2)),VALUE(MID('Paste data'!J1187,9,2)))+VALUE(MID('Paste data'!J1187,12,2))/24+VALUE(MID('Paste data'!J1187,15,2))/1440,"")))-(IF(ISNUMBER('Paste data'!I1187),'Paste data'!I1187,IFERROR(DATE(VALUE(LEFT('Paste data'!I1187,4)),VALUE(MID('Paste data'!I1187,6,2)),VALUE(MID('Paste data'!I1187,9,2)))+VALUE(MID('Paste data'!I1187,12,2))/24+VALUE(MID('Paste data'!I1187,15,2))/1440,""))),2)),"")</f>
      </c>
      <c r="G1187" s="12">
        <f>IFERROR(IF(OR('Paste data'!H1187="",'Paste data'!J1187=""),"",ROUND((IF(ISNUMBER('Paste data'!J1187),'Paste data'!J1187,IFERROR(DATE(VALUE(LEFT('Paste data'!J1187,4)),VALUE(MID('Paste data'!J1187,6,2)),VALUE(MID('Paste data'!J1187,9,2)))+VALUE(MID('Paste data'!J1187,12,2))/24+VALUE(MID('Paste data'!J1187,15,2))/1440,"")))-(IF(ISNUMBER('Paste data'!H1187),'Paste data'!H1187,IFERROR(DATE(VALUE(LEFT('Paste data'!H1187,4)),VALUE(MID('Paste data'!H1187,6,2)),VALUE(MID('Paste data'!H1187,9,2)))+VALUE(MID('Paste data'!H1187,12,2))/24+VALUE(MID('Paste data'!H1187,15,2))/1440,""))),2)),"")</f>
      </c>
      <c r="H1187" s="11">
        <f>IFERROR(IF('Paste data'!J1187="","",(IF(ISNUMBER('Paste data'!J1187),'Paste data'!J1187,IFERROR(DATE(VALUE(LEFT('Paste data'!J1187,4)),VALUE(MID('Paste data'!J1187,6,2)),VALUE(MID('Paste data'!J1187,9,2)))+VALUE(MID('Paste data'!J1187,12,2))/24+VALUE(MID('Paste data'!J1187,15,2))/1440,"")))-WEEKDAY((IF(ISNUMBER('Paste data'!J1187),'Paste data'!J1187,IFERROR(DATE(VALUE(LEFT('Paste data'!J1187,4)),VALUE(MID('Paste data'!J1187,6,2)),VALUE(MID('Paste data'!J1187,9,2)))+VALUE(MID('Paste data'!J1187,12,2))/24+VALUE(MID('Paste data'!J1187,15,2))/1440,""))),3)),"")</f>
      </c>
    </row>
    <row r="1188" spans="1:8" x14ac:dyDescent="0.25">
      <c r="A1188" s="11">
        <f>IF('Paste data'!A1188="","",'Paste data'!A1188)</f>
      </c>
      <c r="B1188" s="4">
        <f>IF('Paste data'!A1188="","",'Paste data'!F1188)</f>
      </c>
      <c r="C1188" s="4">
        <f>IF('Paste data'!A1188="","",'Paste data'!G1188)</f>
      </c>
      <c r="D1188" s="4">
        <f>IF('Paste data'!A1188="","",'Paste data'!D1188)</f>
      </c>
      <c r="E1188" s="12">
        <f>IFERROR(IF(OR('Paste data'!H1188="",'Paste data'!I1188=""),"",ROUND((IF(ISNUMBER('Paste data'!I1188),'Paste data'!I1188,IFERROR(DATE(VALUE(LEFT('Paste data'!I1188,4)),VALUE(MID('Paste data'!I1188,6,2)),VALUE(MID('Paste data'!I1188,9,2)))+VALUE(MID('Paste data'!I1188,12,2))/24+VALUE(MID('Paste data'!I1188,15,2))/1440,"")))-(IF(ISNUMBER('Paste data'!H1188),'Paste data'!H1188,IFERROR(DATE(VALUE(LEFT('Paste data'!H1188,4)),VALUE(MID('Paste data'!H1188,6,2)),VALUE(MID('Paste data'!H1188,9,2)))+VALUE(MID('Paste data'!H1188,12,2))/24+VALUE(MID('Paste data'!H1188,15,2))/1440,""))),2)),"")</f>
      </c>
      <c r="F1188" s="12">
        <f>IFERROR(IF(OR('Paste data'!I1188="",'Paste data'!J1188=""),"",ROUND((IF(ISNUMBER('Paste data'!J1188),'Paste data'!J1188,IFERROR(DATE(VALUE(LEFT('Paste data'!J1188,4)),VALUE(MID('Paste data'!J1188,6,2)),VALUE(MID('Paste data'!J1188,9,2)))+VALUE(MID('Paste data'!J1188,12,2))/24+VALUE(MID('Paste data'!J1188,15,2))/1440,"")))-(IF(ISNUMBER('Paste data'!I1188),'Paste data'!I1188,IFERROR(DATE(VALUE(LEFT('Paste data'!I1188,4)),VALUE(MID('Paste data'!I1188,6,2)),VALUE(MID('Paste data'!I1188,9,2)))+VALUE(MID('Paste data'!I1188,12,2))/24+VALUE(MID('Paste data'!I1188,15,2))/1440,""))),2)),"")</f>
      </c>
      <c r="G1188" s="12">
        <f>IFERROR(IF(OR('Paste data'!H1188="",'Paste data'!J1188=""),"",ROUND((IF(ISNUMBER('Paste data'!J1188),'Paste data'!J1188,IFERROR(DATE(VALUE(LEFT('Paste data'!J1188,4)),VALUE(MID('Paste data'!J1188,6,2)),VALUE(MID('Paste data'!J1188,9,2)))+VALUE(MID('Paste data'!J1188,12,2))/24+VALUE(MID('Paste data'!J1188,15,2))/1440,"")))-(IF(ISNUMBER('Paste data'!H1188),'Paste data'!H1188,IFERROR(DATE(VALUE(LEFT('Paste data'!H1188,4)),VALUE(MID('Paste data'!H1188,6,2)),VALUE(MID('Paste data'!H1188,9,2)))+VALUE(MID('Paste data'!H1188,12,2))/24+VALUE(MID('Paste data'!H1188,15,2))/1440,""))),2)),"")</f>
      </c>
      <c r="H1188" s="11">
        <f>IFERROR(IF('Paste data'!J1188="","",(IF(ISNUMBER('Paste data'!J1188),'Paste data'!J1188,IFERROR(DATE(VALUE(LEFT('Paste data'!J1188,4)),VALUE(MID('Paste data'!J1188,6,2)),VALUE(MID('Paste data'!J1188,9,2)))+VALUE(MID('Paste data'!J1188,12,2))/24+VALUE(MID('Paste data'!J1188,15,2))/1440,"")))-WEEKDAY((IF(ISNUMBER('Paste data'!J1188),'Paste data'!J1188,IFERROR(DATE(VALUE(LEFT('Paste data'!J1188,4)),VALUE(MID('Paste data'!J1188,6,2)),VALUE(MID('Paste data'!J1188,9,2)))+VALUE(MID('Paste data'!J1188,12,2))/24+VALUE(MID('Paste data'!J1188,15,2))/1440,""))),3)),"")</f>
      </c>
    </row>
    <row r="1189" spans="1:8" x14ac:dyDescent="0.25">
      <c r="A1189" s="11">
        <f>IF('Paste data'!A1189="","",'Paste data'!A1189)</f>
      </c>
      <c r="B1189" s="4">
        <f>IF('Paste data'!A1189="","",'Paste data'!F1189)</f>
      </c>
      <c r="C1189" s="4">
        <f>IF('Paste data'!A1189="","",'Paste data'!G1189)</f>
      </c>
      <c r="D1189" s="4">
        <f>IF('Paste data'!A1189="","",'Paste data'!D1189)</f>
      </c>
      <c r="E1189" s="12">
        <f>IFERROR(IF(OR('Paste data'!H1189="",'Paste data'!I1189=""),"",ROUND((IF(ISNUMBER('Paste data'!I1189),'Paste data'!I1189,IFERROR(DATE(VALUE(LEFT('Paste data'!I1189,4)),VALUE(MID('Paste data'!I1189,6,2)),VALUE(MID('Paste data'!I1189,9,2)))+VALUE(MID('Paste data'!I1189,12,2))/24+VALUE(MID('Paste data'!I1189,15,2))/1440,"")))-(IF(ISNUMBER('Paste data'!H1189),'Paste data'!H1189,IFERROR(DATE(VALUE(LEFT('Paste data'!H1189,4)),VALUE(MID('Paste data'!H1189,6,2)),VALUE(MID('Paste data'!H1189,9,2)))+VALUE(MID('Paste data'!H1189,12,2))/24+VALUE(MID('Paste data'!H1189,15,2))/1440,""))),2)),"")</f>
      </c>
      <c r="F1189" s="12">
        <f>IFERROR(IF(OR('Paste data'!I1189="",'Paste data'!J1189=""),"",ROUND((IF(ISNUMBER('Paste data'!J1189),'Paste data'!J1189,IFERROR(DATE(VALUE(LEFT('Paste data'!J1189,4)),VALUE(MID('Paste data'!J1189,6,2)),VALUE(MID('Paste data'!J1189,9,2)))+VALUE(MID('Paste data'!J1189,12,2))/24+VALUE(MID('Paste data'!J1189,15,2))/1440,"")))-(IF(ISNUMBER('Paste data'!I1189),'Paste data'!I1189,IFERROR(DATE(VALUE(LEFT('Paste data'!I1189,4)),VALUE(MID('Paste data'!I1189,6,2)),VALUE(MID('Paste data'!I1189,9,2)))+VALUE(MID('Paste data'!I1189,12,2))/24+VALUE(MID('Paste data'!I1189,15,2))/1440,""))),2)),"")</f>
      </c>
      <c r="G1189" s="12">
        <f>IFERROR(IF(OR('Paste data'!H1189="",'Paste data'!J1189=""),"",ROUND((IF(ISNUMBER('Paste data'!J1189),'Paste data'!J1189,IFERROR(DATE(VALUE(LEFT('Paste data'!J1189,4)),VALUE(MID('Paste data'!J1189,6,2)),VALUE(MID('Paste data'!J1189,9,2)))+VALUE(MID('Paste data'!J1189,12,2))/24+VALUE(MID('Paste data'!J1189,15,2))/1440,"")))-(IF(ISNUMBER('Paste data'!H1189),'Paste data'!H1189,IFERROR(DATE(VALUE(LEFT('Paste data'!H1189,4)),VALUE(MID('Paste data'!H1189,6,2)),VALUE(MID('Paste data'!H1189,9,2)))+VALUE(MID('Paste data'!H1189,12,2))/24+VALUE(MID('Paste data'!H1189,15,2))/1440,""))),2)),"")</f>
      </c>
      <c r="H1189" s="11">
        <f>IFERROR(IF('Paste data'!J1189="","",(IF(ISNUMBER('Paste data'!J1189),'Paste data'!J1189,IFERROR(DATE(VALUE(LEFT('Paste data'!J1189,4)),VALUE(MID('Paste data'!J1189,6,2)),VALUE(MID('Paste data'!J1189,9,2)))+VALUE(MID('Paste data'!J1189,12,2))/24+VALUE(MID('Paste data'!J1189,15,2))/1440,"")))-WEEKDAY((IF(ISNUMBER('Paste data'!J1189),'Paste data'!J1189,IFERROR(DATE(VALUE(LEFT('Paste data'!J1189,4)),VALUE(MID('Paste data'!J1189,6,2)),VALUE(MID('Paste data'!J1189,9,2)))+VALUE(MID('Paste data'!J1189,12,2))/24+VALUE(MID('Paste data'!J1189,15,2))/1440,""))),3)),"")</f>
      </c>
    </row>
    <row r="1190" spans="1:8" x14ac:dyDescent="0.25">
      <c r="A1190" s="11">
        <f>IF('Paste data'!A1190="","",'Paste data'!A1190)</f>
      </c>
      <c r="B1190" s="4">
        <f>IF('Paste data'!A1190="","",'Paste data'!F1190)</f>
      </c>
      <c r="C1190" s="4">
        <f>IF('Paste data'!A1190="","",'Paste data'!G1190)</f>
      </c>
      <c r="D1190" s="4">
        <f>IF('Paste data'!A1190="","",'Paste data'!D1190)</f>
      </c>
      <c r="E1190" s="12">
        <f>IFERROR(IF(OR('Paste data'!H1190="",'Paste data'!I1190=""),"",ROUND((IF(ISNUMBER('Paste data'!I1190),'Paste data'!I1190,IFERROR(DATE(VALUE(LEFT('Paste data'!I1190,4)),VALUE(MID('Paste data'!I1190,6,2)),VALUE(MID('Paste data'!I1190,9,2)))+VALUE(MID('Paste data'!I1190,12,2))/24+VALUE(MID('Paste data'!I1190,15,2))/1440,"")))-(IF(ISNUMBER('Paste data'!H1190),'Paste data'!H1190,IFERROR(DATE(VALUE(LEFT('Paste data'!H1190,4)),VALUE(MID('Paste data'!H1190,6,2)),VALUE(MID('Paste data'!H1190,9,2)))+VALUE(MID('Paste data'!H1190,12,2))/24+VALUE(MID('Paste data'!H1190,15,2))/1440,""))),2)),"")</f>
      </c>
      <c r="F1190" s="12">
        <f>IFERROR(IF(OR('Paste data'!I1190="",'Paste data'!J1190=""),"",ROUND((IF(ISNUMBER('Paste data'!J1190),'Paste data'!J1190,IFERROR(DATE(VALUE(LEFT('Paste data'!J1190,4)),VALUE(MID('Paste data'!J1190,6,2)),VALUE(MID('Paste data'!J1190,9,2)))+VALUE(MID('Paste data'!J1190,12,2))/24+VALUE(MID('Paste data'!J1190,15,2))/1440,"")))-(IF(ISNUMBER('Paste data'!I1190),'Paste data'!I1190,IFERROR(DATE(VALUE(LEFT('Paste data'!I1190,4)),VALUE(MID('Paste data'!I1190,6,2)),VALUE(MID('Paste data'!I1190,9,2)))+VALUE(MID('Paste data'!I1190,12,2))/24+VALUE(MID('Paste data'!I1190,15,2))/1440,""))),2)),"")</f>
      </c>
      <c r="G1190" s="12">
        <f>IFERROR(IF(OR('Paste data'!H1190="",'Paste data'!J1190=""),"",ROUND((IF(ISNUMBER('Paste data'!J1190),'Paste data'!J1190,IFERROR(DATE(VALUE(LEFT('Paste data'!J1190,4)),VALUE(MID('Paste data'!J1190,6,2)),VALUE(MID('Paste data'!J1190,9,2)))+VALUE(MID('Paste data'!J1190,12,2))/24+VALUE(MID('Paste data'!J1190,15,2))/1440,"")))-(IF(ISNUMBER('Paste data'!H1190),'Paste data'!H1190,IFERROR(DATE(VALUE(LEFT('Paste data'!H1190,4)),VALUE(MID('Paste data'!H1190,6,2)),VALUE(MID('Paste data'!H1190,9,2)))+VALUE(MID('Paste data'!H1190,12,2))/24+VALUE(MID('Paste data'!H1190,15,2))/1440,""))),2)),"")</f>
      </c>
      <c r="H1190" s="11">
        <f>IFERROR(IF('Paste data'!J1190="","",(IF(ISNUMBER('Paste data'!J1190),'Paste data'!J1190,IFERROR(DATE(VALUE(LEFT('Paste data'!J1190,4)),VALUE(MID('Paste data'!J1190,6,2)),VALUE(MID('Paste data'!J1190,9,2)))+VALUE(MID('Paste data'!J1190,12,2))/24+VALUE(MID('Paste data'!J1190,15,2))/1440,"")))-WEEKDAY((IF(ISNUMBER('Paste data'!J1190),'Paste data'!J1190,IFERROR(DATE(VALUE(LEFT('Paste data'!J1190,4)),VALUE(MID('Paste data'!J1190,6,2)),VALUE(MID('Paste data'!J1190,9,2)))+VALUE(MID('Paste data'!J1190,12,2))/24+VALUE(MID('Paste data'!J1190,15,2))/1440,""))),3)),"")</f>
      </c>
    </row>
    <row r="1191" spans="1:8" x14ac:dyDescent="0.25">
      <c r="A1191" s="11">
        <f>IF('Paste data'!A1191="","",'Paste data'!A1191)</f>
      </c>
      <c r="B1191" s="4">
        <f>IF('Paste data'!A1191="","",'Paste data'!F1191)</f>
      </c>
      <c r="C1191" s="4">
        <f>IF('Paste data'!A1191="","",'Paste data'!G1191)</f>
      </c>
      <c r="D1191" s="4">
        <f>IF('Paste data'!A1191="","",'Paste data'!D1191)</f>
      </c>
      <c r="E1191" s="12">
        <f>IFERROR(IF(OR('Paste data'!H1191="",'Paste data'!I1191=""),"",ROUND((IF(ISNUMBER('Paste data'!I1191),'Paste data'!I1191,IFERROR(DATE(VALUE(LEFT('Paste data'!I1191,4)),VALUE(MID('Paste data'!I1191,6,2)),VALUE(MID('Paste data'!I1191,9,2)))+VALUE(MID('Paste data'!I1191,12,2))/24+VALUE(MID('Paste data'!I1191,15,2))/1440,"")))-(IF(ISNUMBER('Paste data'!H1191),'Paste data'!H1191,IFERROR(DATE(VALUE(LEFT('Paste data'!H1191,4)),VALUE(MID('Paste data'!H1191,6,2)),VALUE(MID('Paste data'!H1191,9,2)))+VALUE(MID('Paste data'!H1191,12,2))/24+VALUE(MID('Paste data'!H1191,15,2))/1440,""))),2)),"")</f>
      </c>
      <c r="F1191" s="12">
        <f>IFERROR(IF(OR('Paste data'!I1191="",'Paste data'!J1191=""),"",ROUND((IF(ISNUMBER('Paste data'!J1191),'Paste data'!J1191,IFERROR(DATE(VALUE(LEFT('Paste data'!J1191,4)),VALUE(MID('Paste data'!J1191,6,2)),VALUE(MID('Paste data'!J1191,9,2)))+VALUE(MID('Paste data'!J1191,12,2))/24+VALUE(MID('Paste data'!J1191,15,2))/1440,"")))-(IF(ISNUMBER('Paste data'!I1191),'Paste data'!I1191,IFERROR(DATE(VALUE(LEFT('Paste data'!I1191,4)),VALUE(MID('Paste data'!I1191,6,2)),VALUE(MID('Paste data'!I1191,9,2)))+VALUE(MID('Paste data'!I1191,12,2))/24+VALUE(MID('Paste data'!I1191,15,2))/1440,""))),2)),"")</f>
      </c>
      <c r="G1191" s="12">
        <f>IFERROR(IF(OR('Paste data'!H1191="",'Paste data'!J1191=""),"",ROUND((IF(ISNUMBER('Paste data'!J1191),'Paste data'!J1191,IFERROR(DATE(VALUE(LEFT('Paste data'!J1191,4)),VALUE(MID('Paste data'!J1191,6,2)),VALUE(MID('Paste data'!J1191,9,2)))+VALUE(MID('Paste data'!J1191,12,2))/24+VALUE(MID('Paste data'!J1191,15,2))/1440,"")))-(IF(ISNUMBER('Paste data'!H1191),'Paste data'!H1191,IFERROR(DATE(VALUE(LEFT('Paste data'!H1191,4)),VALUE(MID('Paste data'!H1191,6,2)),VALUE(MID('Paste data'!H1191,9,2)))+VALUE(MID('Paste data'!H1191,12,2))/24+VALUE(MID('Paste data'!H1191,15,2))/1440,""))),2)),"")</f>
      </c>
      <c r="H1191" s="11">
        <f>IFERROR(IF('Paste data'!J1191="","",(IF(ISNUMBER('Paste data'!J1191),'Paste data'!J1191,IFERROR(DATE(VALUE(LEFT('Paste data'!J1191,4)),VALUE(MID('Paste data'!J1191,6,2)),VALUE(MID('Paste data'!J1191,9,2)))+VALUE(MID('Paste data'!J1191,12,2))/24+VALUE(MID('Paste data'!J1191,15,2))/1440,"")))-WEEKDAY((IF(ISNUMBER('Paste data'!J1191),'Paste data'!J1191,IFERROR(DATE(VALUE(LEFT('Paste data'!J1191,4)),VALUE(MID('Paste data'!J1191,6,2)),VALUE(MID('Paste data'!J1191,9,2)))+VALUE(MID('Paste data'!J1191,12,2))/24+VALUE(MID('Paste data'!J1191,15,2))/1440,""))),3)),"")</f>
      </c>
    </row>
    <row r="1192" spans="1:8" x14ac:dyDescent="0.25">
      <c r="A1192" s="11">
        <f>IF('Paste data'!A1192="","",'Paste data'!A1192)</f>
      </c>
      <c r="B1192" s="4">
        <f>IF('Paste data'!A1192="","",'Paste data'!F1192)</f>
      </c>
      <c r="C1192" s="4">
        <f>IF('Paste data'!A1192="","",'Paste data'!G1192)</f>
      </c>
      <c r="D1192" s="4">
        <f>IF('Paste data'!A1192="","",'Paste data'!D1192)</f>
      </c>
      <c r="E1192" s="12">
        <f>IFERROR(IF(OR('Paste data'!H1192="",'Paste data'!I1192=""),"",ROUND((IF(ISNUMBER('Paste data'!I1192),'Paste data'!I1192,IFERROR(DATE(VALUE(LEFT('Paste data'!I1192,4)),VALUE(MID('Paste data'!I1192,6,2)),VALUE(MID('Paste data'!I1192,9,2)))+VALUE(MID('Paste data'!I1192,12,2))/24+VALUE(MID('Paste data'!I1192,15,2))/1440,"")))-(IF(ISNUMBER('Paste data'!H1192),'Paste data'!H1192,IFERROR(DATE(VALUE(LEFT('Paste data'!H1192,4)),VALUE(MID('Paste data'!H1192,6,2)),VALUE(MID('Paste data'!H1192,9,2)))+VALUE(MID('Paste data'!H1192,12,2))/24+VALUE(MID('Paste data'!H1192,15,2))/1440,""))),2)),"")</f>
      </c>
      <c r="F1192" s="12">
        <f>IFERROR(IF(OR('Paste data'!I1192="",'Paste data'!J1192=""),"",ROUND((IF(ISNUMBER('Paste data'!J1192),'Paste data'!J1192,IFERROR(DATE(VALUE(LEFT('Paste data'!J1192,4)),VALUE(MID('Paste data'!J1192,6,2)),VALUE(MID('Paste data'!J1192,9,2)))+VALUE(MID('Paste data'!J1192,12,2))/24+VALUE(MID('Paste data'!J1192,15,2))/1440,"")))-(IF(ISNUMBER('Paste data'!I1192),'Paste data'!I1192,IFERROR(DATE(VALUE(LEFT('Paste data'!I1192,4)),VALUE(MID('Paste data'!I1192,6,2)),VALUE(MID('Paste data'!I1192,9,2)))+VALUE(MID('Paste data'!I1192,12,2))/24+VALUE(MID('Paste data'!I1192,15,2))/1440,""))),2)),"")</f>
      </c>
      <c r="G1192" s="12">
        <f>IFERROR(IF(OR('Paste data'!H1192="",'Paste data'!J1192=""),"",ROUND((IF(ISNUMBER('Paste data'!J1192),'Paste data'!J1192,IFERROR(DATE(VALUE(LEFT('Paste data'!J1192,4)),VALUE(MID('Paste data'!J1192,6,2)),VALUE(MID('Paste data'!J1192,9,2)))+VALUE(MID('Paste data'!J1192,12,2))/24+VALUE(MID('Paste data'!J1192,15,2))/1440,"")))-(IF(ISNUMBER('Paste data'!H1192),'Paste data'!H1192,IFERROR(DATE(VALUE(LEFT('Paste data'!H1192,4)),VALUE(MID('Paste data'!H1192,6,2)),VALUE(MID('Paste data'!H1192,9,2)))+VALUE(MID('Paste data'!H1192,12,2))/24+VALUE(MID('Paste data'!H1192,15,2))/1440,""))),2)),"")</f>
      </c>
      <c r="H1192" s="11">
        <f>IFERROR(IF('Paste data'!J1192="","",(IF(ISNUMBER('Paste data'!J1192),'Paste data'!J1192,IFERROR(DATE(VALUE(LEFT('Paste data'!J1192,4)),VALUE(MID('Paste data'!J1192,6,2)),VALUE(MID('Paste data'!J1192,9,2)))+VALUE(MID('Paste data'!J1192,12,2))/24+VALUE(MID('Paste data'!J1192,15,2))/1440,"")))-WEEKDAY((IF(ISNUMBER('Paste data'!J1192),'Paste data'!J1192,IFERROR(DATE(VALUE(LEFT('Paste data'!J1192,4)),VALUE(MID('Paste data'!J1192,6,2)),VALUE(MID('Paste data'!J1192,9,2)))+VALUE(MID('Paste data'!J1192,12,2))/24+VALUE(MID('Paste data'!J1192,15,2))/1440,""))),3)),"")</f>
      </c>
    </row>
    <row r="1193" spans="1:8" x14ac:dyDescent="0.25">
      <c r="A1193" s="11">
        <f>IF('Paste data'!A1193="","",'Paste data'!A1193)</f>
      </c>
      <c r="B1193" s="4">
        <f>IF('Paste data'!A1193="","",'Paste data'!F1193)</f>
      </c>
      <c r="C1193" s="4">
        <f>IF('Paste data'!A1193="","",'Paste data'!G1193)</f>
      </c>
      <c r="D1193" s="4">
        <f>IF('Paste data'!A1193="","",'Paste data'!D1193)</f>
      </c>
      <c r="E1193" s="12">
        <f>IFERROR(IF(OR('Paste data'!H1193="",'Paste data'!I1193=""),"",ROUND((IF(ISNUMBER('Paste data'!I1193),'Paste data'!I1193,IFERROR(DATE(VALUE(LEFT('Paste data'!I1193,4)),VALUE(MID('Paste data'!I1193,6,2)),VALUE(MID('Paste data'!I1193,9,2)))+VALUE(MID('Paste data'!I1193,12,2))/24+VALUE(MID('Paste data'!I1193,15,2))/1440,"")))-(IF(ISNUMBER('Paste data'!H1193),'Paste data'!H1193,IFERROR(DATE(VALUE(LEFT('Paste data'!H1193,4)),VALUE(MID('Paste data'!H1193,6,2)),VALUE(MID('Paste data'!H1193,9,2)))+VALUE(MID('Paste data'!H1193,12,2))/24+VALUE(MID('Paste data'!H1193,15,2))/1440,""))),2)),"")</f>
      </c>
      <c r="F1193" s="12">
        <f>IFERROR(IF(OR('Paste data'!I1193="",'Paste data'!J1193=""),"",ROUND((IF(ISNUMBER('Paste data'!J1193),'Paste data'!J1193,IFERROR(DATE(VALUE(LEFT('Paste data'!J1193,4)),VALUE(MID('Paste data'!J1193,6,2)),VALUE(MID('Paste data'!J1193,9,2)))+VALUE(MID('Paste data'!J1193,12,2))/24+VALUE(MID('Paste data'!J1193,15,2))/1440,"")))-(IF(ISNUMBER('Paste data'!I1193),'Paste data'!I1193,IFERROR(DATE(VALUE(LEFT('Paste data'!I1193,4)),VALUE(MID('Paste data'!I1193,6,2)),VALUE(MID('Paste data'!I1193,9,2)))+VALUE(MID('Paste data'!I1193,12,2))/24+VALUE(MID('Paste data'!I1193,15,2))/1440,""))),2)),"")</f>
      </c>
      <c r="G1193" s="12">
        <f>IFERROR(IF(OR('Paste data'!H1193="",'Paste data'!J1193=""),"",ROUND((IF(ISNUMBER('Paste data'!J1193),'Paste data'!J1193,IFERROR(DATE(VALUE(LEFT('Paste data'!J1193,4)),VALUE(MID('Paste data'!J1193,6,2)),VALUE(MID('Paste data'!J1193,9,2)))+VALUE(MID('Paste data'!J1193,12,2))/24+VALUE(MID('Paste data'!J1193,15,2))/1440,"")))-(IF(ISNUMBER('Paste data'!H1193),'Paste data'!H1193,IFERROR(DATE(VALUE(LEFT('Paste data'!H1193,4)),VALUE(MID('Paste data'!H1193,6,2)),VALUE(MID('Paste data'!H1193,9,2)))+VALUE(MID('Paste data'!H1193,12,2))/24+VALUE(MID('Paste data'!H1193,15,2))/1440,""))),2)),"")</f>
      </c>
      <c r="H1193" s="11">
        <f>IFERROR(IF('Paste data'!J1193="","",(IF(ISNUMBER('Paste data'!J1193),'Paste data'!J1193,IFERROR(DATE(VALUE(LEFT('Paste data'!J1193,4)),VALUE(MID('Paste data'!J1193,6,2)),VALUE(MID('Paste data'!J1193,9,2)))+VALUE(MID('Paste data'!J1193,12,2))/24+VALUE(MID('Paste data'!J1193,15,2))/1440,"")))-WEEKDAY((IF(ISNUMBER('Paste data'!J1193),'Paste data'!J1193,IFERROR(DATE(VALUE(LEFT('Paste data'!J1193,4)),VALUE(MID('Paste data'!J1193,6,2)),VALUE(MID('Paste data'!J1193,9,2)))+VALUE(MID('Paste data'!J1193,12,2))/24+VALUE(MID('Paste data'!J1193,15,2))/1440,""))),3)),"")</f>
      </c>
    </row>
    <row r="1194" spans="1:8" x14ac:dyDescent="0.25">
      <c r="A1194" s="11">
        <f>IF('Paste data'!A1194="","",'Paste data'!A1194)</f>
      </c>
      <c r="B1194" s="4">
        <f>IF('Paste data'!A1194="","",'Paste data'!F1194)</f>
      </c>
      <c r="C1194" s="4">
        <f>IF('Paste data'!A1194="","",'Paste data'!G1194)</f>
      </c>
      <c r="D1194" s="4">
        <f>IF('Paste data'!A1194="","",'Paste data'!D1194)</f>
      </c>
      <c r="E1194" s="12">
        <f>IFERROR(IF(OR('Paste data'!H1194="",'Paste data'!I1194=""),"",ROUND((IF(ISNUMBER('Paste data'!I1194),'Paste data'!I1194,IFERROR(DATE(VALUE(LEFT('Paste data'!I1194,4)),VALUE(MID('Paste data'!I1194,6,2)),VALUE(MID('Paste data'!I1194,9,2)))+VALUE(MID('Paste data'!I1194,12,2))/24+VALUE(MID('Paste data'!I1194,15,2))/1440,"")))-(IF(ISNUMBER('Paste data'!H1194),'Paste data'!H1194,IFERROR(DATE(VALUE(LEFT('Paste data'!H1194,4)),VALUE(MID('Paste data'!H1194,6,2)),VALUE(MID('Paste data'!H1194,9,2)))+VALUE(MID('Paste data'!H1194,12,2))/24+VALUE(MID('Paste data'!H1194,15,2))/1440,""))),2)),"")</f>
      </c>
      <c r="F1194" s="12">
        <f>IFERROR(IF(OR('Paste data'!I1194="",'Paste data'!J1194=""),"",ROUND((IF(ISNUMBER('Paste data'!J1194),'Paste data'!J1194,IFERROR(DATE(VALUE(LEFT('Paste data'!J1194,4)),VALUE(MID('Paste data'!J1194,6,2)),VALUE(MID('Paste data'!J1194,9,2)))+VALUE(MID('Paste data'!J1194,12,2))/24+VALUE(MID('Paste data'!J1194,15,2))/1440,"")))-(IF(ISNUMBER('Paste data'!I1194),'Paste data'!I1194,IFERROR(DATE(VALUE(LEFT('Paste data'!I1194,4)),VALUE(MID('Paste data'!I1194,6,2)),VALUE(MID('Paste data'!I1194,9,2)))+VALUE(MID('Paste data'!I1194,12,2))/24+VALUE(MID('Paste data'!I1194,15,2))/1440,""))),2)),"")</f>
      </c>
      <c r="G1194" s="12">
        <f>IFERROR(IF(OR('Paste data'!H1194="",'Paste data'!J1194=""),"",ROUND((IF(ISNUMBER('Paste data'!J1194),'Paste data'!J1194,IFERROR(DATE(VALUE(LEFT('Paste data'!J1194,4)),VALUE(MID('Paste data'!J1194,6,2)),VALUE(MID('Paste data'!J1194,9,2)))+VALUE(MID('Paste data'!J1194,12,2))/24+VALUE(MID('Paste data'!J1194,15,2))/1440,"")))-(IF(ISNUMBER('Paste data'!H1194),'Paste data'!H1194,IFERROR(DATE(VALUE(LEFT('Paste data'!H1194,4)),VALUE(MID('Paste data'!H1194,6,2)),VALUE(MID('Paste data'!H1194,9,2)))+VALUE(MID('Paste data'!H1194,12,2))/24+VALUE(MID('Paste data'!H1194,15,2))/1440,""))),2)),"")</f>
      </c>
      <c r="H1194" s="11">
        <f>IFERROR(IF('Paste data'!J1194="","",(IF(ISNUMBER('Paste data'!J1194),'Paste data'!J1194,IFERROR(DATE(VALUE(LEFT('Paste data'!J1194,4)),VALUE(MID('Paste data'!J1194,6,2)),VALUE(MID('Paste data'!J1194,9,2)))+VALUE(MID('Paste data'!J1194,12,2))/24+VALUE(MID('Paste data'!J1194,15,2))/1440,"")))-WEEKDAY((IF(ISNUMBER('Paste data'!J1194),'Paste data'!J1194,IFERROR(DATE(VALUE(LEFT('Paste data'!J1194,4)),VALUE(MID('Paste data'!J1194,6,2)),VALUE(MID('Paste data'!J1194,9,2)))+VALUE(MID('Paste data'!J1194,12,2))/24+VALUE(MID('Paste data'!J1194,15,2))/1440,""))),3)),"")</f>
      </c>
    </row>
    <row r="1195" spans="1:8" x14ac:dyDescent="0.25">
      <c r="A1195" s="11">
        <f>IF('Paste data'!A1195="","",'Paste data'!A1195)</f>
      </c>
      <c r="B1195" s="4">
        <f>IF('Paste data'!A1195="","",'Paste data'!F1195)</f>
      </c>
      <c r="C1195" s="4">
        <f>IF('Paste data'!A1195="","",'Paste data'!G1195)</f>
      </c>
      <c r="D1195" s="4">
        <f>IF('Paste data'!A1195="","",'Paste data'!D1195)</f>
      </c>
      <c r="E1195" s="12">
        <f>IFERROR(IF(OR('Paste data'!H1195="",'Paste data'!I1195=""),"",ROUND((IF(ISNUMBER('Paste data'!I1195),'Paste data'!I1195,IFERROR(DATE(VALUE(LEFT('Paste data'!I1195,4)),VALUE(MID('Paste data'!I1195,6,2)),VALUE(MID('Paste data'!I1195,9,2)))+VALUE(MID('Paste data'!I1195,12,2))/24+VALUE(MID('Paste data'!I1195,15,2))/1440,"")))-(IF(ISNUMBER('Paste data'!H1195),'Paste data'!H1195,IFERROR(DATE(VALUE(LEFT('Paste data'!H1195,4)),VALUE(MID('Paste data'!H1195,6,2)),VALUE(MID('Paste data'!H1195,9,2)))+VALUE(MID('Paste data'!H1195,12,2))/24+VALUE(MID('Paste data'!H1195,15,2))/1440,""))),2)),"")</f>
      </c>
      <c r="F1195" s="12">
        <f>IFERROR(IF(OR('Paste data'!I1195="",'Paste data'!J1195=""),"",ROUND((IF(ISNUMBER('Paste data'!J1195),'Paste data'!J1195,IFERROR(DATE(VALUE(LEFT('Paste data'!J1195,4)),VALUE(MID('Paste data'!J1195,6,2)),VALUE(MID('Paste data'!J1195,9,2)))+VALUE(MID('Paste data'!J1195,12,2))/24+VALUE(MID('Paste data'!J1195,15,2))/1440,"")))-(IF(ISNUMBER('Paste data'!I1195),'Paste data'!I1195,IFERROR(DATE(VALUE(LEFT('Paste data'!I1195,4)),VALUE(MID('Paste data'!I1195,6,2)),VALUE(MID('Paste data'!I1195,9,2)))+VALUE(MID('Paste data'!I1195,12,2))/24+VALUE(MID('Paste data'!I1195,15,2))/1440,""))),2)),"")</f>
      </c>
      <c r="G1195" s="12">
        <f>IFERROR(IF(OR('Paste data'!H1195="",'Paste data'!J1195=""),"",ROUND((IF(ISNUMBER('Paste data'!J1195),'Paste data'!J1195,IFERROR(DATE(VALUE(LEFT('Paste data'!J1195,4)),VALUE(MID('Paste data'!J1195,6,2)),VALUE(MID('Paste data'!J1195,9,2)))+VALUE(MID('Paste data'!J1195,12,2))/24+VALUE(MID('Paste data'!J1195,15,2))/1440,"")))-(IF(ISNUMBER('Paste data'!H1195),'Paste data'!H1195,IFERROR(DATE(VALUE(LEFT('Paste data'!H1195,4)),VALUE(MID('Paste data'!H1195,6,2)),VALUE(MID('Paste data'!H1195,9,2)))+VALUE(MID('Paste data'!H1195,12,2))/24+VALUE(MID('Paste data'!H1195,15,2))/1440,""))),2)),"")</f>
      </c>
      <c r="H1195" s="11">
        <f>IFERROR(IF('Paste data'!J1195="","",(IF(ISNUMBER('Paste data'!J1195),'Paste data'!J1195,IFERROR(DATE(VALUE(LEFT('Paste data'!J1195,4)),VALUE(MID('Paste data'!J1195,6,2)),VALUE(MID('Paste data'!J1195,9,2)))+VALUE(MID('Paste data'!J1195,12,2))/24+VALUE(MID('Paste data'!J1195,15,2))/1440,"")))-WEEKDAY((IF(ISNUMBER('Paste data'!J1195),'Paste data'!J1195,IFERROR(DATE(VALUE(LEFT('Paste data'!J1195,4)),VALUE(MID('Paste data'!J1195,6,2)),VALUE(MID('Paste data'!J1195,9,2)))+VALUE(MID('Paste data'!J1195,12,2))/24+VALUE(MID('Paste data'!J1195,15,2))/1440,""))),3)),"")</f>
      </c>
    </row>
    <row r="1196" spans="1:8" x14ac:dyDescent="0.25">
      <c r="A1196" s="11">
        <f>IF('Paste data'!A1196="","",'Paste data'!A1196)</f>
      </c>
      <c r="B1196" s="4">
        <f>IF('Paste data'!A1196="","",'Paste data'!F1196)</f>
      </c>
      <c r="C1196" s="4">
        <f>IF('Paste data'!A1196="","",'Paste data'!G1196)</f>
      </c>
      <c r="D1196" s="4">
        <f>IF('Paste data'!A1196="","",'Paste data'!D1196)</f>
      </c>
      <c r="E1196" s="12">
        <f>IFERROR(IF(OR('Paste data'!H1196="",'Paste data'!I1196=""),"",ROUND((IF(ISNUMBER('Paste data'!I1196),'Paste data'!I1196,IFERROR(DATE(VALUE(LEFT('Paste data'!I1196,4)),VALUE(MID('Paste data'!I1196,6,2)),VALUE(MID('Paste data'!I1196,9,2)))+VALUE(MID('Paste data'!I1196,12,2))/24+VALUE(MID('Paste data'!I1196,15,2))/1440,"")))-(IF(ISNUMBER('Paste data'!H1196),'Paste data'!H1196,IFERROR(DATE(VALUE(LEFT('Paste data'!H1196,4)),VALUE(MID('Paste data'!H1196,6,2)),VALUE(MID('Paste data'!H1196,9,2)))+VALUE(MID('Paste data'!H1196,12,2))/24+VALUE(MID('Paste data'!H1196,15,2))/1440,""))),2)),"")</f>
      </c>
      <c r="F1196" s="12">
        <f>IFERROR(IF(OR('Paste data'!I1196="",'Paste data'!J1196=""),"",ROUND((IF(ISNUMBER('Paste data'!J1196),'Paste data'!J1196,IFERROR(DATE(VALUE(LEFT('Paste data'!J1196,4)),VALUE(MID('Paste data'!J1196,6,2)),VALUE(MID('Paste data'!J1196,9,2)))+VALUE(MID('Paste data'!J1196,12,2))/24+VALUE(MID('Paste data'!J1196,15,2))/1440,"")))-(IF(ISNUMBER('Paste data'!I1196),'Paste data'!I1196,IFERROR(DATE(VALUE(LEFT('Paste data'!I1196,4)),VALUE(MID('Paste data'!I1196,6,2)),VALUE(MID('Paste data'!I1196,9,2)))+VALUE(MID('Paste data'!I1196,12,2))/24+VALUE(MID('Paste data'!I1196,15,2))/1440,""))),2)),"")</f>
      </c>
      <c r="G1196" s="12">
        <f>IFERROR(IF(OR('Paste data'!H1196="",'Paste data'!J1196=""),"",ROUND((IF(ISNUMBER('Paste data'!J1196),'Paste data'!J1196,IFERROR(DATE(VALUE(LEFT('Paste data'!J1196,4)),VALUE(MID('Paste data'!J1196,6,2)),VALUE(MID('Paste data'!J1196,9,2)))+VALUE(MID('Paste data'!J1196,12,2))/24+VALUE(MID('Paste data'!J1196,15,2))/1440,"")))-(IF(ISNUMBER('Paste data'!H1196),'Paste data'!H1196,IFERROR(DATE(VALUE(LEFT('Paste data'!H1196,4)),VALUE(MID('Paste data'!H1196,6,2)),VALUE(MID('Paste data'!H1196,9,2)))+VALUE(MID('Paste data'!H1196,12,2))/24+VALUE(MID('Paste data'!H1196,15,2))/1440,""))),2)),"")</f>
      </c>
      <c r="H1196" s="11">
        <f>IFERROR(IF('Paste data'!J1196="","",(IF(ISNUMBER('Paste data'!J1196),'Paste data'!J1196,IFERROR(DATE(VALUE(LEFT('Paste data'!J1196,4)),VALUE(MID('Paste data'!J1196,6,2)),VALUE(MID('Paste data'!J1196,9,2)))+VALUE(MID('Paste data'!J1196,12,2))/24+VALUE(MID('Paste data'!J1196,15,2))/1440,"")))-WEEKDAY((IF(ISNUMBER('Paste data'!J1196),'Paste data'!J1196,IFERROR(DATE(VALUE(LEFT('Paste data'!J1196,4)),VALUE(MID('Paste data'!J1196,6,2)),VALUE(MID('Paste data'!J1196,9,2)))+VALUE(MID('Paste data'!J1196,12,2))/24+VALUE(MID('Paste data'!J1196,15,2))/1440,""))),3)),"")</f>
      </c>
    </row>
    <row r="1197" spans="1:8" x14ac:dyDescent="0.25">
      <c r="A1197" s="11">
        <f>IF('Paste data'!A1197="","",'Paste data'!A1197)</f>
      </c>
      <c r="B1197" s="4">
        <f>IF('Paste data'!A1197="","",'Paste data'!F1197)</f>
      </c>
      <c r="C1197" s="4">
        <f>IF('Paste data'!A1197="","",'Paste data'!G1197)</f>
      </c>
      <c r="D1197" s="4">
        <f>IF('Paste data'!A1197="","",'Paste data'!D1197)</f>
      </c>
      <c r="E1197" s="12">
        <f>IFERROR(IF(OR('Paste data'!H1197="",'Paste data'!I1197=""),"",ROUND((IF(ISNUMBER('Paste data'!I1197),'Paste data'!I1197,IFERROR(DATE(VALUE(LEFT('Paste data'!I1197,4)),VALUE(MID('Paste data'!I1197,6,2)),VALUE(MID('Paste data'!I1197,9,2)))+VALUE(MID('Paste data'!I1197,12,2))/24+VALUE(MID('Paste data'!I1197,15,2))/1440,"")))-(IF(ISNUMBER('Paste data'!H1197),'Paste data'!H1197,IFERROR(DATE(VALUE(LEFT('Paste data'!H1197,4)),VALUE(MID('Paste data'!H1197,6,2)),VALUE(MID('Paste data'!H1197,9,2)))+VALUE(MID('Paste data'!H1197,12,2))/24+VALUE(MID('Paste data'!H1197,15,2))/1440,""))),2)),"")</f>
      </c>
      <c r="F1197" s="12">
        <f>IFERROR(IF(OR('Paste data'!I1197="",'Paste data'!J1197=""),"",ROUND((IF(ISNUMBER('Paste data'!J1197),'Paste data'!J1197,IFERROR(DATE(VALUE(LEFT('Paste data'!J1197,4)),VALUE(MID('Paste data'!J1197,6,2)),VALUE(MID('Paste data'!J1197,9,2)))+VALUE(MID('Paste data'!J1197,12,2))/24+VALUE(MID('Paste data'!J1197,15,2))/1440,"")))-(IF(ISNUMBER('Paste data'!I1197),'Paste data'!I1197,IFERROR(DATE(VALUE(LEFT('Paste data'!I1197,4)),VALUE(MID('Paste data'!I1197,6,2)),VALUE(MID('Paste data'!I1197,9,2)))+VALUE(MID('Paste data'!I1197,12,2))/24+VALUE(MID('Paste data'!I1197,15,2))/1440,""))),2)),"")</f>
      </c>
      <c r="G1197" s="12">
        <f>IFERROR(IF(OR('Paste data'!H1197="",'Paste data'!J1197=""),"",ROUND((IF(ISNUMBER('Paste data'!J1197),'Paste data'!J1197,IFERROR(DATE(VALUE(LEFT('Paste data'!J1197,4)),VALUE(MID('Paste data'!J1197,6,2)),VALUE(MID('Paste data'!J1197,9,2)))+VALUE(MID('Paste data'!J1197,12,2))/24+VALUE(MID('Paste data'!J1197,15,2))/1440,"")))-(IF(ISNUMBER('Paste data'!H1197),'Paste data'!H1197,IFERROR(DATE(VALUE(LEFT('Paste data'!H1197,4)),VALUE(MID('Paste data'!H1197,6,2)),VALUE(MID('Paste data'!H1197,9,2)))+VALUE(MID('Paste data'!H1197,12,2))/24+VALUE(MID('Paste data'!H1197,15,2))/1440,""))),2)),"")</f>
      </c>
      <c r="H1197" s="11">
        <f>IFERROR(IF('Paste data'!J1197="","",(IF(ISNUMBER('Paste data'!J1197),'Paste data'!J1197,IFERROR(DATE(VALUE(LEFT('Paste data'!J1197,4)),VALUE(MID('Paste data'!J1197,6,2)),VALUE(MID('Paste data'!J1197,9,2)))+VALUE(MID('Paste data'!J1197,12,2))/24+VALUE(MID('Paste data'!J1197,15,2))/1440,"")))-WEEKDAY((IF(ISNUMBER('Paste data'!J1197),'Paste data'!J1197,IFERROR(DATE(VALUE(LEFT('Paste data'!J1197,4)),VALUE(MID('Paste data'!J1197,6,2)),VALUE(MID('Paste data'!J1197,9,2)))+VALUE(MID('Paste data'!J1197,12,2))/24+VALUE(MID('Paste data'!J1197,15,2))/1440,""))),3)),"")</f>
      </c>
    </row>
    <row r="1198" spans="1:8" x14ac:dyDescent="0.25">
      <c r="A1198" s="11">
        <f>IF('Paste data'!A1198="","",'Paste data'!A1198)</f>
      </c>
      <c r="B1198" s="4">
        <f>IF('Paste data'!A1198="","",'Paste data'!F1198)</f>
      </c>
      <c r="C1198" s="4">
        <f>IF('Paste data'!A1198="","",'Paste data'!G1198)</f>
      </c>
      <c r="D1198" s="4">
        <f>IF('Paste data'!A1198="","",'Paste data'!D1198)</f>
      </c>
      <c r="E1198" s="12">
        <f>IFERROR(IF(OR('Paste data'!H1198="",'Paste data'!I1198=""),"",ROUND((IF(ISNUMBER('Paste data'!I1198),'Paste data'!I1198,IFERROR(DATE(VALUE(LEFT('Paste data'!I1198,4)),VALUE(MID('Paste data'!I1198,6,2)),VALUE(MID('Paste data'!I1198,9,2)))+VALUE(MID('Paste data'!I1198,12,2))/24+VALUE(MID('Paste data'!I1198,15,2))/1440,"")))-(IF(ISNUMBER('Paste data'!H1198),'Paste data'!H1198,IFERROR(DATE(VALUE(LEFT('Paste data'!H1198,4)),VALUE(MID('Paste data'!H1198,6,2)),VALUE(MID('Paste data'!H1198,9,2)))+VALUE(MID('Paste data'!H1198,12,2))/24+VALUE(MID('Paste data'!H1198,15,2))/1440,""))),2)),"")</f>
      </c>
      <c r="F1198" s="12">
        <f>IFERROR(IF(OR('Paste data'!I1198="",'Paste data'!J1198=""),"",ROUND((IF(ISNUMBER('Paste data'!J1198),'Paste data'!J1198,IFERROR(DATE(VALUE(LEFT('Paste data'!J1198,4)),VALUE(MID('Paste data'!J1198,6,2)),VALUE(MID('Paste data'!J1198,9,2)))+VALUE(MID('Paste data'!J1198,12,2))/24+VALUE(MID('Paste data'!J1198,15,2))/1440,"")))-(IF(ISNUMBER('Paste data'!I1198),'Paste data'!I1198,IFERROR(DATE(VALUE(LEFT('Paste data'!I1198,4)),VALUE(MID('Paste data'!I1198,6,2)),VALUE(MID('Paste data'!I1198,9,2)))+VALUE(MID('Paste data'!I1198,12,2))/24+VALUE(MID('Paste data'!I1198,15,2))/1440,""))),2)),"")</f>
      </c>
      <c r="G1198" s="12">
        <f>IFERROR(IF(OR('Paste data'!H1198="",'Paste data'!J1198=""),"",ROUND((IF(ISNUMBER('Paste data'!J1198),'Paste data'!J1198,IFERROR(DATE(VALUE(LEFT('Paste data'!J1198,4)),VALUE(MID('Paste data'!J1198,6,2)),VALUE(MID('Paste data'!J1198,9,2)))+VALUE(MID('Paste data'!J1198,12,2))/24+VALUE(MID('Paste data'!J1198,15,2))/1440,"")))-(IF(ISNUMBER('Paste data'!H1198),'Paste data'!H1198,IFERROR(DATE(VALUE(LEFT('Paste data'!H1198,4)),VALUE(MID('Paste data'!H1198,6,2)),VALUE(MID('Paste data'!H1198,9,2)))+VALUE(MID('Paste data'!H1198,12,2))/24+VALUE(MID('Paste data'!H1198,15,2))/1440,""))),2)),"")</f>
      </c>
      <c r="H1198" s="11">
        <f>IFERROR(IF('Paste data'!J1198="","",(IF(ISNUMBER('Paste data'!J1198),'Paste data'!J1198,IFERROR(DATE(VALUE(LEFT('Paste data'!J1198,4)),VALUE(MID('Paste data'!J1198,6,2)),VALUE(MID('Paste data'!J1198,9,2)))+VALUE(MID('Paste data'!J1198,12,2))/24+VALUE(MID('Paste data'!J1198,15,2))/1440,"")))-WEEKDAY((IF(ISNUMBER('Paste data'!J1198),'Paste data'!J1198,IFERROR(DATE(VALUE(LEFT('Paste data'!J1198,4)),VALUE(MID('Paste data'!J1198,6,2)),VALUE(MID('Paste data'!J1198,9,2)))+VALUE(MID('Paste data'!J1198,12,2))/24+VALUE(MID('Paste data'!J1198,15,2))/1440,""))),3)),"")</f>
      </c>
    </row>
    <row r="1199" spans="1:8" x14ac:dyDescent="0.25">
      <c r="A1199" s="11">
        <f>IF('Paste data'!A1199="","",'Paste data'!A1199)</f>
      </c>
      <c r="B1199" s="4">
        <f>IF('Paste data'!A1199="","",'Paste data'!F1199)</f>
      </c>
      <c r="C1199" s="4">
        <f>IF('Paste data'!A1199="","",'Paste data'!G1199)</f>
      </c>
      <c r="D1199" s="4">
        <f>IF('Paste data'!A1199="","",'Paste data'!D1199)</f>
      </c>
      <c r="E1199" s="12">
        <f>IFERROR(IF(OR('Paste data'!H1199="",'Paste data'!I1199=""),"",ROUND((IF(ISNUMBER('Paste data'!I1199),'Paste data'!I1199,IFERROR(DATE(VALUE(LEFT('Paste data'!I1199,4)),VALUE(MID('Paste data'!I1199,6,2)),VALUE(MID('Paste data'!I1199,9,2)))+VALUE(MID('Paste data'!I1199,12,2))/24+VALUE(MID('Paste data'!I1199,15,2))/1440,"")))-(IF(ISNUMBER('Paste data'!H1199),'Paste data'!H1199,IFERROR(DATE(VALUE(LEFT('Paste data'!H1199,4)),VALUE(MID('Paste data'!H1199,6,2)),VALUE(MID('Paste data'!H1199,9,2)))+VALUE(MID('Paste data'!H1199,12,2))/24+VALUE(MID('Paste data'!H1199,15,2))/1440,""))),2)),"")</f>
      </c>
      <c r="F1199" s="12">
        <f>IFERROR(IF(OR('Paste data'!I1199="",'Paste data'!J1199=""),"",ROUND((IF(ISNUMBER('Paste data'!J1199),'Paste data'!J1199,IFERROR(DATE(VALUE(LEFT('Paste data'!J1199,4)),VALUE(MID('Paste data'!J1199,6,2)),VALUE(MID('Paste data'!J1199,9,2)))+VALUE(MID('Paste data'!J1199,12,2))/24+VALUE(MID('Paste data'!J1199,15,2))/1440,"")))-(IF(ISNUMBER('Paste data'!I1199),'Paste data'!I1199,IFERROR(DATE(VALUE(LEFT('Paste data'!I1199,4)),VALUE(MID('Paste data'!I1199,6,2)),VALUE(MID('Paste data'!I1199,9,2)))+VALUE(MID('Paste data'!I1199,12,2))/24+VALUE(MID('Paste data'!I1199,15,2))/1440,""))),2)),"")</f>
      </c>
      <c r="G1199" s="12">
        <f>IFERROR(IF(OR('Paste data'!H1199="",'Paste data'!J1199=""),"",ROUND((IF(ISNUMBER('Paste data'!J1199),'Paste data'!J1199,IFERROR(DATE(VALUE(LEFT('Paste data'!J1199,4)),VALUE(MID('Paste data'!J1199,6,2)),VALUE(MID('Paste data'!J1199,9,2)))+VALUE(MID('Paste data'!J1199,12,2))/24+VALUE(MID('Paste data'!J1199,15,2))/1440,"")))-(IF(ISNUMBER('Paste data'!H1199),'Paste data'!H1199,IFERROR(DATE(VALUE(LEFT('Paste data'!H1199,4)),VALUE(MID('Paste data'!H1199,6,2)),VALUE(MID('Paste data'!H1199,9,2)))+VALUE(MID('Paste data'!H1199,12,2))/24+VALUE(MID('Paste data'!H1199,15,2))/1440,""))),2)),"")</f>
      </c>
      <c r="H1199" s="11">
        <f>IFERROR(IF('Paste data'!J1199="","",(IF(ISNUMBER('Paste data'!J1199),'Paste data'!J1199,IFERROR(DATE(VALUE(LEFT('Paste data'!J1199,4)),VALUE(MID('Paste data'!J1199,6,2)),VALUE(MID('Paste data'!J1199,9,2)))+VALUE(MID('Paste data'!J1199,12,2))/24+VALUE(MID('Paste data'!J1199,15,2))/1440,"")))-WEEKDAY((IF(ISNUMBER('Paste data'!J1199),'Paste data'!J1199,IFERROR(DATE(VALUE(LEFT('Paste data'!J1199,4)),VALUE(MID('Paste data'!J1199,6,2)),VALUE(MID('Paste data'!J1199,9,2)))+VALUE(MID('Paste data'!J1199,12,2))/24+VALUE(MID('Paste data'!J1199,15,2))/1440,""))),3)),"")</f>
      </c>
    </row>
    <row r="1200" spans="1:8" x14ac:dyDescent="0.25">
      <c r="A1200" s="11">
        <f>IF('Paste data'!A1200="","",'Paste data'!A1200)</f>
      </c>
      <c r="B1200" s="4">
        <f>IF('Paste data'!A1200="","",'Paste data'!F1200)</f>
      </c>
      <c r="C1200" s="4">
        <f>IF('Paste data'!A1200="","",'Paste data'!G1200)</f>
      </c>
      <c r="D1200" s="4">
        <f>IF('Paste data'!A1200="","",'Paste data'!D1200)</f>
      </c>
      <c r="E1200" s="12">
        <f>IFERROR(IF(OR('Paste data'!H1200="",'Paste data'!I1200=""),"",ROUND((IF(ISNUMBER('Paste data'!I1200),'Paste data'!I1200,IFERROR(DATE(VALUE(LEFT('Paste data'!I1200,4)),VALUE(MID('Paste data'!I1200,6,2)),VALUE(MID('Paste data'!I1200,9,2)))+VALUE(MID('Paste data'!I1200,12,2))/24+VALUE(MID('Paste data'!I1200,15,2))/1440,"")))-(IF(ISNUMBER('Paste data'!H1200),'Paste data'!H1200,IFERROR(DATE(VALUE(LEFT('Paste data'!H1200,4)),VALUE(MID('Paste data'!H1200,6,2)),VALUE(MID('Paste data'!H1200,9,2)))+VALUE(MID('Paste data'!H1200,12,2))/24+VALUE(MID('Paste data'!H1200,15,2))/1440,""))),2)),"")</f>
      </c>
      <c r="F1200" s="12">
        <f>IFERROR(IF(OR('Paste data'!I1200="",'Paste data'!J1200=""),"",ROUND((IF(ISNUMBER('Paste data'!J1200),'Paste data'!J1200,IFERROR(DATE(VALUE(LEFT('Paste data'!J1200,4)),VALUE(MID('Paste data'!J1200,6,2)),VALUE(MID('Paste data'!J1200,9,2)))+VALUE(MID('Paste data'!J1200,12,2))/24+VALUE(MID('Paste data'!J1200,15,2))/1440,"")))-(IF(ISNUMBER('Paste data'!I1200),'Paste data'!I1200,IFERROR(DATE(VALUE(LEFT('Paste data'!I1200,4)),VALUE(MID('Paste data'!I1200,6,2)),VALUE(MID('Paste data'!I1200,9,2)))+VALUE(MID('Paste data'!I1200,12,2))/24+VALUE(MID('Paste data'!I1200,15,2))/1440,""))),2)),"")</f>
      </c>
      <c r="G1200" s="12">
        <f>IFERROR(IF(OR('Paste data'!H1200="",'Paste data'!J1200=""),"",ROUND((IF(ISNUMBER('Paste data'!J1200),'Paste data'!J1200,IFERROR(DATE(VALUE(LEFT('Paste data'!J1200,4)),VALUE(MID('Paste data'!J1200,6,2)),VALUE(MID('Paste data'!J1200,9,2)))+VALUE(MID('Paste data'!J1200,12,2))/24+VALUE(MID('Paste data'!J1200,15,2))/1440,"")))-(IF(ISNUMBER('Paste data'!H1200),'Paste data'!H1200,IFERROR(DATE(VALUE(LEFT('Paste data'!H1200,4)),VALUE(MID('Paste data'!H1200,6,2)),VALUE(MID('Paste data'!H1200,9,2)))+VALUE(MID('Paste data'!H1200,12,2))/24+VALUE(MID('Paste data'!H1200,15,2))/1440,""))),2)),"")</f>
      </c>
      <c r="H1200" s="11">
        <f>IFERROR(IF('Paste data'!J1200="","",(IF(ISNUMBER('Paste data'!J1200),'Paste data'!J1200,IFERROR(DATE(VALUE(LEFT('Paste data'!J1200,4)),VALUE(MID('Paste data'!J1200,6,2)),VALUE(MID('Paste data'!J1200,9,2)))+VALUE(MID('Paste data'!J1200,12,2))/24+VALUE(MID('Paste data'!J1200,15,2))/1440,"")))-WEEKDAY((IF(ISNUMBER('Paste data'!J1200),'Paste data'!J1200,IFERROR(DATE(VALUE(LEFT('Paste data'!J1200,4)),VALUE(MID('Paste data'!J1200,6,2)),VALUE(MID('Paste data'!J1200,9,2)))+VALUE(MID('Paste data'!J1200,12,2))/24+VALUE(MID('Paste data'!J1200,15,2))/1440,""))),3)),"")</f>
      </c>
    </row>
    <row r="1201" spans="1:8" x14ac:dyDescent="0.25">
      <c r="A1201" s="11">
        <f>IF('Paste data'!A1201="","",'Paste data'!A1201)</f>
      </c>
      <c r="B1201" s="4">
        <f>IF('Paste data'!A1201="","",'Paste data'!F1201)</f>
      </c>
      <c r="C1201" s="4">
        <f>IF('Paste data'!A1201="","",'Paste data'!G1201)</f>
      </c>
      <c r="D1201" s="4">
        <f>IF('Paste data'!A1201="","",'Paste data'!D1201)</f>
      </c>
      <c r="E1201" s="12">
        <f>IFERROR(IF(OR('Paste data'!H1201="",'Paste data'!I1201=""),"",ROUND((IF(ISNUMBER('Paste data'!I1201),'Paste data'!I1201,IFERROR(DATE(VALUE(LEFT('Paste data'!I1201,4)),VALUE(MID('Paste data'!I1201,6,2)),VALUE(MID('Paste data'!I1201,9,2)))+VALUE(MID('Paste data'!I1201,12,2))/24+VALUE(MID('Paste data'!I1201,15,2))/1440,"")))-(IF(ISNUMBER('Paste data'!H1201),'Paste data'!H1201,IFERROR(DATE(VALUE(LEFT('Paste data'!H1201,4)),VALUE(MID('Paste data'!H1201,6,2)),VALUE(MID('Paste data'!H1201,9,2)))+VALUE(MID('Paste data'!H1201,12,2))/24+VALUE(MID('Paste data'!H1201,15,2))/1440,""))),2)),"")</f>
      </c>
      <c r="F1201" s="12">
        <f>IFERROR(IF(OR('Paste data'!I1201="",'Paste data'!J1201=""),"",ROUND((IF(ISNUMBER('Paste data'!J1201),'Paste data'!J1201,IFERROR(DATE(VALUE(LEFT('Paste data'!J1201,4)),VALUE(MID('Paste data'!J1201,6,2)),VALUE(MID('Paste data'!J1201,9,2)))+VALUE(MID('Paste data'!J1201,12,2))/24+VALUE(MID('Paste data'!J1201,15,2))/1440,"")))-(IF(ISNUMBER('Paste data'!I1201),'Paste data'!I1201,IFERROR(DATE(VALUE(LEFT('Paste data'!I1201,4)),VALUE(MID('Paste data'!I1201,6,2)),VALUE(MID('Paste data'!I1201,9,2)))+VALUE(MID('Paste data'!I1201,12,2))/24+VALUE(MID('Paste data'!I1201,15,2))/1440,""))),2)),"")</f>
      </c>
      <c r="G1201" s="12">
        <f>IFERROR(IF(OR('Paste data'!H1201="",'Paste data'!J1201=""),"",ROUND((IF(ISNUMBER('Paste data'!J1201),'Paste data'!J1201,IFERROR(DATE(VALUE(LEFT('Paste data'!J1201,4)),VALUE(MID('Paste data'!J1201,6,2)),VALUE(MID('Paste data'!J1201,9,2)))+VALUE(MID('Paste data'!J1201,12,2))/24+VALUE(MID('Paste data'!J1201,15,2))/1440,"")))-(IF(ISNUMBER('Paste data'!H1201),'Paste data'!H1201,IFERROR(DATE(VALUE(LEFT('Paste data'!H1201,4)),VALUE(MID('Paste data'!H1201,6,2)),VALUE(MID('Paste data'!H1201,9,2)))+VALUE(MID('Paste data'!H1201,12,2))/24+VALUE(MID('Paste data'!H1201,15,2))/1440,""))),2)),"")</f>
      </c>
      <c r="H1201" s="11">
        <f>IFERROR(IF('Paste data'!J1201="","",(IF(ISNUMBER('Paste data'!J1201),'Paste data'!J1201,IFERROR(DATE(VALUE(LEFT('Paste data'!J1201,4)),VALUE(MID('Paste data'!J1201,6,2)),VALUE(MID('Paste data'!J1201,9,2)))+VALUE(MID('Paste data'!J1201,12,2))/24+VALUE(MID('Paste data'!J1201,15,2))/1440,"")))-WEEKDAY((IF(ISNUMBER('Paste data'!J1201),'Paste data'!J1201,IFERROR(DATE(VALUE(LEFT('Paste data'!J1201,4)),VALUE(MID('Paste data'!J1201,6,2)),VALUE(MID('Paste data'!J1201,9,2)))+VALUE(MID('Paste data'!J1201,12,2))/24+VALUE(MID('Paste data'!J1201,15,2))/1440,""))),3)),"")</f>
      </c>
    </row>
    <row r="1202" spans="1:8" x14ac:dyDescent="0.25">
      <c r="A1202" s="11">
        <f>IF('Paste data'!A1202="","",'Paste data'!A1202)</f>
      </c>
      <c r="B1202" s="4">
        <f>IF('Paste data'!A1202="","",'Paste data'!F1202)</f>
      </c>
      <c r="C1202" s="4">
        <f>IF('Paste data'!A1202="","",'Paste data'!G1202)</f>
      </c>
      <c r="D1202" s="4">
        <f>IF('Paste data'!A1202="","",'Paste data'!D1202)</f>
      </c>
      <c r="E1202" s="12">
        <f>IFERROR(IF(OR('Paste data'!H1202="",'Paste data'!I1202=""),"",ROUND((IF(ISNUMBER('Paste data'!I1202),'Paste data'!I1202,IFERROR(DATE(VALUE(LEFT('Paste data'!I1202,4)),VALUE(MID('Paste data'!I1202,6,2)),VALUE(MID('Paste data'!I1202,9,2)))+VALUE(MID('Paste data'!I1202,12,2))/24+VALUE(MID('Paste data'!I1202,15,2))/1440,"")))-(IF(ISNUMBER('Paste data'!H1202),'Paste data'!H1202,IFERROR(DATE(VALUE(LEFT('Paste data'!H1202,4)),VALUE(MID('Paste data'!H1202,6,2)),VALUE(MID('Paste data'!H1202,9,2)))+VALUE(MID('Paste data'!H1202,12,2))/24+VALUE(MID('Paste data'!H1202,15,2))/1440,""))),2)),"")</f>
      </c>
      <c r="F1202" s="12">
        <f>IFERROR(IF(OR('Paste data'!I1202="",'Paste data'!J1202=""),"",ROUND((IF(ISNUMBER('Paste data'!J1202),'Paste data'!J1202,IFERROR(DATE(VALUE(LEFT('Paste data'!J1202,4)),VALUE(MID('Paste data'!J1202,6,2)),VALUE(MID('Paste data'!J1202,9,2)))+VALUE(MID('Paste data'!J1202,12,2))/24+VALUE(MID('Paste data'!J1202,15,2))/1440,"")))-(IF(ISNUMBER('Paste data'!I1202),'Paste data'!I1202,IFERROR(DATE(VALUE(LEFT('Paste data'!I1202,4)),VALUE(MID('Paste data'!I1202,6,2)),VALUE(MID('Paste data'!I1202,9,2)))+VALUE(MID('Paste data'!I1202,12,2))/24+VALUE(MID('Paste data'!I1202,15,2))/1440,""))),2)),"")</f>
      </c>
      <c r="G1202" s="12">
        <f>IFERROR(IF(OR('Paste data'!H1202="",'Paste data'!J1202=""),"",ROUND((IF(ISNUMBER('Paste data'!J1202),'Paste data'!J1202,IFERROR(DATE(VALUE(LEFT('Paste data'!J1202,4)),VALUE(MID('Paste data'!J1202,6,2)),VALUE(MID('Paste data'!J1202,9,2)))+VALUE(MID('Paste data'!J1202,12,2))/24+VALUE(MID('Paste data'!J1202,15,2))/1440,"")))-(IF(ISNUMBER('Paste data'!H1202),'Paste data'!H1202,IFERROR(DATE(VALUE(LEFT('Paste data'!H1202,4)),VALUE(MID('Paste data'!H1202,6,2)),VALUE(MID('Paste data'!H1202,9,2)))+VALUE(MID('Paste data'!H1202,12,2))/24+VALUE(MID('Paste data'!H1202,15,2))/1440,""))),2)),"")</f>
      </c>
      <c r="H1202" s="11">
        <f>IFERROR(IF('Paste data'!J1202="","",(IF(ISNUMBER('Paste data'!J1202),'Paste data'!J1202,IFERROR(DATE(VALUE(LEFT('Paste data'!J1202,4)),VALUE(MID('Paste data'!J1202,6,2)),VALUE(MID('Paste data'!J1202,9,2)))+VALUE(MID('Paste data'!J1202,12,2))/24+VALUE(MID('Paste data'!J1202,15,2))/1440,"")))-WEEKDAY((IF(ISNUMBER('Paste data'!J1202),'Paste data'!J1202,IFERROR(DATE(VALUE(LEFT('Paste data'!J1202,4)),VALUE(MID('Paste data'!J1202,6,2)),VALUE(MID('Paste data'!J1202,9,2)))+VALUE(MID('Paste data'!J1202,12,2))/24+VALUE(MID('Paste data'!J1202,15,2))/1440,""))),3)),"")</f>
      </c>
    </row>
    <row r="1203" spans="1:8" x14ac:dyDescent="0.25">
      <c r="A1203" s="11">
        <f>IF('Paste data'!A1203="","",'Paste data'!A1203)</f>
      </c>
      <c r="B1203" s="4">
        <f>IF('Paste data'!A1203="","",'Paste data'!F1203)</f>
      </c>
      <c r="C1203" s="4">
        <f>IF('Paste data'!A1203="","",'Paste data'!G1203)</f>
      </c>
      <c r="D1203" s="4">
        <f>IF('Paste data'!A1203="","",'Paste data'!D1203)</f>
      </c>
      <c r="E1203" s="12">
        <f>IFERROR(IF(OR('Paste data'!H1203="",'Paste data'!I1203=""),"",ROUND((IF(ISNUMBER('Paste data'!I1203),'Paste data'!I1203,IFERROR(DATE(VALUE(LEFT('Paste data'!I1203,4)),VALUE(MID('Paste data'!I1203,6,2)),VALUE(MID('Paste data'!I1203,9,2)))+VALUE(MID('Paste data'!I1203,12,2))/24+VALUE(MID('Paste data'!I1203,15,2))/1440,"")))-(IF(ISNUMBER('Paste data'!H1203),'Paste data'!H1203,IFERROR(DATE(VALUE(LEFT('Paste data'!H1203,4)),VALUE(MID('Paste data'!H1203,6,2)),VALUE(MID('Paste data'!H1203,9,2)))+VALUE(MID('Paste data'!H1203,12,2))/24+VALUE(MID('Paste data'!H1203,15,2))/1440,""))),2)),"")</f>
      </c>
      <c r="F1203" s="12">
        <f>IFERROR(IF(OR('Paste data'!I1203="",'Paste data'!J1203=""),"",ROUND((IF(ISNUMBER('Paste data'!J1203),'Paste data'!J1203,IFERROR(DATE(VALUE(LEFT('Paste data'!J1203,4)),VALUE(MID('Paste data'!J1203,6,2)),VALUE(MID('Paste data'!J1203,9,2)))+VALUE(MID('Paste data'!J1203,12,2))/24+VALUE(MID('Paste data'!J1203,15,2))/1440,"")))-(IF(ISNUMBER('Paste data'!I1203),'Paste data'!I1203,IFERROR(DATE(VALUE(LEFT('Paste data'!I1203,4)),VALUE(MID('Paste data'!I1203,6,2)),VALUE(MID('Paste data'!I1203,9,2)))+VALUE(MID('Paste data'!I1203,12,2))/24+VALUE(MID('Paste data'!I1203,15,2))/1440,""))),2)),"")</f>
      </c>
      <c r="G1203" s="12">
        <f>IFERROR(IF(OR('Paste data'!H1203="",'Paste data'!J1203=""),"",ROUND((IF(ISNUMBER('Paste data'!J1203),'Paste data'!J1203,IFERROR(DATE(VALUE(LEFT('Paste data'!J1203,4)),VALUE(MID('Paste data'!J1203,6,2)),VALUE(MID('Paste data'!J1203,9,2)))+VALUE(MID('Paste data'!J1203,12,2))/24+VALUE(MID('Paste data'!J1203,15,2))/1440,"")))-(IF(ISNUMBER('Paste data'!H1203),'Paste data'!H1203,IFERROR(DATE(VALUE(LEFT('Paste data'!H1203,4)),VALUE(MID('Paste data'!H1203,6,2)),VALUE(MID('Paste data'!H1203,9,2)))+VALUE(MID('Paste data'!H1203,12,2))/24+VALUE(MID('Paste data'!H1203,15,2))/1440,""))),2)),"")</f>
      </c>
      <c r="H1203" s="11">
        <f>IFERROR(IF('Paste data'!J1203="","",(IF(ISNUMBER('Paste data'!J1203),'Paste data'!J1203,IFERROR(DATE(VALUE(LEFT('Paste data'!J1203,4)),VALUE(MID('Paste data'!J1203,6,2)),VALUE(MID('Paste data'!J1203,9,2)))+VALUE(MID('Paste data'!J1203,12,2))/24+VALUE(MID('Paste data'!J1203,15,2))/1440,"")))-WEEKDAY((IF(ISNUMBER('Paste data'!J1203),'Paste data'!J1203,IFERROR(DATE(VALUE(LEFT('Paste data'!J1203,4)),VALUE(MID('Paste data'!J1203,6,2)),VALUE(MID('Paste data'!J1203,9,2)))+VALUE(MID('Paste data'!J1203,12,2))/24+VALUE(MID('Paste data'!J1203,15,2))/1440,""))),3)),"")</f>
      </c>
    </row>
    <row r="1204" spans="1:8" x14ac:dyDescent="0.25">
      <c r="A1204" s="11">
        <f>IF('Paste data'!A1204="","",'Paste data'!A1204)</f>
      </c>
      <c r="B1204" s="4">
        <f>IF('Paste data'!A1204="","",'Paste data'!F1204)</f>
      </c>
      <c r="C1204" s="4">
        <f>IF('Paste data'!A1204="","",'Paste data'!G1204)</f>
      </c>
      <c r="D1204" s="4">
        <f>IF('Paste data'!A1204="","",'Paste data'!D1204)</f>
      </c>
      <c r="E1204" s="12">
        <f>IFERROR(IF(OR('Paste data'!H1204="",'Paste data'!I1204=""),"",ROUND((IF(ISNUMBER('Paste data'!I1204),'Paste data'!I1204,IFERROR(DATE(VALUE(LEFT('Paste data'!I1204,4)),VALUE(MID('Paste data'!I1204,6,2)),VALUE(MID('Paste data'!I1204,9,2)))+VALUE(MID('Paste data'!I1204,12,2))/24+VALUE(MID('Paste data'!I1204,15,2))/1440,"")))-(IF(ISNUMBER('Paste data'!H1204),'Paste data'!H1204,IFERROR(DATE(VALUE(LEFT('Paste data'!H1204,4)),VALUE(MID('Paste data'!H1204,6,2)),VALUE(MID('Paste data'!H1204,9,2)))+VALUE(MID('Paste data'!H1204,12,2))/24+VALUE(MID('Paste data'!H1204,15,2))/1440,""))),2)),"")</f>
      </c>
      <c r="F1204" s="12">
        <f>IFERROR(IF(OR('Paste data'!I1204="",'Paste data'!J1204=""),"",ROUND((IF(ISNUMBER('Paste data'!J1204),'Paste data'!J1204,IFERROR(DATE(VALUE(LEFT('Paste data'!J1204,4)),VALUE(MID('Paste data'!J1204,6,2)),VALUE(MID('Paste data'!J1204,9,2)))+VALUE(MID('Paste data'!J1204,12,2))/24+VALUE(MID('Paste data'!J1204,15,2))/1440,"")))-(IF(ISNUMBER('Paste data'!I1204),'Paste data'!I1204,IFERROR(DATE(VALUE(LEFT('Paste data'!I1204,4)),VALUE(MID('Paste data'!I1204,6,2)),VALUE(MID('Paste data'!I1204,9,2)))+VALUE(MID('Paste data'!I1204,12,2))/24+VALUE(MID('Paste data'!I1204,15,2))/1440,""))),2)),"")</f>
      </c>
      <c r="G1204" s="12">
        <f>IFERROR(IF(OR('Paste data'!H1204="",'Paste data'!J1204=""),"",ROUND((IF(ISNUMBER('Paste data'!J1204),'Paste data'!J1204,IFERROR(DATE(VALUE(LEFT('Paste data'!J1204,4)),VALUE(MID('Paste data'!J1204,6,2)),VALUE(MID('Paste data'!J1204,9,2)))+VALUE(MID('Paste data'!J1204,12,2))/24+VALUE(MID('Paste data'!J1204,15,2))/1440,"")))-(IF(ISNUMBER('Paste data'!H1204),'Paste data'!H1204,IFERROR(DATE(VALUE(LEFT('Paste data'!H1204,4)),VALUE(MID('Paste data'!H1204,6,2)),VALUE(MID('Paste data'!H1204,9,2)))+VALUE(MID('Paste data'!H1204,12,2))/24+VALUE(MID('Paste data'!H1204,15,2))/1440,""))),2)),"")</f>
      </c>
      <c r="H1204" s="11">
        <f>IFERROR(IF('Paste data'!J1204="","",(IF(ISNUMBER('Paste data'!J1204),'Paste data'!J1204,IFERROR(DATE(VALUE(LEFT('Paste data'!J1204,4)),VALUE(MID('Paste data'!J1204,6,2)),VALUE(MID('Paste data'!J1204,9,2)))+VALUE(MID('Paste data'!J1204,12,2))/24+VALUE(MID('Paste data'!J1204,15,2))/1440,"")))-WEEKDAY((IF(ISNUMBER('Paste data'!J1204),'Paste data'!J1204,IFERROR(DATE(VALUE(LEFT('Paste data'!J1204,4)),VALUE(MID('Paste data'!J1204,6,2)),VALUE(MID('Paste data'!J1204,9,2)))+VALUE(MID('Paste data'!J1204,12,2))/24+VALUE(MID('Paste data'!J1204,15,2))/1440,""))),3)),"")</f>
      </c>
    </row>
    <row r="1205" spans="1:8" x14ac:dyDescent="0.25">
      <c r="A1205" s="11">
        <f>IF('Paste data'!A1205="","",'Paste data'!A1205)</f>
      </c>
      <c r="B1205" s="4">
        <f>IF('Paste data'!A1205="","",'Paste data'!F1205)</f>
      </c>
      <c r="C1205" s="4">
        <f>IF('Paste data'!A1205="","",'Paste data'!G1205)</f>
      </c>
      <c r="D1205" s="4">
        <f>IF('Paste data'!A1205="","",'Paste data'!D1205)</f>
      </c>
      <c r="E1205" s="12">
        <f>IFERROR(IF(OR('Paste data'!H1205="",'Paste data'!I1205=""),"",ROUND((IF(ISNUMBER('Paste data'!I1205),'Paste data'!I1205,IFERROR(DATE(VALUE(LEFT('Paste data'!I1205,4)),VALUE(MID('Paste data'!I1205,6,2)),VALUE(MID('Paste data'!I1205,9,2)))+VALUE(MID('Paste data'!I1205,12,2))/24+VALUE(MID('Paste data'!I1205,15,2))/1440,"")))-(IF(ISNUMBER('Paste data'!H1205),'Paste data'!H1205,IFERROR(DATE(VALUE(LEFT('Paste data'!H1205,4)),VALUE(MID('Paste data'!H1205,6,2)),VALUE(MID('Paste data'!H1205,9,2)))+VALUE(MID('Paste data'!H1205,12,2))/24+VALUE(MID('Paste data'!H1205,15,2))/1440,""))),2)),"")</f>
      </c>
      <c r="F1205" s="12">
        <f>IFERROR(IF(OR('Paste data'!I1205="",'Paste data'!J1205=""),"",ROUND((IF(ISNUMBER('Paste data'!J1205),'Paste data'!J1205,IFERROR(DATE(VALUE(LEFT('Paste data'!J1205,4)),VALUE(MID('Paste data'!J1205,6,2)),VALUE(MID('Paste data'!J1205,9,2)))+VALUE(MID('Paste data'!J1205,12,2))/24+VALUE(MID('Paste data'!J1205,15,2))/1440,"")))-(IF(ISNUMBER('Paste data'!I1205),'Paste data'!I1205,IFERROR(DATE(VALUE(LEFT('Paste data'!I1205,4)),VALUE(MID('Paste data'!I1205,6,2)),VALUE(MID('Paste data'!I1205,9,2)))+VALUE(MID('Paste data'!I1205,12,2))/24+VALUE(MID('Paste data'!I1205,15,2))/1440,""))),2)),"")</f>
      </c>
      <c r="G1205" s="12">
        <f>IFERROR(IF(OR('Paste data'!H1205="",'Paste data'!J1205=""),"",ROUND((IF(ISNUMBER('Paste data'!J1205),'Paste data'!J1205,IFERROR(DATE(VALUE(LEFT('Paste data'!J1205,4)),VALUE(MID('Paste data'!J1205,6,2)),VALUE(MID('Paste data'!J1205,9,2)))+VALUE(MID('Paste data'!J1205,12,2))/24+VALUE(MID('Paste data'!J1205,15,2))/1440,"")))-(IF(ISNUMBER('Paste data'!H1205),'Paste data'!H1205,IFERROR(DATE(VALUE(LEFT('Paste data'!H1205,4)),VALUE(MID('Paste data'!H1205,6,2)),VALUE(MID('Paste data'!H1205,9,2)))+VALUE(MID('Paste data'!H1205,12,2))/24+VALUE(MID('Paste data'!H1205,15,2))/1440,""))),2)),"")</f>
      </c>
      <c r="H1205" s="11">
        <f>IFERROR(IF('Paste data'!J1205="","",(IF(ISNUMBER('Paste data'!J1205),'Paste data'!J1205,IFERROR(DATE(VALUE(LEFT('Paste data'!J1205,4)),VALUE(MID('Paste data'!J1205,6,2)),VALUE(MID('Paste data'!J1205,9,2)))+VALUE(MID('Paste data'!J1205,12,2))/24+VALUE(MID('Paste data'!J1205,15,2))/1440,"")))-WEEKDAY((IF(ISNUMBER('Paste data'!J1205),'Paste data'!J1205,IFERROR(DATE(VALUE(LEFT('Paste data'!J1205,4)),VALUE(MID('Paste data'!J1205,6,2)),VALUE(MID('Paste data'!J1205,9,2)))+VALUE(MID('Paste data'!J1205,12,2))/24+VALUE(MID('Paste data'!J1205,15,2))/1440,""))),3)),"")</f>
      </c>
    </row>
    <row r="1206" spans="1:8" x14ac:dyDescent="0.25">
      <c r="A1206" s="11">
        <f>IF('Paste data'!A1206="","",'Paste data'!A1206)</f>
      </c>
      <c r="B1206" s="4">
        <f>IF('Paste data'!A1206="","",'Paste data'!F1206)</f>
      </c>
      <c r="C1206" s="4">
        <f>IF('Paste data'!A1206="","",'Paste data'!G1206)</f>
      </c>
      <c r="D1206" s="4">
        <f>IF('Paste data'!A1206="","",'Paste data'!D1206)</f>
      </c>
      <c r="E1206" s="12">
        <f>IFERROR(IF(OR('Paste data'!H1206="",'Paste data'!I1206=""),"",ROUND((IF(ISNUMBER('Paste data'!I1206),'Paste data'!I1206,IFERROR(DATE(VALUE(LEFT('Paste data'!I1206,4)),VALUE(MID('Paste data'!I1206,6,2)),VALUE(MID('Paste data'!I1206,9,2)))+VALUE(MID('Paste data'!I1206,12,2))/24+VALUE(MID('Paste data'!I1206,15,2))/1440,"")))-(IF(ISNUMBER('Paste data'!H1206),'Paste data'!H1206,IFERROR(DATE(VALUE(LEFT('Paste data'!H1206,4)),VALUE(MID('Paste data'!H1206,6,2)),VALUE(MID('Paste data'!H1206,9,2)))+VALUE(MID('Paste data'!H1206,12,2))/24+VALUE(MID('Paste data'!H1206,15,2))/1440,""))),2)),"")</f>
      </c>
      <c r="F1206" s="12">
        <f>IFERROR(IF(OR('Paste data'!I1206="",'Paste data'!J1206=""),"",ROUND((IF(ISNUMBER('Paste data'!J1206),'Paste data'!J1206,IFERROR(DATE(VALUE(LEFT('Paste data'!J1206,4)),VALUE(MID('Paste data'!J1206,6,2)),VALUE(MID('Paste data'!J1206,9,2)))+VALUE(MID('Paste data'!J1206,12,2))/24+VALUE(MID('Paste data'!J1206,15,2))/1440,"")))-(IF(ISNUMBER('Paste data'!I1206),'Paste data'!I1206,IFERROR(DATE(VALUE(LEFT('Paste data'!I1206,4)),VALUE(MID('Paste data'!I1206,6,2)),VALUE(MID('Paste data'!I1206,9,2)))+VALUE(MID('Paste data'!I1206,12,2))/24+VALUE(MID('Paste data'!I1206,15,2))/1440,""))),2)),"")</f>
      </c>
      <c r="G1206" s="12">
        <f>IFERROR(IF(OR('Paste data'!H1206="",'Paste data'!J1206=""),"",ROUND((IF(ISNUMBER('Paste data'!J1206),'Paste data'!J1206,IFERROR(DATE(VALUE(LEFT('Paste data'!J1206,4)),VALUE(MID('Paste data'!J1206,6,2)),VALUE(MID('Paste data'!J1206,9,2)))+VALUE(MID('Paste data'!J1206,12,2))/24+VALUE(MID('Paste data'!J1206,15,2))/1440,"")))-(IF(ISNUMBER('Paste data'!H1206),'Paste data'!H1206,IFERROR(DATE(VALUE(LEFT('Paste data'!H1206,4)),VALUE(MID('Paste data'!H1206,6,2)),VALUE(MID('Paste data'!H1206,9,2)))+VALUE(MID('Paste data'!H1206,12,2))/24+VALUE(MID('Paste data'!H1206,15,2))/1440,""))),2)),"")</f>
      </c>
      <c r="H1206" s="11">
        <f>IFERROR(IF('Paste data'!J1206="","",(IF(ISNUMBER('Paste data'!J1206),'Paste data'!J1206,IFERROR(DATE(VALUE(LEFT('Paste data'!J1206,4)),VALUE(MID('Paste data'!J1206,6,2)),VALUE(MID('Paste data'!J1206,9,2)))+VALUE(MID('Paste data'!J1206,12,2))/24+VALUE(MID('Paste data'!J1206,15,2))/1440,"")))-WEEKDAY((IF(ISNUMBER('Paste data'!J1206),'Paste data'!J1206,IFERROR(DATE(VALUE(LEFT('Paste data'!J1206,4)),VALUE(MID('Paste data'!J1206,6,2)),VALUE(MID('Paste data'!J1206,9,2)))+VALUE(MID('Paste data'!J1206,12,2))/24+VALUE(MID('Paste data'!J1206,15,2))/1440,""))),3)),"")</f>
      </c>
    </row>
    <row r="1207" spans="1:8" x14ac:dyDescent="0.25">
      <c r="A1207" s="11">
        <f>IF('Paste data'!A1207="","",'Paste data'!A1207)</f>
      </c>
      <c r="B1207" s="4">
        <f>IF('Paste data'!A1207="","",'Paste data'!F1207)</f>
      </c>
      <c r="C1207" s="4">
        <f>IF('Paste data'!A1207="","",'Paste data'!G1207)</f>
      </c>
      <c r="D1207" s="4">
        <f>IF('Paste data'!A1207="","",'Paste data'!D1207)</f>
      </c>
      <c r="E1207" s="12">
        <f>IFERROR(IF(OR('Paste data'!H1207="",'Paste data'!I1207=""),"",ROUND((IF(ISNUMBER('Paste data'!I1207),'Paste data'!I1207,IFERROR(DATE(VALUE(LEFT('Paste data'!I1207,4)),VALUE(MID('Paste data'!I1207,6,2)),VALUE(MID('Paste data'!I1207,9,2)))+VALUE(MID('Paste data'!I1207,12,2))/24+VALUE(MID('Paste data'!I1207,15,2))/1440,"")))-(IF(ISNUMBER('Paste data'!H1207),'Paste data'!H1207,IFERROR(DATE(VALUE(LEFT('Paste data'!H1207,4)),VALUE(MID('Paste data'!H1207,6,2)),VALUE(MID('Paste data'!H1207,9,2)))+VALUE(MID('Paste data'!H1207,12,2))/24+VALUE(MID('Paste data'!H1207,15,2))/1440,""))),2)),"")</f>
      </c>
      <c r="F1207" s="12">
        <f>IFERROR(IF(OR('Paste data'!I1207="",'Paste data'!J1207=""),"",ROUND((IF(ISNUMBER('Paste data'!J1207),'Paste data'!J1207,IFERROR(DATE(VALUE(LEFT('Paste data'!J1207,4)),VALUE(MID('Paste data'!J1207,6,2)),VALUE(MID('Paste data'!J1207,9,2)))+VALUE(MID('Paste data'!J1207,12,2))/24+VALUE(MID('Paste data'!J1207,15,2))/1440,"")))-(IF(ISNUMBER('Paste data'!I1207),'Paste data'!I1207,IFERROR(DATE(VALUE(LEFT('Paste data'!I1207,4)),VALUE(MID('Paste data'!I1207,6,2)),VALUE(MID('Paste data'!I1207,9,2)))+VALUE(MID('Paste data'!I1207,12,2))/24+VALUE(MID('Paste data'!I1207,15,2))/1440,""))),2)),"")</f>
      </c>
      <c r="G1207" s="12">
        <f>IFERROR(IF(OR('Paste data'!H1207="",'Paste data'!J1207=""),"",ROUND((IF(ISNUMBER('Paste data'!J1207),'Paste data'!J1207,IFERROR(DATE(VALUE(LEFT('Paste data'!J1207,4)),VALUE(MID('Paste data'!J1207,6,2)),VALUE(MID('Paste data'!J1207,9,2)))+VALUE(MID('Paste data'!J1207,12,2))/24+VALUE(MID('Paste data'!J1207,15,2))/1440,"")))-(IF(ISNUMBER('Paste data'!H1207),'Paste data'!H1207,IFERROR(DATE(VALUE(LEFT('Paste data'!H1207,4)),VALUE(MID('Paste data'!H1207,6,2)),VALUE(MID('Paste data'!H1207,9,2)))+VALUE(MID('Paste data'!H1207,12,2))/24+VALUE(MID('Paste data'!H1207,15,2))/1440,""))),2)),"")</f>
      </c>
      <c r="H1207" s="11">
        <f>IFERROR(IF('Paste data'!J1207="","",(IF(ISNUMBER('Paste data'!J1207),'Paste data'!J1207,IFERROR(DATE(VALUE(LEFT('Paste data'!J1207,4)),VALUE(MID('Paste data'!J1207,6,2)),VALUE(MID('Paste data'!J1207,9,2)))+VALUE(MID('Paste data'!J1207,12,2))/24+VALUE(MID('Paste data'!J1207,15,2))/1440,"")))-WEEKDAY((IF(ISNUMBER('Paste data'!J1207),'Paste data'!J1207,IFERROR(DATE(VALUE(LEFT('Paste data'!J1207,4)),VALUE(MID('Paste data'!J1207,6,2)),VALUE(MID('Paste data'!J1207,9,2)))+VALUE(MID('Paste data'!J1207,12,2))/24+VALUE(MID('Paste data'!J1207,15,2))/1440,""))),3)),"")</f>
      </c>
    </row>
    <row r="1208" spans="1:8" x14ac:dyDescent="0.25">
      <c r="A1208" s="11">
        <f>IF('Paste data'!A1208="","",'Paste data'!A1208)</f>
      </c>
      <c r="B1208" s="4">
        <f>IF('Paste data'!A1208="","",'Paste data'!F1208)</f>
      </c>
      <c r="C1208" s="4">
        <f>IF('Paste data'!A1208="","",'Paste data'!G1208)</f>
      </c>
      <c r="D1208" s="4">
        <f>IF('Paste data'!A1208="","",'Paste data'!D1208)</f>
      </c>
      <c r="E1208" s="12">
        <f>IFERROR(IF(OR('Paste data'!H1208="",'Paste data'!I1208=""),"",ROUND((IF(ISNUMBER('Paste data'!I1208),'Paste data'!I1208,IFERROR(DATE(VALUE(LEFT('Paste data'!I1208,4)),VALUE(MID('Paste data'!I1208,6,2)),VALUE(MID('Paste data'!I1208,9,2)))+VALUE(MID('Paste data'!I1208,12,2))/24+VALUE(MID('Paste data'!I1208,15,2))/1440,"")))-(IF(ISNUMBER('Paste data'!H1208),'Paste data'!H1208,IFERROR(DATE(VALUE(LEFT('Paste data'!H1208,4)),VALUE(MID('Paste data'!H1208,6,2)),VALUE(MID('Paste data'!H1208,9,2)))+VALUE(MID('Paste data'!H1208,12,2))/24+VALUE(MID('Paste data'!H1208,15,2))/1440,""))),2)),"")</f>
      </c>
      <c r="F1208" s="12">
        <f>IFERROR(IF(OR('Paste data'!I1208="",'Paste data'!J1208=""),"",ROUND((IF(ISNUMBER('Paste data'!J1208),'Paste data'!J1208,IFERROR(DATE(VALUE(LEFT('Paste data'!J1208,4)),VALUE(MID('Paste data'!J1208,6,2)),VALUE(MID('Paste data'!J1208,9,2)))+VALUE(MID('Paste data'!J1208,12,2))/24+VALUE(MID('Paste data'!J1208,15,2))/1440,"")))-(IF(ISNUMBER('Paste data'!I1208),'Paste data'!I1208,IFERROR(DATE(VALUE(LEFT('Paste data'!I1208,4)),VALUE(MID('Paste data'!I1208,6,2)),VALUE(MID('Paste data'!I1208,9,2)))+VALUE(MID('Paste data'!I1208,12,2))/24+VALUE(MID('Paste data'!I1208,15,2))/1440,""))),2)),"")</f>
      </c>
      <c r="G1208" s="12">
        <f>IFERROR(IF(OR('Paste data'!H1208="",'Paste data'!J1208=""),"",ROUND((IF(ISNUMBER('Paste data'!J1208),'Paste data'!J1208,IFERROR(DATE(VALUE(LEFT('Paste data'!J1208,4)),VALUE(MID('Paste data'!J1208,6,2)),VALUE(MID('Paste data'!J1208,9,2)))+VALUE(MID('Paste data'!J1208,12,2))/24+VALUE(MID('Paste data'!J1208,15,2))/1440,"")))-(IF(ISNUMBER('Paste data'!H1208),'Paste data'!H1208,IFERROR(DATE(VALUE(LEFT('Paste data'!H1208,4)),VALUE(MID('Paste data'!H1208,6,2)),VALUE(MID('Paste data'!H1208,9,2)))+VALUE(MID('Paste data'!H1208,12,2))/24+VALUE(MID('Paste data'!H1208,15,2))/1440,""))),2)),"")</f>
      </c>
      <c r="H1208" s="11">
        <f>IFERROR(IF('Paste data'!J1208="","",(IF(ISNUMBER('Paste data'!J1208),'Paste data'!J1208,IFERROR(DATE(VALUE(LEFT('Paste data'!J1208,4)),VALUE(MID('Paste data'!J1208,6,2)),VALUE(MID('Paste data'!J1208,9,2)))+VALUE(MID('Paste data'!J1208,12,2))/24+VALUE(MID('Paste data'!J1208,15,2))/1440,"")))-WEEKDAY((IF(ISNUMBER('Paste data'!J1208),'Paste data'!J1208,IFERROR(DATE(VALUE(LEFT('Paste data'!J1208,4)),VALUE(MID('Paste data'!J1208,6,2)),VALUE(MID('Paste data'!J1208,9,2)))+VALUE(MID('Paste data'!J1208,12,2))/24+VALUE(MID('Paste data'!J1208,15,2))/1440,""))),3)),"")</f>
      </c>
    </row>
    <row r="1209" spans="1:8" x14ac:dyDescent="0.25">
      <c r="A1209" s="11">
        <f>IF('Paste data'!A1209="","",'Paste data'!A1209)</f>
      </c>
      <c r="B1209" s="4">
        <f>IF('Paste data'!A1209="","",'Paste data'!F1209)</f>
      </c>
      <c r="C1209" s="4">
        <f>IF('Paste data'!A1209="","",'Paste data'!G1209)</f>
      </c>
      <c r="D1209" s="4">
        <f>IF('Paste data'!A1209="","",'Paste data'!D1209)</f>
      </c>
      <c r="E1209" s="12">
        <f>IFERROR(IF(OR('Paste data'!H1209="",'Paste data'!I1209=""),"",ROUND((IF(ISNUMBER('Paste data'!I1209),'Paste data'!I1209,IFERROR(DATE(VALUE(LEFT('Paste data'!I1209,4)),VALUE(MID('Paste data'!I1209,6,2)),VALUE(MID('Paste data'!I1209,9,2)))+VALUE(MID('Paste data'!I1209,12,2))/24+VALUE(MID('Paste data'!I1209,15,2))/1440,"")))-(IF(ISNUMBER('Paste data'!H1209),'Paste data'!H1209,IFERROR(DATE(VALUE(LEFT('Paste data'!H1209,4)),VALUE(MID('Paste data'!H1209,6,2)),VALUE(MID('Paste data'!H1209,9,2)))+VALUE(MID('Paste data'!H1209,12,2))/24+VALUE(MID('Paste data'!H1209,15,2))/1440,""))),2)),"")</f>
      </c>
      <c r="F1209" s="12">
        <f>IFERROR(IF(OR('Paste data'!I1209="",'Paste data'!J1209=""),"",ROUND((IF(ISNUMBER('Paste data'!J1209),'Paste data'!J1209,IFERROR(DATE(VALUE(LEFT('Paste data'!J1209,4)),VALUE(MID('Paste data'!J1209,6,2)),VALUE(MID('Paste data'!J1209,9,2)))+VALUE(MID('Paste data'!J1209,12,2))/24+VALUE(MID('Paste data'!J1209,15,2))/1440,"")))-(IF(ISNUMBER('Paste data'!I1209),'Paste data'!I1209,IFERROR(DATE(VALUE(LEFT('Paste data'!I1209,4)),VALUE(MID('Paste data'!I1209,6,2)),VALUE(MID('Paste data'!I1209,9,2)))+VALUE(MID('Paste data'!I1209,12,2))/24+VALUE(MID('Paste data'!I1209,15,2))/1440,""))),2)),"")</f>
      </c>
      <c r="G1209" s="12">
        <f>IFERROR(IF(OR('Paste data'!H1209="",'Paste data'!J1209=""),"",ROUND((IF(ISNUMBER('Paste data'!J1209),'Paste data'!J1209,IFERROR(DATE(VALUE(LEFT('Paste data'!J1209,4)),VALUE(MID('Paste data'!J1209,6,2)),VALUE(MID('Paste data'!J1209,9,2)))+VALUE(MID('Paste data'!J1209,12,2))/24+VALUE(MID('Paste data'!J1209,15,2))/1440,"")))-(IF(ISNUMBER('Paste data'!H1209),'Paste data'!H1209,IFERROR(DATE(VALUE(LEFT('Paste data'!H1209,4)),VALUE(MID('Paste data'!H1209,6,2)),VALUE(MID('Paste data'!H1209,9,2)))+VALUE(MID('Paste data'!H1209,12,2))/24+VALUE(MID('Paste data'!H1209,15,2))/1440,""))),2)),"")</f>
      </c>
      <c r="H1209" s="11">
        <f>IFERROR(IF('Paste data'!J1209="","",(IF(ISNUMBER('Paste data'!J1209),'Paste data'!J1209,IFERROR(DATE(VALUE(LEFT('Paste data'!J1209,4)),VALUE(MID('Paste data'!J1209,6,2)),VALUE(MID('Paste data'!J1209,9,2)))+VALUE(MID('Paste data'!J1209,12,2))/24+VALUE(MID('Paste data'!J1209,15,2))/1440,"")))-WEEKDAY((IF(ISNUMBER('Paste data'!J1209),'Paste data'!J1209,IFERROR(DATE(VALUE(LEFT('Paste data'!J1209,4)),VALUE(MID('Paste data'!J1209,6,2)),VALUE(MID('Paste data'!J1209,9,2)))+VALUE(MID('Paste data'!J1209,12,2))/24+VALUE(MID('Paste data'!J1209,15,2))/1440,""))),3)),"")</f>
      </c>
    </row>
    <row r="1210" spans="1:8" x14ac:dyDescent="0.25">
      <c r="A1210" s="11">
        <f>IF('Paste data'!A1210="","",'Paste data'!A1210)</f>
      </c>
      <c r="B1210" s="4">
        <f>IF('Paste data'!A1210="","",'Paste data'!F1210)</f>
      </c>
      <c r="C1210" s="4">
        <f>IF('Paste data'!A1210="","",'Paste data'!G1210)</f>
      </c>
      <c r="D1210" s="4">
        <f>IF('Paste data'!A1210="","",'Paste data'!D1210)</f>
      </c>
      <c r="E1210" s="12">
        <f>IFERROR(IF(OR('Paste data'!H1210="",'Paste data'!I1210=""),"",ROUND((IF(ISNUMBER('Paste data'!I1210),'Paste data'!I1210,IFERROR(DATE(VALUE(LEFT('Paste data'!I1210,4)),VALUE(MID('Paste data'!I1210,6,2)),VALUE(MID('Paste data'!I1210,9,2)))+VALUE(MID('Paste data'!I1210,12,2))/24+VALUE(MID('Paste data'!I1210,15,2))/1440,"")))-(IF(ISNUMBER('Paste data'!H1210),'Paste data'!H1210,IFERROR(DATE(VALUE(LEFT('Paste data'!H1210,4)),VALUE(MID('Paste data'!H1210,6,2)),VALUE(MID('Paste data'!H1210,9,2)))+VALUE(MID('Paste data'!H1210,12,2))/24+VALUE(MID('Paste data'!H1210,15,2))/1440,""))),2)),"")</f>
      </c>
      <c r="F1210" s="12">
        <f>IFERROR(IF(OR('Paste data'!I1210="",'Paste data'!J1210=""),"",ROUND((IF(ISNUMBER('Paste data'!J1210),'Paste data'!J1210,IFERROR(DATE(VALUE(LEFT('Paste data'!J1210,4)),VALUE(MID('Paste data'!J1210,6,2)),VALUE(MID('Paste data'!J1210,9,2)))+VALUE(MID('Paste data'!J1210,12,2))/24+VALUE(MID('Paste data'!J1210,15,2))/1440,"")))-(IF(ISNUMBER('Paste data'!I1210),'Paste data'!I1210,IFERROR(DATE(VALUE(LEFT('Paste data'!I1210,4)),VALUE(MID('Paste data'!I1210,6,2)),VALUE(MID('Paste data'!I1210,9,2)))+VALUE(MID('Paste data'!I1210,12,2))/24+VALUE(MID('Paste data'!I1210,15,2))/1440,""))),2)),"")</f>
      </c>
      <c r="G1210" s="12">
        <f>IFERROR(IF(OR('Paste data'!H1210="",'Paste data'!J1210=""),"",ROUND((IF(ISNUMBER('Paste data'!J1210),'Paste data'!J1210,IFERROR(DATE(VALUE(LEFT('Paste data'!J1210,4)),VALUE(MID('Paste data'!J1210,6,2)),VALUE(MID('Paste data'!J1210,9,2)))+VALUE(MID('Paste data'!J1210,12,2))/24+VALUE(MID('Paste data'!J1210,15,2))/1440,"")))-(IF(ISNUMBER('Paste data'!H1210),'Paste data'!H1210,IFERROR(DATE(VALUE(LEFT('Paste data'!H1210,4)),VALUE(MID('Paste data'!H1210,6,2)),VALUE(MID('Paste data'!H1210,9,2)))+VALUE(MID('Paste data'!H1210,12,2))/24+VALUE(MID('Paste data'!H1210,15,2))/1440,""))),2)),"")</f>
      </c>
      <c r="H1210" s="11">
        <f>IFERROR(IF('Paste data'!J1210="","",(IF(ISNUMBER('Paste data'!J1210),'Paste data'!J1210,IFERROR(DATE(VALUE(LEFT('Paste data'!J1210,4)),VALUE(MID('Paste data'!J1210,6,2)),VALUE(MID('Paste data'!J1210,9,2)))+VALUE(MID('Paste data'!J1210,12,2))/24+VALUE(MID('Paste data'!J1210,15,2))/1440,"")))-WEEKDAY((IF(ISNUMBER('Paste data'!J1210),'Paste data'!J1210,IFERROR(DATE(VALUE(LEFT('Paste data'!J1210,4)),VALUE(MID('Paste data'!J1210,6,2)),VALUE(MID('Paste data'!J1210,9,2)))+VALUE(MID('Paste data'!J1210,12,2))/24+VALUE(MID('Paste data'!J1210,15,2))/1440,""))),3)),"")</f>
      </c>
    </row>
    <row r="1211" spans="1:8" x14ac:dyDescent="0.25">
      <c r="A1211" s="11">
        <f>IF('Paste data'!A1211="","",'Paste data'!A1211)</f>
      </c>
      <c r="B1211" s="4">
        <f>IF('Paste data'!A1211="","",'Paste data'!F1211)</f>
      </c>
      <c r="C1211" s="4">
        <f>IF('Paste data'!A1211="","",'Paste data'!G1211)</f>
      </c>
      <c r="D1211" s="4">
        <f>IF('Paste data'!A1211="","",'Paste data'!D1211)</f>
      </c>
      <c r="E1211" s="12">
        <f>IFERROR(IF(OR('Paste data'!H1211="",'Paste data'!I1211=""),"",ROUND((IF(ISNUMBER('Paste data'!I1211),'Paste data'!I1211,IFERROR(DATE(VALUE(LEFT('Paste data'!I1211,4)),VALUE(MID('Paste data'!I1211,6,2)),VALUE(MID('Paste data'!I1211,9,2)))+VALUE(MID('Paste data'!I1211,12,2))/24+VALUE(MID('Paste data'!I1211,15,2))/1440,"")))-(IF(ISNUMBER('Paste data'!H1211),'Paste data'!H1211,IFERROR(DATE(VALUE(LEFT('Paste data'!H1211,4)),VALUE(MID('Paste data'!H1211,6,2)),VALUE(MID('Paste data'!H1211,9,2)))+VALUE(MID('Paste data'!H1211,12,2))/24+VALUE(MID('Paste data'!H1211,15,2))/1440,""))),2)),"")</f>
      </c>
      <c r="F1211" s="12">
        <f>IFERROR(IF(OR('Paste data'!I1211="",'Paste data'!J1211=""),"",ROUND((IF(ISNUMBER('Paste data'!J1211),'Paste data'!J1211,IFERROR(DATE(VALUE(LEFT('Paste data'!J1211,4)),VALUE(MID('Paste data'!J1211,6,2)),VALUE(MID('Paste data'!J1211,9,2)))+VALUE(MID('Paste data'!J1211,12,2))/24+VALUE(MID('Paste data'!J1211,15,2))/1440,"")))-(IF(ISNUMBER('Paste data'!I1211),'Paste data'!I1211,IFERROR(DATE(VALUE(LEFT('Paste data'!I1211,4)),VALUE(MID('Paste data'!I1211,6,2)),VALUE(MID('Paste data'!I1211,9,2)))+VALUE(MID('Paste data'!I1211,12,2))/24+VALUE(MID('Paste data'!I1211,15,2))/1440,""))),2)),"")</f>
      </c>
      <c r="G1211" s="12">
        <f>IFERROR(IF(OR('Paste data'!H1211="",'Paste data'!J1211=""),"",ROUND((IF(ISNUMBER('Paste data'!J1211),'Paste data'!J1211,IFERROR(DATE(VALUE(LEFT('Paste data'!J1211,4)),VALUE(MID('Paste data'!J1211,6,2)),VALUE(MID('Paste data'!J1211,9,2)))+VALUE(MID('Paste data'!J1211,12,2))/24+VALUE(MID('Paste data'!J1211,15,2))/1440,"")))-(IF(ISNUMBER('Paste data'!H1211),'Paste data'!H1211,IFERROR(DATE(VALUE(LEFT('Paste data'!H1211,4)),VALUE(MID('Paste data'!H1211,6,2)),VALUE(MID('Paste data'!H1211,9,2)))+VALUE(MID('Paste data'!H1211,12,2))/24+VALUE(MID('Paste data'!H1211,15,2))/1440,""))),2)),"")</f>
      </c>
      <c r="H1211" s="11">
        <f>IFERROR(IF('Paste data'!J1211="","",(IF(ISNUMBER('Paste data'!J1211),'Paste data'!J1211,IFERROR(DATE(VALUE(LEFT('Paste data'!J1211,4)),VALUE(MID('Paste data'!J1211,6,2)),VALUE(MID('Paste data'!J1211,9,2)))+VALUE(MID('Paste data'!J1211,12,2))/24+VALUE(MID('Paste data'!J1211,15,2))/1440,"")))-WEEKDAY((IF(ISNUMBER('Paste data'!J1211),'Paste data'!J1211,IFERROR(DATE(VALUE(LEFT('Paste data'!J1211,4)),VALUE(MID('Paste data'!J1211,6,2)),VALUE(MID('Paste data'!J1211,9,2)))+VALUE(MID('Paste data'!J1211,12,2))/24+VALUE(MID('Paste data'!J1211,15,2))/1440,""))),3)),"")</f>
      </c>
    </row>
    <row r="1212" spans="1:8" x14ac:dyDescent="0.25">
      <c r="A1212" s="11">
        <f>IF('Paste data'!A1212="","",'Paste data'!A1212)</f>
      </c>
      <c r="B1212" s="4">
        <f>IF('Paste data'!A1212="","",'Paste data'!F1212)</f>
      </c>
      <c r="C1212" s="4">
        <f>IF('Paste data'!A1212="","",'Paste data'!G1212)</f>
      </c>
      <c r="D1212" s="4">
        <f>IF('Paste data'!A1212="","",'Paste data'!D1212)</f>
      </c>
      <c r="E1212" s="12">
        <f>IFERROR(IF(OR('Paste data'!H1212="",'Paste data'!I1212=""),"",ROUND((IF(ISNUMBER('Paste data'!I1212),'Paste data'!I1212,IFERROR(DATE(VALUE(LEFT('Paste data'!I1212,4)),VALUE(MID('Paste data'!I1212,6,2)),VALUE(MID('Paste data'!I1212,9,2)))+VALUE(MID('Paste data'!I1212,12,2))/24+VALUE(MID('Paste data'!I1212,15,2))/1440,"")))-(IF(ISNUMBER('Paste data'!H1212),'Paste data'!H1212,IFERROR(DATE(VALUE(LEFT('Paste data'!H1212,4)),VALUE(MID('Paste data'!H1212,6,2)),VALUE(MID('Paste data'!H1212,9,2)))+VALUE(MID('Paste data'!H1212,12,2))/24+VALUE(MID('Paste data'!H1212,15,2))/1440,""))),2)),"")</f>
      </c>
      <c r="F1212" s="12">
        <f>IFERROR(IF(OR('Paste data'!I1212="",'Paste data'!J1212=""),"",ROUND((IF(ISNUMBER('Paste data'!J1212),'Paste data'!J1212,IFERROR(DATE(VALUE(LEFT('Paste data'!J1212,4)),VALUE(MID('Paste data'!J1212,6,2)),VALUE(MID('Paste data'!J1212,9,2)))+VALUE(MID('Paste data'!J1212,12,2))/24+VALUE(MID('Paste data'!J1212,15,2))/1440,"")))-(IF(ISNUMBER('Paste data'!I1212),'Paste data'!I1212,IFERROR(DATE(VALUE(LEFT('Paste data'!I1212,4)),VALUE(MID('Paste data'!I1212,6,2)),VALUE(MID('Paste data'!I1212,9,2)))+VALUE(MID('Paste data'!I1212,12,2))/24+VALUE(MID('Paste data'!I1212,15,2))/1440,""))),2)),"")</f>
      </c>
      <c r="G1212" s="12">
        <f>IFERROR(IF(OR('Paste data'!H1212="",'Paste data'!J1212=""),"",ROUND((IF(ISNUMBER('Paste data'!J1212),'Paste data'!J1212,IFERROR(DATE(VALUE(LEFT('Paste data'!J1212,4)),VALUE(MID('Paste data'!J1212,6,2)),VALUE(MID('Paste data'!J1212,9,2)))+VALUE(MID('Paste data'!J1212,12,2))/24+VALUE(MID('Paste data'!J1212,15,2))/1440,"")))-(IF(ISNUMBER('Paste data'!H1212),'Paste data'!H1212,IFERROR(DATE(VALUE(LEFT('Paste data'!H1212,4)),VALUE(MID('Paste data'!H1212,6,2)),VALUE(MID('Paste data'!H1212,9,2)))+VALUE(MID('Paste data'!H1212,12,2))/24+VALUE(MID('Paste data'!H1212,15,2))/1440,""))),2)),"")</f>
      </c>
      <c r="H1212" s="11">
        <f>IFERROR(IF('Paste data'!J1212="","",(IF(ISNUMBER('Paste data'!J1212),'Paste data'!J1212,IFERROR(DATE(VALUE(LEFT('Paste data'!J1212,4)),VALUE(MID('Paste data'!J1212,6,2)),VALUE(MID('Paste data'!J1212,9,2)))+VALUE(MID('Paste data'!J1212,12,2))/24+VALUE(MID('Paste data'!J1212,15,2))/1440,"")))-WEEKDAY((IF(ISNUMBER('Paste data'!J1212),'Paste data'!J1212,IFERROR(DATE(VALUE(LEFT('Paste data'!J1212,4)),VALUE(MID('Paste data'!J1212,6,2)),VALUE(MID('Paste data'!J1212,9,2)))+VALUE(MID('Paste data'!J1212,12,2))/24+VALUE(MID('Paste data'!J1212,15,2))/1440,""))),3)),"")</f>
      </c>
    </row>
    <row r="1213" spans="1:8" x14ac:dyDescent="0.25">
      <c r="A1213" s="11">
        <f>IF('Paste data'!A1213="","",'Paste data'!A1213)</f>
      </c>
      <c r="B1213" s="4">
        <f>IF('Paste data'!A1213="","",'Paste data'!F1213)</f>
      </c>
      <c r="C1213" s="4">
        <f>IF('Paste data'!A1213="","",'Paste data'!G1213)</f>
      </c>
      <c r="D1213" s="4">
        <f>IF('Paste data'!A1213="","",'Paste data'!D1213)</f>
      </c>
      <c r="E1213" s="12">
        <f>IFERROR(IF(OR('Paste data'!H1213="",'Paste data'!I1213=""),"",ROUND((IF(ISNUMBER('Paste data'!I1213),'Paste data'!I1213,IFERROR(DATE(VALUE(LEFT('Paste data'!I1213,4)),VALUE(MID('Paste data'!I1213,6,2)),VALUE(MID('Paste data'!I1213,9,2)))+VALUE(MID('Paste data'!I1213,12,2))/24+VALUE(MID('Paste data'!I1213,15,2))/1440,"")))-(IF(ISNUMBER('Paste data'!H1213),'Paste data'!H1213,IFERROR(DATE(VALUE(LEFT('Paste data'!H1213,4)),VALUE(MID('Paste data'!H1213,6,2)),VALUE(MID('Paste data'!H1213,9,2)))+VALUE(MID('Paste data'!H1213,12,2))/24+VALUE(MID('Paste data'!H1213,15,2))/1440,""))),2)),"")</f>
      </c>
      <c r="F1213" s="12">
        <f>IFERROR(IF(OR('Paste data'!I1213="",'Paste data'!J1213=""),"",ROUND((IF(ISNUMBER('Paste data'!J1213),'Paste data'!J1213,IFERROR(DATE(VALUE(LEFT('Paste data'!J1213,4)),VALUE(MID('Paste data'!J1213,6,2)),VALUE(MID('Paste data'!J1213,9,2)))+VALUE(MID('Paste data'!J1213,12,2))/24+VALUE(MID('Paste data'!J1213,15,2))/1440,"")))-(IF(ISNUMBER('Paste data'!I1213),'Paste data'!I1213,IFERROR(DATE(VALUE(LEFT('Paste data'!I1213,4)),VALUE(MID('Paste data'!I1213,6,2)),VALUE(MID('Paste data'!I1213,9,2)))+VALUE(MID('Paste data'!I1213,12,2))/24+VALUE(MID('Paste data'!I1213,15,2))/1440,""))),2)),"")</f>
      </c>
      <c r="G1213" s="12">
        <f>IFERROR(IF(OR('Paste data'!H1213="",'Paste data'!J1213=""),"",ROUND((IF(ISNUMBER('Paste data'!J1213),'Paste data'!J1213,IFERROR(DATE(VALUE(LEFT('Paste data'!J1213,4)),VALUE(MID('Paste data'!J1213,6,2)),VALUE(MID('Paste data'!J1213,9,2)))+VALUE(MID('Paste data'!J1213,12,2))/24+VALUE(MID('Paste data'!J1213,15,2))/1440,"")))-(IF(ISNUMBER('Paste data'!H1213),'Paste data'!H1213,IFERROR(DATE(VALUE(LEFT('Paste data'!H1213,4)),VALUE(MID('Paste data'!H1213,6,2)),VALUE(MID('Paste data'!H1213,9,2)))+VALUE(MID('Paste data'!H1213,12,2))/24+VALUE(MID('Paste data'!H1213,15,2))/1440,""))),2)),"")</f>
      </c>
      <c r="H1213" s="11">
        <f>IFERROR(IF('Paste data'!J1213="","",(IF(ISNUMBER('Paste data'!J1213),'Paste data'!J1213,IFERROR(DATE(VALUE(LEFT('Paste data'!J1213,4)),VALUE(MID('Paste data'!J1213,6,2)),VALUE(MID('Paste data'!J1213,9,2)))+VALUE(MID('Paste data'!J1213,12,2))/24+VALUE(MID('Paste data'!J1213,15,2))/1440,"")))-WEEKDAY((IF(ISNUMBER('Paste data'!J1213),'Paste data'!J1213,IFERROR(DATE(VALUE(LEFT('Paste data'!J1213,4)),VALUE(MID('Paste data'!J1213,6,2)),VALUE(MID('Paste data'!J1213,9,2)))+VALUE(MID('Paste data'!J1213,12,2))/24+VALUE(MID('Paste data'!J1213,15,2))/1440,""))),3)),"")</f>
      </c>
    </row>
    <row r="1214" spans="1:8" x14ac:dyDescent="0.25">
      <c r="A1214" s="11">
        <f>IF('Paste data'!A1214="","",'Paste data'!A1214)</f>
      </c>
      <c r="B1214" s="4">
        <f>IF('Paste data'!A1214="","",'Paste data'!F1214)</f>
      </c>
      <c r="C1214" s="4">
        <f>IF('Paste data'!A1214="","",'Paste data'!G1214)</f>
      </c>
      <c r="D1214" s="4">
        <f>IF('Paste data'!A1214="","",'Paste data'!D1214)</f>
      </c>
      <c r="E1214" s="12">
        <f>IFERROR(IF(OR('Paste data'!H1214="",'Paste data'!I1214=""),"",ROUND((IF(ISNUMBER('Paste data'!I1214),'Paste data'!I1214,IFERROR(DATE(VALUE(LEFT('Paste data'!I1214,4)),VALUE(MID('Paste data'!I1214,6,2)),VALUE(MID('Paste data'!I1214,9,2)))+VALUE(MID('Paste data'!I1214,12,2))/24+VALUE(MID('Paste data'!I1214,15,2))/1440,"")))-(IF(ISNUMBER('Paste data'!H1214),'Paste data'!H1214,IFERROR(DATE(VALUE(LEFT('Paste data'!H1214,4)),VALUE(MID('Paste data'!H1214,6,2)),VALUE(MID('Paste data'!H1214,9,2)))+VALUE(MID('Paste data'!H1214,12,2))/24+VALUE(MID('Paste data'!H1214,15,2))/1440,""))),2)),"")</f>
      </c>
      <c r="F1214" s="12">
        <f>IFERROR(IF(OR('Paste data'!I1214="",'Paste data'!J1214=""),"",ROUND((IF(ISNUMBER('Paste data'!J1214),'Paste data'!J1214,IFERROR(DATE(VALUE(LEFT('Paste data'!J1214,4)),VALUE(MID('Paste data'!J1214,6,2)),VALUE(MID('Paste data'!J1214,9,2)))+VALUE(MID('Paste data'!J1214,12,2))/24+VALUE(MID('Paste data'!J1214,15,2))/1440,"")))-(IF(ISNUMBER('Paste data'!I1214),'Paste data'!I1214,IFERROR(DATE(VALUE(LEFT('Paste data'!I1214,4)),VALUE(MID('Paste data'!I1214,6,2)),VALUE(MID('Paste data'!I1214,9,2)))+VALUE(MID('Paste data'!I1214,12,2))/24+VALUE(MID('Paste data'!I1214,15,2))/1440,""))),2)),"")</f>
      </c>
      <c r="G1214" s="12">
        <f>IFERROR(IF(OR('Paste data'!H1214="",'Paste data'!J1214=""),"",ROUND((IF(ISNUMBER('Paste data'!J1214),'Paste data'!J1214,IFERROR(DATE(VALUE(LEFT('Paste data'!J1214,4)),VALUE(MID('Paste data'!J1214,6,2)),VALUE(MID('Paste data'!J1214,9,2)))+VALUE(MID('Paste data'!J1214,12,2))/24+VALUE(MID('Paste data'!J1214,15,2))/1440,"")))-(IF(ISNUMBER('Paste data'!H1214),'Paste data'!H1214,IFERROR(DATE(VALUE(LEFT('Paste data'!H1214,4)),VALUE(MID('Paste data'!H1214,6,2)),VALUE(MID('Paste data'!H1214,9,2)))+VALUE(MID('Paste data'!H1214,12,2))/24+VALUE(MID('Paste data'!H1214,15,2))/1440,""))),2)),"")</f>
      </c>
      <c r="H1214" s="11">
        <f>IFERROR(IF('Paste data'!J1214="","",(IF(ISNUMBER('Paste data'!J1214),'Paste data'!J1214,IFERROR(DATE(VALUE(LEFT('Paste data'!J1214,4)),VALUE(MID('Paste data'!J1214,6,2)),VALUE(MID('Paste data'!J1214,9,2)))+VALUE(MID('Paste data'!J1214,12,2))/24+VALUE(MID('Paste data'!J1214,15,2))/1440,"")))-WEEKDAY((IF(ISNUMBER('Paste data'!J1214),'Paste data'!J1214,IFERROR(DATE(VALUE(LEFT('Paste data'!J1214,4)),VALUE(MID('Paste data'!J1214,6,2)),VALUE(MID('Paste data'!J1214,9,2)))+VALUE(MID('Paste data'!J1214,12,2))/24+VALUE(MID('Paste data'!J1214,15,2))/1440,""))),3)),"")</f>
      </c>
    </row>
    <row r="1215" spans="1:8" x14ac:dyDescent="0.25">
      <c r="A1215" s="11">
        <f>IF('Paste data'!A1215="","",'Paste data'!A1215)</f>
      </c>
      <c r="B1215" s="4">
        <f>IF('Paste data'!A1215="","",'Paste data'!F1215)</f>
      </c>
      <c r="C1215" s="4">
        <f>IF('Paste data'!A1215="","",'Paste data'!G1215)</f>
      </c>
      <c r="D1215" s="4">
        <f>IF('Paste data'!A1215="","",'Paste data'!D1215)</f>
      </c>
      <c r="E1215" s="12">
        <f>IFERROR(IF(OR('Paste data'!H1215="",'Paste data'!I1215=""),"",ROUND((IF(ISNUMBER('Paste data'!I1215),'Paste data'!I1215,IFERROR(DATE(VALUE(LEFT('Paste data'!I1215,4)),VALUE(MID('Paste data'!I1215,6,2)),VALUE(MID('Paste data'!I1215,9,2)))+VALUE(MID('Paste data'!I1215,12,2))/24+VALUE(MID('Paste data'!I1215,15,2))/1440,"")))-(IF(ISNUMBER('Paste data'!H1215),'Paste data'!H1215,IFERROR(DATE(VALUE(LEFT('Paste data'!H1215,4)),VALUE(MID('Paste data'!H1215,6,2)),VALUE(MID('Paste data'!H1215,9,2)))+VALUE(MID('Paste data'!H1215,12,2))/24+VALUE(MID('Paste data'!H1215,15,2))/1440,""))),2)),"")</f>
      </c>
      <c r="F1215" s="12">
        <f>IFERROR(IF(OR('Paste data'!I1215="",'Paste data'!J1215=""),"",ROUND((IF(ISNUMBER('Paste data'!J1215),'Paste data'!J1215,IFERROR(DATE(VALUE(LEFT('Paste data'!J1215,4)),VALUE(MID('Paste data'!J1215,6,2)),VALUE(MID('Paste data'!J1215,9,2)))+VALUE(MID('Paste data'!J1215,12,2))/24+VALUE(MID('Paste data'!J1215,15,2))/1440,"")))-(IF(ISNUMBER('Paste data'!I1215),'Paste data'!I1215,IFERROR(DATE(VALUE(LEFT('Paste data'!I1215,4)),VALUE(MID('Paste data'!I1215,6,2)),VALUE(MID('Paste data'!I1215,9,2)))+VALUE(MID('Paste data'!I1215,12,2))/24+VALUE(MID('Paste data'!I1215,15,2))/1440,""))),2)),"")</f>
      </c>
      <c r="G1215" s="12">
        <f>IFERROR(IF(OR('Paste data'!H1215="",'Paste data'!J1215=""),"",ROUND((IF(ISNUMBER('Paste data'!J1215),'Paste data'!J1215,IFERROR(DATE(VALUE(LEFT('Paste data'!J1215,4)),VALUE(MID('Paste data'!J1215,6,2)),VALUE(MID('Paste data'!J1215,9,2)))+VALUE(MID('Paste data'!J1215,12,2))/24+VALUE(MID('Paste data'!J1215,15,2))/1440,"")))-(IF(ISNUMBER('Paste data'!H1215),'Paste data'!H1215,IFERROR(DATE(VALUE(LEFT('Paste data'!H1215,4)),VALUE(MID('Paste data'!H1215,6,2)),VALUE(MID('Paste data'!H1215,9,2)))+VALUE(MID('Paste data'!H1215,12,2))/24+VALUE(MID('Paste data'!H1215,15,2))/1440,""))),2)),"")</f>
      </c>
      <c r="H1215" s="11">
        <f>IFERROR(IF('Paste data'!J1215="","",(IF(ISNUMBER('Paste data'!J1215),'Paste data'!J1215,IFERROR(DATE(VALUE(LEFT('Paste data'!J1215,4)),VALUE(MID('Paste data'!J1215,6,2)),VALUE(MID('Paste data'!J1215,9,2)))+VALUE(MID('Paste data'!J1215,12,2))/24+VALUE(MID('Paste data'!J1215,15,2))/1440,"")))-WEEKDAY((IF(ISNUMBER('Paste data'!J1215),'Paste data'!J1215,IFERROR(DATE(VALUE(LEFT('Paste data'!J1215,4)),VALUE(MID('Paste data'!J1215,6,2)),VALUE(MID('Paste data'!J1215,9,2)))+VALUE(MID('Paste data'!J1215,12,2))/24+VALUE(MID('Paste data'!J1215,15,2))/1440,""))),3)),"")</f>
      </c>
    </row>
    <row r="1216" spans="1:8" x14ac:dyDescent="0.25">
      <c r="A1216" s="11">
        <f>IF('Paste data'!A1216="","",'Paste data'!A1216)</f>
      </c>
      <c r="B1216" s="4">
        <f>IF('Paste data'!A1216="","",'Paste data'!F1216)</f>
      </c>
      <c r="C1216" s="4">
        <f>IF('Paste data'!A1216="","",'Paste data'!G1216)</f>
      </c>
      <c r="D1216" s="4">
        <f>IF('Paste data'!A1216="","",'Paste data'!D1216)</f>
      </c>
      <c r="E1216" s="12">
        <f>IFERROR(IF(OR('Paste data'!H1216="",'Paste data'!I1216=""),"",ROUND((IF(ISNUMBER('Paste data'!I1216),'Paste data'!I1216,IFERROR(DATE(VALUE(LEFT('Paste data'!I1216,4)),VALUE(MID('Paste data'!I1216,6,2)),VALUE(MID('Paste data'!I1216,9,2)))+VALUE(MID('Paste data'!I1216,12,2))/24+VALUE(MID('Paste data'!I1216,15,2))/1440,"")))-(IF(ISNUMBER('Paste data'!H1216),'Paste data'!H1216,IFERROR(DATE(VALUE(LEFT('Paste data'!H1216,4)),VALUE(MID('Paste data'!H1216,6,2)),VALUE(MID('Paste data'!H1216,9,2)))+VALUE(MID('Paste data'!H1216,12,2))/24+VALUE(MID('Paste data'!H1216,15,2))/1440,""))),2)),"")</f>
      </c>
      <c r="F1216" s="12">
        <f>IFERROR(IF(OR('Paste data'!I1216="",'Paste data'!J1216=""),"",ROUND((IF(ISNUMBER('Paste data'!J1216),'Paste data'!J1216,IFERROR(DATE(VALUE(LEFT('Paste data'!J1216,4)),VALUE(MID('Paste data'!J1216,6,2)),VALUE(MID('Paste data'!J1216,9,2)))+VALUE(MID('Paste data'!J1216,12,2))/24+VALUE(MID('Paste data'!J1216,15,2))/1440,"")))-(IF(ISNUMBER('Paste data'!I1216),'Paste data'!I1216,IFERROR(DATE(VALUE(LEFT('Paste data'!I1216,4)),VALUE(MID('Paste data'!I1216,6,2)),VALUE(MID('Paste data'!I1216,9,2)))+VALUE(MID('Paste data'!I1216,12,2))/24+VALUE(MID('Paste data'!I1216,15,2))/1440,""))),2)),"")</f>
      </c>
      <c r="G1216" s="12">
        <f>IFERROR(IF(OR('Paste data'!H1216="",'Paste data'!J1216=""),"",ROUND((IF(ISNUMBER('Paste data'!J1216),'Paste data'!J1216,IFERROR(DATE(VALUE(LEFT('Paste data'!J1216,4)),VALUE(MID('Paste data'!J1216,6,2)),VALUE(MID('Paste data'!J1216,9,2)))+VALUE(MID('Paste data'!J1216,12,2))/24+VALUE(MID('Paste data'!J1216,15,2))/1440,"")))-(IF(ISNUMBER('Paste data'!H1216),'Paste data'!H1216,IFERROR(DATE(VALUE(LEFT('Paste data'!H1216,4)),VALUE(MID('Paste data'!H1216,6,2)),VALUE(MID('Paste data'!H1216,9,2)))+VALUE(MID('Paste data'!H1216,12,2))/24+VALUE(MID('Paste data'!H1216,15,2))/1440,""))),2)),"")</f>
      </c>
      <c r="H1216" s="11">
        <f>IFERROR(IF('Paste data'!J1216="","",(IF(ISNUMBER('Paste data'!J1216),'Paste data'!J1216,IFERROR(DATE(VALUE(LEFT('Paste data'!J1216,4)),VALUE(MID('Paste data'!J1216,6,2)),VALUE(MID('Paste data'!J1216,9,2)))+VALUE(MID('Paste data'!J1216,12,2))/24+VALUE(MID('Paste data'!J1216,15,2))/1440,"")))-WEEKDAY((IF(ISNUMBER('Paste data'!J1216),'Paste data'!J1216,IFERROR(DATE(VALUE(LEFT('Paste data'!J1216,4)),VALUE(MID('Paste data'!J1216,6,2)),VALUE(MID('Paste data'!J1216,9,2)))+VALUE(MID('Paste data'!J1216,12,2))/24+VALUE(MID('Paste data'!J1216,15,2))/1440,""))),3)),"")</f>
      </c>
    </row>
    <row r="1217" spans="1:8" x14ac:dyDescent="0.25">
      <c r="A1217" s="11">
        <f>IF('Paste data'!A1217="","",'Paste data'!A1217)</f>
      </c>
      <c r="B1217" s="4">
        <f>IF('Paste data'!A1217="","",'Paste data'!F1217)</f>
      </c>
      <c r="C1217" s="4">
        <f>IF('Paste data'!A1217="","",'Paste data'!G1217)</f>
      </c>
      <c r="D1217" s="4">
        <f>IF('Paste data'!A1217="","",'Paste data'!D1217)</f>
      </c>
      <c r="E1217" s="12">
        <f>IFERROR(IF(OR('Paste data'!H1217="",'Paste data'!I1217=""),"",ROUND((IF(ISNUMBER('Paste data'!I1217),'Paste data'!I1217,IFERROR(DATE(VALUE(LEFT('Paste data'!I1217,4)),VALUE(MID('Paste data'!I1217,6,2)),VALUE(MID('Paste data'!I1217,9,2)))+VALUE(MID('Paste data'!I1217,12,2))/24+VALUE(MID('Paste data'!I1217,15,2))/1440,"")))-(IF(ISNUMBER('Paste data'!H1217),'Paste data'!H1217,IFERROR(DATE(VALUE(LEFT('Paste data'!H1217,4)),VALUE(MID('Paste data'!H1217,6,2)),VALUE(MID('Paste data'!H1217,9,2)))+VALUE(MID('Paste data'!H1217,12,2))/24+VALUE(MID('Paste data'!H1217,15,2))/1440,""))),2)),"")</f>
      </c>
      <c r="F1217" s="12">
        <f>IFERROR(IF(OR('Paste data'!I1217="",'Paste data'!J1217=""),"",ROUND((IF(ISNUMBER('Paste data'!J1217),'Paste data'!J1217,IFERROR(DATE(VALUE(LEFT('Paste data'!J1217,4)),VALUE(MID('Paste data'!J1217,6,2)),VALUE(MID('Paste data'!J1217,9,2)))+VALUE(MID('Paste data'!J1217,12,2))/24+VALUE(MID('Paste data'!J1217,15,2))/1440,"")))-(IF(ISNUMBER('Paste data'!I1217),'Paste data'!I1217,IFERROR(DATE(VALUE(LEFT('Paste data'!I1217,4)),VALUE(MID('Paste data'!I1217,6,2)),VALUE(MID('Paste data'!I1217,9,2)))+VALUE(MID('Paste data'!I1217,12,2))/24+VALUE(MID('Paste data'!I1217,15,2))/1440,""))),2)),"")</f>
      </c>
      <c r="G1217" s="12">
        <f>IFERROR(IF(OR('Paste data'!H1217="",'Paste data'!J1217=""),"",ROUND((IF(ISNUMBER('Paste data'!J1217),'Paste data'!J1217,IFERROR(DATE(VALUE(LEFT('Paste data'!J1217,4)),VALUE(MID('Paste data'!J1217,6,2)),VALUE(MID('Paste data'!J1217,9,2)))+VALUE(MID('Paste data'!J1217,12,2))/24+VALUE(MID('Paste data'!J1217,15,2))/1440,"")))-(IF(ISNUMBER('Paste data'!H1217),'Paste data'!H1217,IFERROR(DATE(VALUE(LEFT('Paste data'!H1217,4)),VALUE(MID('Paste data'!H1217,6,2)),VALUE(MID('Paste data'!H1217,9,2)))+VALUE(MID('Paste data'!H1217,12,2))/24+VALUE(MID('Paste data'!H1217,15,2))/1440,""))),2)),"")</f>
      </c>
      <c r="H1217" s="11">
        <f>IFERROR(IF('Paste data'!J1217="","",(IF(ISNUMBER('Paste data'!J1217),'Paste data'!J1217,IFERROR(DATE(VALUE(LEFT('Paste data'!J1217,4)),VALUE(MID('Paste data'!J1217,6,2)),VALUE(MID('Paste data'!J1217,9,2)))+VALUE(MID('Paste data'!J1217,12,2))/24+VALUE(MID('Paste data'!J1217,15,2))/1440,"")))-WEEKDAY((IF(ISNUMBER('Paste data'!J1217),'Paste data'!J1217,IFERROR(DATE(VALUE(LEFT('Paste data'!J1217,4)),VALUE(MID('Paste data'!J1217,6,2)),VALUE(MID('Paste data'!J1217,9,2)))+VALUE(MID('Paste data'!J1217,12,2))/24+VALUE(MID('Paste data'!J1217,15,2))/1440,""))),3)),"")</f>
      </c>
    </row>
    <row r="1218" spans="1:8" x14ac:dyDescent="0.25">
      <c r="A1218" s="11">
        <f>IF('Paste data'!A1218="","",'Paste data'!A1218)</f>
      </c>
      <c r="B1218" s="4">
        <f>IF('Paste data'!A1218="","",'Paste data'!F1218)</f>
      </c>
      <c r="C1218" s="4">
        <f>IF('Paste data'!A1218="","",'Paste data'!G1218)</f>
      </c>
      <c r="D1218" s="4">
        <f>IF('Paste data'!A1218="","",'Paste data'!D1218)</f>
      </c>
      <c r="E1218" s="12">
        <f>IFERROR(IF(OR('Paste data'!H1218="",'Paste data'!I1218=""),"",ROUND((IF(ISNUMBER('Paste data'!I1218),'Paste data'!I1218,IFERROR(DATE(VALUE(LEFT('Paste data'!I1218,4)),VALUE(MID('Paste data'!I1218,6,2)),VALUE(MID('Paste data'!I1218,9,2)))+VALUE(MID('Paste data'!I1218,12,2))/24+VALUE(MID('Paste data'!I1218,15,2))/1440,"")))-(IF(ISNUMBER('Paste data'!H1218),'Paste data'!H1218,IFERROR(DATE(VALUE(LEFT('Paste data'!H1218,4)),VALUE(MID('Paste data'!H1218,6,2)),VALUE(MID('Paste data'!H1218,9,2)))+VALUE(MID('Paste data'!H1218,12,2))/24+VALUE(MID('Paste data'!H1218,15,2))/1440,""))),2)),"")</f>
      </c>
      <c r="F1218" s="12">
        <f>IFERROR(IF(OR('Paste data'!I1218="",'Paste data'!J1218=""),"",ROUND((IF(ISNUMBER('Paste data'!J1218),'Paste data'!J1218,IFERROR(DATE(VALUE(LEFT('Paste data'!J1218,4)),VALUE(MID('Paste data'!J1218,6,2)),VALUE(MID('Paste data'!J1218,9,2)))+VALUE(MID('Paste data'!J1218,12,2))/24+VALUE(MID('Paste data'!J1218,15,2))/1440,"")))-(IF(ISNUMBER('Paste data'!I1218),'Paste data'!I1218,IFERROR(DATE(VALUE(LEFT('Paste data'!I1218,4)),VALUE(MID('Paste data'!I1218,6,2)),VALUE(MID('Paste data'!I1218,9,2)))+VALUE(MID('Paste data'!I1218,12,2))/24+VALUE(MID('Paste data'!I1218,15,2))/1440,""))),2)),"")</f>
      </c>
      <c r="G1218" s="12">
        <f>IFERROR(IF(OR('Paste data'!H1218="",'Paste data'!J1218=""),"",ROUND((IF(ISNUMBER('Paste data'!J1218),'Paste data'!J1218,IFERROR(DATE(VALUE(LEFT('Paste data'!J1218,4)),VALUE(MID('Paste data'!J1218,6,2)),VALUE(MID('Paste data'!J1218,9,2)))+VALUE(MID('Paste data'!J1218,12,2))/24+VALUE(MID('Paste data'!J1218,15,2))/1440,"")))-(IF(ISNUMBER('Paste data'!H1218),'Paste data'!H1218,IFERROR(DATE(VALUE(LEFT('Paste data'!H1218,4)),VALUE(MID('Paste data'!H1218,6,2)),VALUE(MID('Paste data'!H1218,9,2)))+VALUE(MID('Paste data'!H1218,12,2))/24+VALUE(MID('Paste data'!H1218,15,2))/1440,""))),2)),"")</f>
      </c>
      <c r="H1218" s="11">
        <f>IFERROR(IF('Paste data'!J1218="","",(IF(ISNUMBER('Paste data'!J1218),'Paste data'!J1218,IFERROR(DATE(VALUE(LEFT('Paste data'!J1218,4)),VALUE(MID('Paste data'!J1218,6,2)),VALUE(MID('Paste data'!J1218,9,2)))+VALUE(MID('Paste data'!J1218,12,2))/24+VALUE(MID('Paste data'!J1218,15,2))/1440,"")))-WEEKDAY((IF(ISNUMBER('Paste data'!J1218),'Paste data'!J1218,IFERROR(DATE(VALUE(LEFT('Paste data'!J1218,4)),VALUE(MID('Paste data'!J1218,6,2)),VALUE(MID('Paste data'!J1218,9,2)))+VALUE(MID('Paste data'!J1218,12,2))/24+VALUE(MID('Paste data'!J1218,15,2))/1440,""))),3)),"")</f>
      </c>
    </row>
    <row r="1219" spans="1:8" x14ac:dyDescent="0.25">
      <c r="A1219" s="11">
        <f>IF('Paste data'!A1219="","",'Paste data'!A1219)</f>
      </c>
      <c r="B1219" s="4">
        <f>IF('Paste data'!A1219="","",'Paste data'!F1219)</f>
      </c>
      <c r="C1219" s="4">
        <f>IF('Paste data'!A1219="","",'Paste data'!G1219)</f>
      </c>
      <c r="D1219" s="4">
        <f>IF('Paste data'!A1219="","",'Paste data'!D1219)</f>
      </c>
      <c r="E1219" s="12">
        <f>IFERROR(IF(OR('Paste data'!H1219="",'Paste data'!I1219=""),"",ROUND((IF(ISNUMBER('Paste data'!I1219),'Paste data'!I1219,IFERROR(DATE(VALUE(LEFT('Paste data'!I1219,4)),VALUE(MID('Paste data'!I1219,6,2)),VALUE(MID('Paste data'!I1219,9,2)))+VALUE(MID('Paste data'!I1219,12,2))/24+VALUE(MID('Paste data'!I1219,15,2))/1440,"")))-(IF(ISNUMBER('Paste data'!H1219),'Paste data'!H1219,IFERROR(DATE(VALUE(LEFT('Paste data'!H1219,4)),VALUE(MID('Paste data'!H1219,6,2)),VALUE(MID('Paste data'!H1219,9,2)))+VALUE(MID('Paste data'!H1219,12,2))/24+VALUE(MID('Paste data'!H1219,15,2))/1440,""))),2)),"")</f>
      </c>
      <c r="F1219" s="12">
        <f>IFERROR(IF(OR('Paste data'!I1219="",'Paste data'!J1219=""),"",ROUND((IF(ISNUMBER('Paste data'!J1219),'Paste data'!J1219,IFERROR(DATE(VALUE(LEFT('Paste data'!J1219,4)),VALUE(MID('Paste data'!J1219,6,2)),VALUE(MID('Paste data'!J1219,9,2)))+VALUE(MID('Paste data'!J1219,12,2))/24+VALUE(MID('Paste data'!J1219,15,2))/1440,"")))-(IF(ISNUMBER('Paste data'!I1219),'Paste data'!I1219,IFERROR(DATE(VALUE(LEFT('Paste data'!I1219,4)),VALUE(MID('Paste data'!I1219,6,2)),VALUE(MID('Paste data'!I1219,9,2)))+VALUE(MID('Paste data'!I1219,12,2))/24+VALUE(MID('Paste data'!I1219,15,2))/1440,""))),2)),"")</f>
      </c>
      <c r="G1219" s="12">
        <f>IFERROR(IF(OR('Paste data'!H1219="",'Paste data'!J1219=""),"",ROUND((IF(ISNUMBER('Paste data'!J1219),'Paste data'!J1219,IFERROR(DATE(VALUE(LEFT('Paste data'!J1219,4)),VALUE(MID('Paste data'!J1219,6,2)),VALUE(MID('Paste data'!J1219,9,2)))+VALUE(MID('Paste data'!J1219,12,2))/24+VALUE(MID('Paste data'!J1219,15,2))/1440,"")))-(IF(ISNUMBER('Paste data'!H1219),'Paste data'!H1219,IFERROR(DATE(VALUE(LEFT('Paste data'!H1219,4)),VALUE(MID('Paste data'!H1219,6,2)),VALUE(MID('Paste data'!H1219,9,2)))+VALUE(MID('Paste data'!H1219,12,2))/24+VALUE(MID('Paste data'!H1219,15,2))/1440,""))),2)),"")</f>
      </c>
      <c r="H1219" s="11">
        <f>IFERROR(IF('Paste data'!J1219="","",(IF(ISNUMBER('Paste data'!J1219),'Paste data'!J1219,IFERROR(DATE(VALUE(LEFT('Paste data'!J1219,4)),VALUE(MID('Paste data'!J1219,6,2)),VALUE(MID('Paste data'!J1219,9,2)))+VALUE(MID('Paste data'!J1219,12,2))/24+VALUE(MID('Paste data'!J1219,15,2))/1440,"")))-WEEKDAY((IF(ISNUMBER('Paste data'!J1219),'Paste data'!J1219,IFERROR(DATE(VALUE(LEFT('Paste data'!J1219,4)),VALUE(MID('Paste data'!J1219,6,2)),VALUE(MID('Paste data'!J1219,9,2)))+VALUE(MID('Paste data'!J1219,12,2))/24+VALUE(MID('Paste data'!J1219,15,2))/1440,""))),3)),"")</f>
      </c>
    </row>
    <row r="1220" spans="1:8" x14ac:dyDescent="0.25">
      <c r="A1220" s="11">
        <f>IF('Paste data'!A1220="","",'Paste data'!A1220)</f>
      </c>
      <c r="B1220" s="4">
        <f>IF('Paste data'!A1220="","",'Paste data'!F1220)</f>
      </c>
      <c r="C1220" s="4">
        <f>IF('Paste data'!A1220="","",'Paste data'!G1220)</f>
      </c>
      <c r="D1220" s="4">
        <f>IF('Paste data'!A1220="","",'Paste data'!D1220)</f>
      </c>
      <c r="E1220" s="12">
        <f>IFERROR(IF(OR('Paste data'!H1220="",'Paste data'!I1220=""),"",ROUND((IF(ISNUMBER('Paste data'!I1220),'Paste data'!I1220,IFERROR(DATE(VALUE(LEFT('Paste data'!I1220,4)),VALUE(MID('Paste data'!I1220,6,2)),VALUE(MID('Paste data'!I1220,9,2)))+VALUE(MID('Paste data'!I1220,12,2))/24+VALUE(MID('Paste data'!I1220,15,2))/1440,"")))-(IF(ISNUMBER('Paste data'!H1220),'Paste data'!H1220,IFERROR(DATE(VALUE(LEFT('Paste data'!H1220,4)),VALUE(MID('Paste data'!H1220,6,2)),VALUE(MID('Paste data'!H1220,9,2)))+VALUE(MID('Paste data'!H1220,12,2))/24+VALUE(MID('Paste data'!H1220,15,2))/1440,""))),2)),"")</f>
      </c>
      <c r="F1220" s="12">
        <f>IFERROR(IF(OR('Paste data'!I1220="",'Paste data'!J1220=""),"",ROUND((IF(ISNUMBER('Paste data'!J1220),'Paste data'!J1220,IFERROR(DATE(VALUE(LEFT('Paste data'!J1220,4)),VALUE(MID('Paste data'!J1220,6,2)),VALUE(MID('Paste data'!J1220,9,2)))+VALUE(MID('Paste data'!J1220,12,2))/24+VALUE(MID('Paste data'!J1220,15,2))/1440,"")))-(IF(ISNUMBER('Paste data'!I1220),'Paste data'!I1220,IFERROR(DATE(VALUE(LEFT('Paste data'!I1220,4)),VALUE(MID('Paste data'!I1220,6,2)),VALUE(MID('Paste data'!I1220,9,2)))+VALUE(MID('Paste data'!I1220,12,2))/24+VALUE(MID('Paste data'!I1220,15,2))/1440,""))),2)),"")</f>
      </c>
      <c r="G1220" s="12">
        <f>IFERROR(IF(OR('Paste data'!H1220="",'Paste data'!J1220=""),"",ROUND((IF(ISNUMBER('Paste data'!J1220),'Paste data'!J1220,IFERROR(DATE(VALUE(LEFT('Paste data'!J1220,4)),VALUE(MID('Paste data'!J1220,6,2)),VALUE(MID('Paste data'!J1220,9,2)))+VALUE(MID('Paste data'!J1220,12,2))/24+VALUE(MID('Paste data'!J1220,15,2))/1440,"")))-(IF(ISNUMBER('Paste data'!H1220),'Paste data'!H1220,IFERROR(DATE(VALUE(LEFT('Paste data'!H1220,4)),VALUE(MID('Paste data'!H1220,6,2)),VALUE(MID('Paste data'!H1220,9,2)))+VALUE(MID('Paste data'!H1220,12,2))/24+VALUE(MID('Paste data'!H1220,15,2))/1440,""))),2)),"")</f>
      </c>
      <c r="H1220" s="11">
        <f>IFERROR(IF('Paste data'!J1220="","",(IF(ISNUMBER('Paste data'!J1220),'Paste data'!J1220,IFERROR(DATE(VALUE(LEFT('Paste data'!J1220,4)),VALUE(MID('Paste data'!J1220,6,2)),VALUE(MID('Paste data'!J1220,9,2)))+VALUE(MID('Paste data'!J1220,12,2))/24+VALUE(MID('Paste data'!J1220,15,2))/1440,"")))-WEEKDAY((IF(ISNUMBER('Paste data'!J1220),'Paste data'!J1220,IFERROR(DATE(VALUE(LEFT('Paste data'!J1220,4)),VALUE(MID('Paste data'!J1220,6,2)),VALUE(MID('Paste data'!J1220,9,2)))+VALUE(MID('Paste data'!J1220,12,2))/24+VALUE(MID('Paste data'!J1220,15,2))/1440,""))),3)),"")</f>
      </c>
    </row>
    <row r="1221" spans="1:8" x14ac:dyDescent="0.25">
      <c r="A1221" s="11">
        <f>IF('Paste data'!A1221="","",'Paste data'!A1221)</f>
      </c>
      <c r="B1221" s="4">
        <f>IF('Paste data'!A1221="","",'Paste data'!F1221)</f>
      </c>
      <c r="C1221" s="4">
        <f>IF('Paste data'!A1221="","",'Paste data'!G1221)</f>
      </c>
      <c r="D1221" s="4">
        <f>IF('Paste data'!A1221="","",'Paste data'!D1221)</f>
      </c>
      <c r="E1221" s="12">
        <f>IFERROR(IF(OR('Paste data'!H1221="",'Paste data'!I1221=""),"",ROUND((IF(ISNUMBER('Paste data'!I1221),'Paste data'!I1221,IFERROR(DATE(VALUE(LEFT('Paste data'!I1221,4)),VALUE(MID('Paste data'!I1221,6,2)),VALUE(MID('Paste data'!I1221,9,2)))+VALUE(MID('Paste data'!I1221,12,2))/24+VALUE(MID('Paste data'!I1221,15,2))/1440,"")))-(IF(ISNUMBER('Paste data'!H1221),'Paste data'!H1221,IFERROR(DATE(VALUE(LEFT('Paste data'!H1221,4)),VALUE(MID('Paste data'!H1221,6,2)),VALUE(MID('Paste data'!H1221,9,2)))+VALUE(MID('Paste data'!H1221,12,2))/24+VALUE(MID('Paste data'!H1221,15,2))/1440,""))),2)),"")</f>
      </c>
      <c r="F1221" s="12">
        <f>IFERROR(IF(OR('Paste data'!I1221="",'Paste data'!J1221=""),"",ROUND((IF(ISNUMBER('Paste data'!J1221),'Paste data'!J1221,IFERROR(DATE(VALUE(LEFT('Paste data'!J1221,4)),VALUE(MID('Paste data'!J1221,6,2)),VALUE(MID('Paste data'!J1221,9,2)))+VALUE(MID('Paste data'!J1221,12,2))/24+VALUE(MID('Paste data'!J1221,15,2))/1440,"")))-(IF(ISNUMBER('Paste data'!I1221),'Paste data'!I1221,IFERROR(DATE(VALUE(LEFT('Paste data'!I1221,4)),VALUE(MID('Paste data'!I1221,6,2)),VALUE(MID('Paste data'!I1221,9,2)))+VALUE(MID('Paste data'!I1221,12,2))/24+VALUE(MID('Paste data'!I1221,15,2))/1440,""))),2)),"")</f>
      </c>
      <c r="G1221" s="12">
        <f>IFERROR(IF(OR('Paste data'!H1221="",'Paste data'!J1221=""),"",ROUND((IF(ISNUMBER('Paste data'!J1221),'Paste data'!J1221,IFERROR(DATE(VALUE(LEFT('Paste data'!J1221,4)),VALUE(MID('Paste data'!J1221,6,2)),VALUE(MID('Paste data'!J1221,9,2)))+VALUE(MID('Paste data'!J1221,12,2))/24+VALUE(MID('Paste data'!J1221,15,2))/1440,"")))-(IF(ISNUMBER('Paste data'!H1221),'Paste data'!H1221,IFERROR(DATE(VALUE(LEFT('Paste data'!H1221,4)),VALUE(MID('Paste data'!H1221,6,2)),VALUE(MID('Paste data'!H1221,9,2)))+VALUE(MID('Paste data'!H1221,12,2))/24+VALUE(MID('Paste data'!H1221,15,2))/1440,""))),2)),"")</f>
      </c>
      <c r="H1221" s="11">
        <f>IFERROR(IF('Paste data'!J1221="","",(IF(ISNUMBER('Paste data'!J1221),'Paste data'!J1221,IFERROR(DATE(VALUE(LEFT('Paste data'!J1221,4)),VALUE(MID('Paste data'!J1221,6,2)),VALUE(MID('Paste data'!J1221,9,2)))+VALUE(MID('Paste data'!J1221,12,2))/24+VALUE(MID('Paste data'!J1221,15,2))/1440,"")))-WEEKDAY((IF(ISNUMBER('Paste data'!J1221),'Paste data'!J1221,IFERROR(DATE(VALUE(LEFT('Paste data'!J1221,4)),VALUE(MID('Paste data'!J1221,6,2)),VALUE(MID('Paste data'!J1221,9,2)))+VALUE(MID('Paste data'!J1221,12,2))/24+VALUE(MID('Paste data'!J1221,15,2))/1440,""))),3)),"")</f>
      </c>
    </row>
    <row r="1222" spans="1:8" x14ac:dyDescent="0.25">
      <c r="A1222" s="11">
        <f>IF('Paste data'!A1222="","",'Paste data'!A1222)</f>
      </c>
      <c r="B1222" s="4">
        <f>IF('Paste data'!A1222="","",'Paste data'!F1222)</f>
      </c>
      <c r="C1222" s="4">
        <f>IF('Paste data'!A1222="","",'Paste data'!G1222)</f>
      </c>
      <c r="D1222" s="4">
        <f>IF('Paste data'!A1222="","",'Paste data'!D1222)</f>
      </c>
      <c r="E1222" s="12">
        <f>IFERROR(IF(OR('Paste data'!H1222="",'Paste data'!I1222=""),"",ROUND((IF(ISNUMBER('Paste data'!I1222),'Paste data'!I1222,IFERROR(DATE(VALUE(LEFT('Paste data'!I1222,4)),VALUE(MID('Paste data'!I1222,6,2)),VALUE(MID('Paste data'!I1222,9,2)))+VALUE(MID('Paste data'!I1222,12,2))/24+VALUE(MID('Paste data'!I1222,15,2))/1440,"")))-(IF(ISNUMBER('Paste data'!H1222),'Paste data'!H1222,IFERROR(DATE(VALUE(LEFT('Paste data'!H1222,4)),VALUE(MID('Paste data'!H1222,6,2)),VALUE(MID('Paste data'!H1222,9,2)))+VALUE(MID('Paste data'!H1222,12,2))/24+VALUE(MID('Paste data'!H1222,15,2))/1440,""))),2)),"")</f>
      </c>
      <c r="F1222" s="12">
        <f>IFERROR(IF(OR('Paste data'!I1222="",'Paste data'!J1222=""),"",ROUND((IF(ISNUMBER('Paste data'!J1222),'Paste data'!J1222,IFERROR(DATE(VALUE(LEFT('Paste data'!J1222,4)),VALUE(MID('Paste data'!J1222,6,2)),VALUE(MID('Paste data'!J1222,9,2)))+VALUE(MID('Paste data'!J1222,12,2))/24+VALUE(MID('Paste data'!J1222,15,2))/1440,"")))-(IF(ISNUMBER('Paste data'!I1222),'Paste data'!I1222,IFERROR(DATE(VALUE(LEFT('Paste data'!I1222,4)),VALUE(MID('Paste data'!I1222,6,2)),VALUE(MID('Paste data'!I1222,9,2)))+VALUE(MID('Paste data'!I1222,12,2))/24+VALUE(MID('Paste data'!I1222,15,2))/1440,""))),2)),"")</f>
      </c>
      <c r="G1222" s="12">
        <f>IFERROR(IF(OR('Paste data'!H1222="",'Paste data'!J1222=""),"",ROUND((IF(ISNUMBER('Paste data'!J1222),'Paste data'!J1222,IFERROR(DATE(VALUE(LEFT('Paste data'!J1222,4)),VALUE(MID('Paste data'!J1222,6,2)),VALUE(MID('Paste data'!J1222,9,2)))+VALUE(MID('Paste data'!J1222,12,2))/24+VALUE(MID('Paste data'!J1222,15,2))/1440,"")))-(IF(ISNUMBER('Paste data'!H1222),'Paste data'!H1222,IFERROR(DATE(VALUE(LEFT('Paste data'!H1222,4)),VALUE(MID('Paste data'!H1222,6,2)),VALUE(MID('Paste data'!H1222,9,2)))+VALUE(MID('Paste data'!H1222,12,2))/24+VALUE(MID('Paste data'!H1222,15,2))/1440,""))),2)),"")</f>
      </c>
      <c r="H1222" s="11">
        <f>IFERROR(IF('Paste data'!J1222="","",(IF(ISNUMBER('Paste data'!J1222),'Paste data'!J1222,IFERROR(DATE(VALUE(LEFT('Paste data'!J1222,4)),VALUE(MID('Paste data'!J1222,6,2)),VALUE(MID('Paste data'!J1222,9,2)))+VALUE(MID('Paste data'!J1222,12,2))/24+VALUE(MID('Paste data'!J1222,15,2))/1440,"")))-WEEKDAY((IF(ISNUMBER('Paste data'!J1222),'Paste data'!J1222,IFERROR(DATE(VALUE(LEFT('Paste data'!J1222,4)),VALUE(MID('Paste data'!J1222,6,2)),VALUE(MID('Paste data'!J1222,9,2)))+VALUE(MID('Paste data'!J1222,12,2))/24+VALUE(MID('Paste data'!J1222,15,2))/1440,""))),3)),"")</f>
      </c>
    </row>
    <row r="1223" spans="1:8" x14ac:dyDescent="0.25">
      <c r="A1223" s="11">
        <f>IF('Paste data'!A1223="","",'Paste data'!A1223)</f>
      </c>
      <c r="B1223" s="4">
        <f>IF('Paste data'!A1223="","",'Paste data'!F1223)</f>
      </c>
      <c r="C1223" s="4">
        <f>IF('Paste data'!A1223="","",'Paste data'!G1223)</f>
      </c>
      <c r="D1223" s="4">
        <f>IF('Paste data'!A1223="","",'Paste data'!D1223)</f>
      </c>
      <c r="E1223" s="12">
        <f>IFERROR(IF(OR('Paste data'!H1223="",'Paste data'!I1223=""),"",ROUND((IF(ISNUMBER('Paste data'!I1223),'Paste data'!I1223,IFERROR(DATE(VALUE(LEFT('Paste data'!I1223,4)),VALUE(MID('Paste data'!I1223,6,2)),VALUE(MID('Paste data'!I1223,9,2)))+VALUE(MID('Paste data'!I1223,12,2))/24+VALUE(MID('Paste data'!I1223,15,2))/1440,"")))-(IF(ISNUMBER('Paste data'!H1223),'Paste data'!H1223,IFERROR(DATE(VALUE(LEFT('Paste data'!H1223,4)),VALUE(MID('Paste data'!H1223,6,2)),VALUE(MID('Paste data'!H1223,9,2)))+VALUE(MID('Paste data'!H1223,12,2))/24+VALUE(MID('Paste data'!H1223,15,2))/1440,""))),2)),"")</f>
      </c>
      <c r="F1223" s="12">
        <f>IFERROR(IF(OR('Paste data'!I1223="",'Paste data'!J1223=""),"",ROUND((IF(ISNUMBER('Paste data'!J1223),'Paste data'!J1223,IFERROR(DATE(VALUE(LEFT('Paste data'!J1223,4)),VALUE(MID('Paste data'!J1223,6,2)),VALUE(MID('Paste data'!J1223,9,2)))+VALUE(MID('Paste data'!J1223,12,2))/24+VALUE(MID('Paste data'!J1223,15,2))/1440,"")))-(IF(ISNUMBER('Paste data'!I1223),'Paste data'!I1223,IFERROR(DATE(VALUE(LEFT('Paste data'!I1223,4)),VALUE(MID('Paste data'!I1223,6,2)),VALUE(MID('Paste data'!I1223,9,2)))+VALUE(MID('Paste data'!I1223,12,2))/24+VALUE(MID('Paste data'!I1223,15,2))/1440,""))),2)),"")</f>
      </c>
      <c r="G1223" s="12">
        <f>IFERROR(IF(OR('Paste data'!H1223="",'Paste data'!J1223=""),"",ROUND((IF(ISNUMBER('Paste data'!J1223),'Paste data'!J1223,IFERROR(DATE(VALUE(LEFT('Paste data'!J1223,4)),VALUE(MID('Paste data'!J1223,6,2)),VALUE(MID('Paste data'!J1223,9,2)))+VALUE(MID('Paste data'!J1223,12,2))/24+VALUE(MID('Paste data'!J1223,15,2))/1440,"")))-(IF(ISNUMBER('Paste data'!H1223),'Paste data'!H1223,IFERROR(DATE(VALUE(LEFT('Paste data'!H1223,4)),VALUE(MID('Paste data'!H1223,6,2)),VALUE(MID('Paste data'!H1223,9,2)))+VALUE(MID('Paste data'!H1223,12,2))/24+VALUE(MID('Paste data'!H1223,15,2))/1440,""))),2)),"")</f>
      </c>
      <c r="H1223" s="11">
        <f>IFERROR(IF('Paste data'!J1223="","",(IF(ISNUMBER('Paste data'!J1223),'Paste data'!J1223,IFERROR(DATE(VALUE(LEFT('Paste data'!J1223,4)),VALUE(MID('Paste data'!J1223,6,2)),VALUE(MID('Paste data'!J1223,9,2)))+VALUE(MID('Paste data'!J1223,12,2))/24+VALUE(MID('Paste data'!J1223,15,2))/1440,"")))-WEEKDAY((IF(ISNUMBER('Paste data'!J1223),'Paste data'!J1223,IFERROR(DATE(VALUE(LEFT('Paste data'!J1223,4)),VALUE(MID('Paste data'!J1223,6,2)),VALUE(MID('Paste data'!J1223,9,2)))+VALUE(MID('Paste data'!J1223,12,2))/24+VALUE(MID('Paste data'!J1223,15,2))/1440,""))),3)),"")</f>
      </c>
    </row>
    <row r="1224" spans="1:8" x14ac:dyDescent="0.25">
      <c r="A1224" s="11">
        <f>IF('Paste data'!A1224="","",'Paste data'!A1224)</f>
      </c>
      <c r="B1224" s="4">
        <f>IF('Paste data'!A1224="","",'Paste data'!F1224)</f>
      </c>
      <c r="C1224" s="4">
        <f>IF('Paste data'!A1224="","",'Paste data'!G1224)</f>
      </c>
      <c r="D1224" s="4">
        <f>IF('Paste data'!A1224="","",'Paste data'!D1224)</f>
      </c>
      <c r="E1224" s="12">
        <f>IFERROR(IF(OR('Paste data'!H1224="",'Paste data'!I1224=""),"",ROUND((IF(ISNUMBER('Paste data'!I1224),'Paste data'!I1224,IFERROR(DATE(VALUE(LEFT('Paste data'!I1224,4)),VALUE(MID('Paste data'!I1224,6,2)),VALUE(MID('Paste data'!I1224,9,2)))+VALUE(MID('Paste data'!I1224,12,2))/24+VALUE(MID('Paste data'!I1224,15,2))/1440,"")))-(IF(ISNUMBER('Paste data'!H1224),'Paste data'!H1224,IFERROR(DATE(VALUE(LEFT('Paste data'!H1224,4)),VALUE(MID('Paste data'!H1224,6,2)),VALUE(MID('Paste data'!H1224,9,2)))+VALUE(MID('Paste data'!H1224,12,2))/24+VALUE(MID('Paste data'!H1224,15,2))/1440,""))),2)),"")</f>
      </c>
      <c r="F1224" s="12">
        <f>IFERROR(IF(OR('Paste data'!I1224="",'Paste data'!J1224=""),"",ROUND((IF(ISNUMBER('Paste data'!J1224),'Paste data'!J1224,IFERROR(DATE(VALUE(LEFT('Paste data'!J1224,4)),VALUE(MID('Paste data'!J1224,6,2)),VALUE(MID('Paste data'!J1224,9,2)))+VALUE(MID('Paste data'!J1224,12,2))/24+VALUE(MID('Paste data'!J1224,15,2))/1440,"")))-(IF(ISNUMBER('Paste data'!I1224),'Paste data'!I1224,IFERROR(DATE(VALUE(LEFT('Paste data'!I1224,4)),VALUE(MID('Paste data'!I1224,6,2)),VALUE(MID('Paste data'!I1224,9,2)))+VALUE(MID('Paste data'!I1224,12,2))/24+VALUE(MID('Paste data'!I1224,15,2))/1440,""))),2)),"")</f>
      </c>
      <c r="G1224" s="12">
        <f>IFERROR(IF(OR('Paste data'!H1224="",'Paste data'!J1224=""),"",ROUND((IF(ISNUMBER('Paste data'!J1224),'Paste data'!J1224,IFERROR(DATE(VALUE(LEFT('Paste data'!J1224,4)),VALUE(MID('Paste data'!J1224,6,2)),VALUE(MID('Paste data'!J1224,9,2)))+VALUE(MID('Paste data'!J1224,12,2))/24+VALUE(MID('Paste data'!J1224,15,2))/1440,"")))-(IF(ISNUMBER('Paste data'!H1224),'Paste data'!H1224,IFERROR(DATE(VALUE(LEFT('Paste data'!H1224,4)),VALUE(MID('Paste data'!H1224,6,2)),VALUE(MID('Paste data'!H1224,9,2)))+VALUE(MID('Paste data'!H1224,12,2))/24+VALUE(MID('Paste data'!H1224,15,2))/1440,""))),2)),"")</f>
      </c>
      <c r="H1224" s="11">
        <f>IFERROR(IF('Paste data'!J1224="","",(IF(ISNUMBER('Paste data'!J1224),'Paste data'!J1224,IFERROR(DATE(VALUE(LEFT('Paste data'!J1224,4)),VALUE(MID('Paste data'!J1224,6,2)),VALUE(MID('Paste data'!J1224,9,2)))+VALUE(MID('Paste data'!J1224,12,2))/24+VALUE(MID('Paste data'!J1224,15,2))/1440,"")))-WEEKDAY((IF(ISNUMBER('Paste data'!J1224),'Paste data'!J1224,IFERROR(DATE(VALUE(LEFT('Paste data'!J1224,4)),VALUE(MID('Paste data'!J1224,6,2)),VALUE(MID('Paste data'!J1224,9,2)))+VALUE(MID('Paste data'!J1224,12,2))/24+VALUE(MID('Paste data'!J1224,15,2))/1440,""))),3)),"")</f>
      </c>
    </row>
    <row r="1225" spans="1:8" x14ac:dyDescent="0.25">
      <c r="A1225" s="11">
        <f>IF('Paste data'!A1225="","",'Paste data'!A1225)</f>
      </c>
      <c r="B1225" s="4">
        <f>IF('Paste data'!A1225="","",'Paste data'!F1225)</f>
      </c>
      <c r="C1225" s="4">
        <f>IF('Paste data'!A1225="","",'Paste data'!G1225)</f>
      </c>
      <c r="D1225" s="4">
        <f>IF('Paste data'!A1225="","",'Paste data'!D1225)</f>
      </c>
      <c r="E1225" s="12">
        <f>IFERROR(IF(OR('Paste data'!H1225="",'Paste data'!I1225=""),"",ROUND((IF(ISNUMBER('Paste data'!I1225),'Paste data'!I1225,IFERROR(DATE(VALUE(LEFT('Paste data'!I1225,4)),VALUE(MID('Paste data'!I1225,6,2)),VALUE(MID('Paste data'!I1225,9,2)))+VALUE(MID('Paste data'!I1225,12,2))/24+VALUE(MID('Paste data'!I1225,15,2))/1440,"")))-(IF(ISNUMBER('Paste data'!H1225),'Paste data'!H1225,IFERROR(DATE(VALUE(LEFT('Paste data'!H1225,4)),VALUE(MID('Paste data'!H1225,6,2)),VALUE(MID('Paste data'!H1225,9,2)))+VALUE(MID('Paste data'!H1225,12,2))/24+VALUE(MID('Paste data'!H1225,15,2))/1440,""))),2)),"")</f>
      </c>
      <c r="F1225" s="12">
        <f>IFERROR(IF(OR('Paste data'!I1225="",'Paste data'!J1225=""),"",ROUND((IF(ISNUMBER('Paste data'!J1225),'Paste data'!J1225,IFERROR(DATE(VALUE(LEFT('Paste data'!J1225,4)),VALUE(MID('Paste data'!J1225,6,2)),VALUE(MID('Paste data'!J1225,9,2)))+VALUE(MID('Paste data'!J1225,12,2))/24+VALUE(MID('Paste data'!J1225,15,2))/1440,"")))-(IF(ISNUMBER('Paste data'!I1225),'Paste data'!I1225,IFERROR(DATE(VALUE(LEFT('Paste data'!I1225,4)),VALUE(MID('Paste data'!I1225,6,2)),VALUE(MID('Paste data'!I1225,9,2)))+VALUE(MID('Paste data'!I1225,12,2))/24+VALUE(MID('Paste data'!I1225,15,2))/1440,""))),2)),"")</f>
      </c>
      <c r="G1225" s="12">
        <f>IFERROR(IF(OR('Paste data'!H1225="",'Paste data'!J1225=""),"",ROUND((IF(ISNUMBER('Paste data'!J1225),'Paste data'!J1225,IFERROR(DATE(VALUE(LEFT('Paste data'!J1225,4)),VALUE(MID('Paste data'!J1225,6,2)),VALUE(MID('Paste data'!J1225,9,2)))+VALUE(MID('Paste data'!J1225,12,2))/24+VALUE(MID('Paste data'!J1225,15,2))/1440,"")))-(IF(ISNUMBER('Paste data'!H1225),'Paste data'!H1225,IFERROR(DATE(VALUE(LEFT('Paste data'!H1225,4)),VALUE(MID('Paste data'!H1225,6,2)),VALUE(MID('Paste data'!H1225,9,2)))+VALUE(MID('Paste data'!H1225,12,2))/24+VALUE(MID('Paste data'!H1225,15,2))/1440,""))),2)),"")</f>
      </c>
      <c r="H1225" s="11">
        <f>IFERROR(IF('Paste data'!J1225="","",(IF(ISNUMBER('Paste data'!J1225),'Paste data'!J1225,IFERROR(DATE(VALUE(LEFT('Paste data'!J1225,4)),VALUE(MID('Paste data'!J1225,6,2)),VALUE(MID('Paste data'!J1225,9,2)))+VALUE(MID('Paste data'!J1225,12,2))/24+VALUE(MID('Paste data'!J1225,15,2))/1440,"")))-WEEKDAY((IF(ISNUMBER('Paste data'!J1225),'Paste data'!J1225,IFERROR(DATE(VALUE(LEFT('Paste data'!J1225,4)),VALUE(MID('Paste data'!J1225,6,2)),VALUE(MID('Paste data'!J1225,9,2)))+VALUE(MID('Paste data'!J1225,12,2))/24+VALUE(MID('Paste data'!J1225,15,2))/1440,""))),3)),"")</f>
      </c>
    </row>
    <row r="1226" spans="1:8" x14ac:dyDescent="0.25">
      <c r="A1226" s="11">
        <f>IF('Paste data'!A1226="","",'Paste data'!A1226)</f>
      </c>
      <c r="B1226" s="4">
        <f>IF('Paste data'!A1226="","",'Paste data'!F1226)</f>
      </c>
      <c r="C1226" s="4">
        <f>IF('Paste data'!A1226="","",'Paste data'!G1226)</f>
      </c>
      <c r="D1226" s="4">
        <f>IF('Paste data'!A1226="","",'Paste data'!D1226)</f>
      </c>
      <c r="E1226" s="12">
        <f>IFERROR(IF(OR('Paste data'!H1226="",'Paste data'!I1226=""),"",ROUND((IF(ISNUMBER('Paste data'!I1226),'Paste data'!I1226,IFERROR(DATE(VALUE(LEFT('Paste data'!I1226,4)),VALUE(MID('Paste data'!I1226,6,2)),VALUE(MID('Paste data'!I1226,9,2)))+VALUE(MID('Paste data'!I1226,12,2))/24+VALUE(MID('Paste data'!I1226,15,2))/1440,"")))-(IF(ISNUMBER('Paste data'!H1226),'Paste data'!H1226,IFERROR(DATE(VALUE(LEFT('Paste data'!H1226,4)),VALUE(MID('Paste data'!H1226,6,2)),VALUE(MID('Paste data'!H1226,9,2)))+VALUE(MID('Paste data'!H1226,12,2))/24+VALUE(MID('Paste data'!H1226,15,2))/1440,""))),2)),"")</f>
      </c>
      <c r="F1226" s="12">
        <f>IFERROR(IF(OR('Paste data'!I1226="",'Paste data'!J1226=""),"",ROUND((IF(ISNUMBER('Paste data'!J1226),'Paste data'!J1226,IFERROR(DATE(VALUE(LEFT('Paste data'!J1226,4)),VALUE(MID('Paste data'!J1226,6,2)),VALUE(MID('Paste data'!J1226,9,2)))+VALUE(MID('Paste data'!J1226,12,2))/24+VALUE(MID('Paste data'!J1226,15,2))/1440,"")))-(IF(ISNUMBER('Paste data'!I1226),'Paste data'!I1226,IFERROR(DATE(VALUE(LEFT('Paste data'!I1226,4)),VALUE(MID('Paste data'!I1226,6,2)),VALUE(MID('Paste data'!I1226,9,2)))+VALUE(MID('Paste data'!I1226,12,2))/24+VALUE(MID('Paste data'!I1226,15,2))/1440,""))),2)),"")</f>
      </c>
      <c r="G1226" s="12">
        <f>IFERROR(IF(OR('Paste data'!H1226="",'Paste data'!J1226=""),"",ROUND((IF(ISNUMBER('Paste data'!J1226),'Paste data'!J1226,IFERROR(DATE(VALUE(LEFT('Paste data'!J1226,4)),VALUE(MID('Paste data'!J1226,6,2)),VALUE(MID('Paste data'!J1226,9,2)))+VALUE(MID('Paste data'!J1226,12,2))/24+VALUE(MID('Paste data'!J1226,15,2))/1440,"")))-(IF(ISNUMBER('Paste data'!H1226),'Paste data'!H1226,IFERROR(DATE(VALUE(LEFT('Paste data'!H1226,4)),VALUE(MID('Paste data'!H1226,6,2)),VALUE(MID('Paste data'!H1226,9,2)))+VALUE(MID('Paste data'!H1226,12,2))/24+VALUE(MID('Paste data'!H1226,15,2))/1440,""))),2)),"")</f>
      </c>
      <c r="H1226" s="11">
        <f>IFERROR(IF('Paste data'!J1226="","",(IF(ISNUMBER('Paste data'!J1226),'Paste data'!J1226,IFERROR(DATE(VALUE(LEFT('Paste data'!J1226,4)),VALUE(MID('Paste data'!J1226,6,2)),VALUE(MID('Paste data'!J1226,9,2)))+VALUE(MID('Paste data'!J1226,12,2))/24+VALUE(MID('Paste data'!J1226,15,2))/1440,"")))-WEEKDAY((IF(ISNUMBER('Paste data'!J1226),'Paste data'!J1226,IFERROR(DATE(VALUE(LEFT('Paste data'!J1226,4)),VALUE(MID('Paste data'!J1226,6,2)),VALUE(MID('Paste data'!J1226,9,2)))+VALUE(MID('Paste data'!J1226,12,2))/24+VALUE(MID('Paste data'!J1226,15,2))/1440,""))),3)),"")</f>
      </c>
    </row>
    <row r="1227" spans="1:8" x14ac:dyDescent="0.25">
      <c r="A1227" s="11">
        <f>IF('Paste data'!A1227="","",'Paste data'!A1227)</f>
      </c>
      <c r="B1227" s="4">
        <f>IF('Paste data'!A1227="","",'Paste data'!F1227)</f>
      </c>
      <c r="C1227" s="4">
        <f>IF('Paste data'!A1227="","",'Paste data'!G1227)</f>
      </c>
      <c r="D1227" s="4">
        <f>IF('Paste data'!A1227="","",'Paste data'!D1227)</f>
      </c>
      <c r="E1227" s="12">
        <f>IFERROR(IF(OR('Paste data'!H1227="",'Paste data'!I1227=""),"",ROUND((IF(ISNUMBER('Paste data'!I1227),'Paste data'!I1227,IFERROR(DATE(VALUE(LEFT('Paste data'!I1227,4)),VALUE(MID('Paste data'!I1227,6,2)),VALUE(MID('Paste data'!I1227,9,2)))+VALUE(MID('Paste data'!I1227,12,2))/24+VALUE(MID('Paste data'!I1227,15,2))/1440,"")))-(IF(ISNUMBER('Paste data'!H1227),'Paste data'!H1227,IFERROR(DATE(VALUE(LEFT('Paste data'!H1227,4)),VALUE(MID('Paste data'!H1227,6,2)),VALUE(MID('Paste data'!H1227,9,2)))+VALUE(MID('Paste data'!H1227,12,2))/24+VALUE(MID('Paste data'!H1227,15,2))/1440,""))),2)),"")</f>
      </c>
      <c r="F1227" s="12">
        <f>IFERROR(IF(OR('Paste data'!I1227="",'Paste data'!J1227=""),"",ROUND((IF(ISNUMBER('Paste data'!J1227),'Paste data'!J1227,IFERROR(DATE(VALUE(LEFT('Paste data'!J1227,4)),VALUE(MID('Paste data'!J1227,6,2)),VALUE(MID('Paste data'!J1227,9,2)))+VALUE(MID('Paste data'!J1227,12,2))/24+VALUE(MID('Paste data'!J1227,15,2))/1440,"")))-(IF(ISNUMBER('Paste data'!I1227),'Paste data'!I1227,IFERROR(DATE(VALUE(LEFT('Paste data'!I1227,4)),VALUE(MID('Paste data'!I1227,6,2)),VALUE(MID('Paste data'!I1227,9,2)))+VALUE(MID('Paste data'!I1227,12,2))/24+VALUE(MID('Paste data'!I1227,15,2))/1440,""))),2)),"")</f>
      </c>
      <c r="G1227" s="12">
        <f>IFERROR(IF(OR('Paste data'!H1227="",'Paste data'!J1227=""),"",ROUND((IF(ISNUMBER('Paste data'!J1227),'Paste data'!J1227,IFERROR(DATE(VALUE(LEFT('Paste data'!J1227,4)),VALUE(MID('Paste data'!J1227,6,2)),VALUE(MID('Paste data'!J1227,9,2)))+VALUE(MID('Paste data'!J1227,12,2))/24+VALUE(MID('Paste data'!J1227,15,2))/1440,"")))-(IF(ISNUMBER('Paste data'!H1227),'Paste data'!H1227,IFERROR(DATE(VALUE(LEFT('Paste data'!H1227,4)),VALUE(MID('Paste data'!H1227,6,2)),VALUE(MID('Paste data'!H1227,9,2)))+VALUE(MID('Paste data'!H1227,12,2))/24+VALUE(MID('Paste data'!H1227,15,2))/1440,""))),2)),"")</f>
      </c>
      <c r="H1227" s="11">
        <f>IFERROR(IF('Paste data'!J1227="","",(IF(ISNUMBER('Paste data'!J1227),'Paste data'!J1227,IFERROR(DATE(VALUE(LEFT('Paste data'!J1227,4)),VALUE(MID('Paste data'!J1227,6,2)),VALUE(MID('Paste data'!J1227,9,2)))+VALUE(MID('Paste data'!J1227,12,2))/24+VALUE(MID('Paste data'!J1227,15,2))/1440,"")))-WEEKDAY((IF(ISNUMBER('Paste data'!J1227),'Paste data'!J1227,IFERROR(DATE(VALUE(LEFT('Paste data'!J1227,4)),VALUE(MID('Paste data'!J1227,6,2)),VALUE(MID('Paste data'!J1227,9,2)))+VALUE(MID('Paste data'!J1227,12,2))/24+VALUE(MID('Paste data'!J1227,15,2))/1440,""))),3)),"")</f>
      </c>
    </row>
    <row r="1228" spans="1:8" x14ac:dyDescent="0.25">
      <c r="A1228" s="11">
        <f>IF('Paste data'!A1228="","",'Paste data'!A1228)</f>
      </c>
      <c r="B1228" s="4">
        <f>IF('Paste data'!A1228="","",'Paste data'!F1228)</f>
      </c>
      <c r="C1228" s="4">
        <f>IF('Paste data'!A1228="","",'Paste data'!G1228)</f>
      </c>
      <c r="D1228" s="4">
        <f>IF('Paste data'!A1228="","",'Paste data'!D1228)</f>
      </c>
      <c r="E1228" s="12">
        <f>IFERROR(IF(OR('Paste data'!H1228="",'Paste data'!I1228=""),"",ROUND((IF(ISNUMBER('Paste data'!I1228),'Paste data'!I1228,IFERROR(DATE(VALUE(LEFT('Paste data'!I1228,4)),VALUE(MID('Paste data'!I1228,6,2)),VALUE(MID('Paste data'!I1228,9,2)))+VALUE(MID('Paste data'!I1228,12,2))/24+VALUE(MID('Paste data'!I1228,15,2))/1440,"")))-(IF(ISNUMBER('Paste data'!H1228),'Paste data'!H1228,IFERROR(DATE(VALUE(LEFT('Paste data'!H1228,4)),VALUE(MID('Paste data'!H1228,6,2)),VALUE(MID('Paste data'!H1228,9,2)))+VALUE(MID('Paste data'!H1228,12,2))/24+VALUE(MID('Paste data'!H1228,15,2))/1440,""))),2)),"")</f>
      </c>
      <c r="F1228" s="12">
        <f>IFERROR(IF(OR('Paste data'!I1228="",'Paste data'!J1228=""),"",ROUND((IF(ISNUMBER('Paste data'!J1228),'Paste data'!J1228,IFERROR(DATE(VALUE(LEFT('Paste data'!J1228,4)),VALUE(MID('Paste data'!J1228,6,2)),VALUE(MID('Paste data'!J1228,9,2)))+VALUE(MID('Paste data'!J1228,12,2))/24+VALUE(MID('Paste data'!J1228,15,2))/1440,"")))-(IF(ISNUMBER('Paste data'!I1228),'Paste data'!I1228,IFERROR(DATE(VALUE(LEFT('Paste data'!I1228,4)),VALUE(MID('Paste data'!I1228,6,2)),VALUE(MID('Paste data'!I1228,9,2)))+VALUE(MID('Paste data'!I1228,12,2))/24+VALUE(MID('Paste data'!I1228,15,2))/1440,""))),2)),"")</f>
      </c>
      <c r="G1228" s="12">
        <f>IFERROR(IF(OR('Paste data'!H1228="",'Paste data'!J1228=""),"",ROUND((IF(ISNUMBER('Paste data'!J1228),'Paste data'!J1228,IFERROR(DATE(VALUE(LEFT('Paste data'!J1228,4)),VALUE(MID('Paste data'!J1228,6,2)),VALUE(MID('Paste data'!J1228,9,2)))+VALUE(MID('Paste data'!J1228,12,2))/24+VALUE(MID('Paste data'!J1228,15,2))/1440,"")))-(IF(ISNUMBER('Paste data'!H1228),'Paste data'!H1228,IFERROR(DATE(VALUE(LEFT('Paste data'!H1228,4)),VALUE(MID('Paste data'!H1228,6,2)),VALUE(MID('Paste data'!H1228,9,2)))+VALUE(MID('Paste data'!H1228,12,2))/24+VALUE(MID('Paste data'!H1228,15,2))/1440,""))),2)),"")</f>
      </c>
      <c r="H1228" s="11">
        <f>IFERROR(IF('Paste data'!J1228="","",(IF(ISNUMBER('Paste data'!J1228),'Paste data'!J1228,IFERROR(DATE(VALUE(LEFT('Paste data'!J1228,4)),VALUE(MID('Paste data'!J1228,6,2)),VALUE(MID('Paste data'!J1228,9,2)))+VALUE(MID('Paste data'!J1228,12,2))/24+VALUE(MID('Paste data'!J1228,15,2))/1440,"")))-WEEKDAY((IF(ISNUMBER('Paste data'!J1228),'Paste data'!J1228,IFERROR(DATE(VALUE(LEFT('Paste data'!J1228,4)),VALUE(MID('Paste data'!J1228,6,2)),VALUE(MID('Paste data'!J1228,9,2)))+VALUE(MID('Paste data'!J1228,12,2))/24+VALUE(MID('Paste data'!J1228,15,2))/1440,""))),3)),"")</f>
      </c>
    </row>
    <row r="1229" spans="1:8" x14ac:dyDescent="0.25">
      <c r="A1229" s="11">
        <f>IF('Paste data'!A1229="","",'Paste data'!A1229)</f>
      </c>
      <c r="B1229" s="4">
        <f>IF('Paste data'!A1229="","",'Paste data'!F1229)</f>
      </c>
      <c r="C1229" s="4">
        <f>IF('Paste data'!A1229="","",'Paste data'!G1229)</f>
      </c>
      <c r="D1229" s="4">
        <f>IF('Paste data'!A1229="","",'Paste data'!D1229)</f>
      </c>
      <c r="E1229" s="12">
        <f>IFERROR(IF(OR('Paste data'!H1229="",'Paste data'!I1229=""),"",ROUND((IF(ISNUMBER('Paste data'!I1229),'Paste data'!I1229,IFERROR(DATE(VALUE(LEFT('Paste data'!I1229,4)),VALUE(MID('Paste data'!I1229,6,2)),VALUE(MID('Paste data'!I1229,9,2)))+VALUE(MID('Paste data'!I1229,12,2))/24+VALUE(MID('Paste data'!I1229,15,2))/1440,"")))-(IF(ISNUMBER('Paste data'!H1229),'Paste data'!H1229,IFERROR(DATE(VALUE(LEFT('Paste data'!H1229,4)),VALUE(MID('Paste data'!H1229,6,2)),VALUE(MID('Paste data'!H1229,9,2)))+VALUE(MID('Paste data'!H1229,12,2))/24+VALUE(MID('Paste data'!H1229,15,2))/1440,""))),2)),"")</f>
      </c>
      <c r="F1229" s="12">
        <f>IFERROR(IF(OR('Paste data'!I1229="",'Paste data'!J1229=""),"",ROUND((IF(ISNUMBER('Paste data'!J1229),'Paste data'!J1229,IFERROR(DATE(VALUE(LEFT('Paste data'!J1229,4)),VALUE(MID('Paste data'!J1229,6,2)),VALUE(MID('Paste data'!J1229,9,2)))+VALUE(MID('Paste data'!J1229,12,2))/24+VALUE(MID('Paste data'!J1229,15,2))/1440,"")))-(IF(ISNUMBER('Paste data'!I1229),'Paste data'!I1229,IFERROR(DATE(VALUE(LEFT('Paste data'!I1229,4)),VALUE(MID('Paste data'!I1229,6,2)),VALUE(MID('Paste data'!I1229,9,2)))+VALUE(MID('Paste data'!I1229,12,2))/24+VALUE(MID('Paste data'!I1229,15,2))/1440,""))),2)),"")</f>
      </c>
      <c r="G1229" s="12">
        <f>IFERROR(IF(OR('Paste data'!H1229="",'Paste data'!J1229=""),"",ROUND((IF(ISNUMBER('Paste data'!J1229),'Paste data'!J1229,IFERROR(DATE(VALUE(LEFT('Paste data'!J1229,4)),VALUE(MID('Paste data'!J1229,6,2)),VALUE(MID('Paste data'!J1229,9,2)))+VALUE(MID('Paste data'!J1229,12,2))/24+VALUE(MID('Paste data'!J1229,15,2))/1440,"")))-(IF(ISNUMBER('Paste data'!H1229),'Paste data'!H1229,IFERROR(DATE(VALUE(LEFT('Paste data'!H1229,4)),VALUE(MID('Paste data'!H1229,6,2)),VALUE(MID('Paste data'!H1229,9,2)))+VALUE(MID('Paste data'!H1229,12,2))/24+VALUE(MID('Paste data'!H1229,15,2))/1440,""))),2)),"")</f>
      </c>
      <c r="H1229" s="11">
        <f>IFERROR(IF('Paste data'!J1229="","",(IF(ISNUMBER('Paste data'!J1229),'Paste data'!J1229,IFERROR(DATE(VALUE(LEFT('Paste data'!J1229,4)),VALUE(MID('Paste data'!J1229,6,2)),VALUE(MID('Paste data'!J1229,9,2)))+VALUE(MID('Paste data'!J1229,12,2))/24+VALUE(MID('Paste data'!J1229,15,2))/1440,"")))-WEEKDAY((IF(ISNUMBER('Paste data'!J1229),'Paste data'!J1229,IFERROR(DATE(VALUE(LEFT('Paste data'!J1229,4)),VALUE(MID('Paste data'!J1229,6,2)),VALUE(MID('Paste data'!J1229,9,2)))+VALUE(MID('Paste data'!J1229,12,2))/24+VALUE(MID('Paste data'!J1229,15,2))/1440,""))),3)),"")</f>
      </c>
    </row>
    <row r="1230" spans="1:8" x14ac:dyDescent="0.25">
      <c r="A1230" s="11">
        <f>IF('Paste data'!A1230="","",'Paste data'!A1230)</f>
      </c>
      <c r="B1230" s="4">
        <f>IF('Paste data'!A1230="","",'Paste data'!F1230)</f>
      </c>
      <c r="C1230" s="4">
        <f>IF('Paste data'!A1230="","",'Paste data'!G1230)</f>
      </c>
      <c r="D1230" s="4">
        <f>IF('Paste data'!A1230="","",'Paste data'!D1230)</f>
      </c>
      <c r="E1230" s="12">
        <f>IFERROR(IF(OR('Paste data'!H1230="",'Paste data'!I1230=""),"",ROUND((IF(ISNUMBER('Paste data'!I1230),'Paste data'!I1230,IFERROR(DATE(VALUE(LEFT('Paste data'!I1230,4)),VALUE(MID('Paste data'!I1230,6,2)),VALUE(MID('Paste data'!I1230,9,2)))+VALUE(MID('Paste data'!I1230,12,2))/24+VALUE(MID('Paste data'!I1230,15,2))/1440,"")))-(IF(ISNUMBER('Paste data'!H1230),'Paste data'!H1230,IFERROR(DATE(VALUE(LEFT('Paste data'!H1230,4)),VALUE(MID('Paste data'!H1230,6,2)),VALUE(MID('Paste data'!H1230,9,2)))+VALUE(MID('Paste data'!H1230,12,2))/24+VALUE(MID('Paste data'!H1230,15,2))/1440,""))),2)),"")</f>
      </c>
      <c r="F1230" s="12">
        <f>IFERROR(IF(OR('Paste data'!I1230="",'Paste data'!J1230=""),"",ROUND((IF(ISNUMBER('Paste data'!J1230),'Paste data'!J1230,IFERROR(DATE(VALUE(LEFT('Paste data'!J1230,4)),VALUE(MID('Paste data'!J1230,6,2)),VALUE(MID('Paste data'!J1230,9,2)))+VALUE(MID('Paste data'!J1230,12,2))/24+VALUE(MID('Paste data'!J1230,15,2))/1440,"")))-(IF(ISNUMBER('Paste data'!I1230),'Paste data'!I1230,IFERROR(DATE(VALUE(LEFT('Paste data'!I1230,4)),VALUE(MID('Paste data'!I1230,6,2)),VALUE(MID('Paste data'!I1230,9,2)))+VALUE(MID('Paste data'!I1230,12,2))/24+VALUE(MID('Paste data'!I1230,15,2))/1440,""))),2)),"")</f>
      </c>
      <c r="G1230" s="12">
        <f>IFERROR(IF(OR('Paste data'!H1230="",'Paste data'!J1230=""),"",ROUND((IF(ISNUMBER('Paste data'!J1230),'Paste data'!J1230,IFERROR(DATE(VALUE(LEFT('Paste data'!J1230,4)),VALUE(MID('Paste data'!J1230,6,2)),VALUE(MID('Paste data'!J1230,9,2)))+VALUE(MID('Paste data'!J1230,12,2))/24+VALUE(MID('Paste data'!J1230,15,2))/1440,"")))-(IF(ISNUMBER('Paste data'!H1230),'Paste data'!H1230,IFERROR(DATE(VALUE(LEFT('Paste data'!H1230,4)),VALUE(MID('Paste data'!H1230,6,2)),VALUE(MID('Paste data'!H1230,9,2)))+VALUE(MID('Paste data'!H1230,12,2))/24+VALUE(MID('Paste data'!H1230,15,2))/1440,""))),2)),"")</f>
      </c>
      <c r="H1230" s="11">
        <f>IFERROR(IF('Paste data'!J1230="","",(IF(ISNUMBER('Paste data'!J1230),'Paste data'!J1230,IFERROR(DATE(VALUE(LEFT('Paste data'!J1230,4)),VALUE(MID('Paste data'!J1230,6,2)),VALUE(MID('Paste data'!J1230,9,2)))+VALUE(MID('Paste data'!J1230,12,2))/24+VALUE(MID('Paste data'!J1230,15,2))/1440,"")))-WEEKDAY((IF(ISNUMBER('Paste data'!J1230),'Paste data'!J1230,IFERROR(DATE(VALUE(LEFT('Paste data'!J1230,4)),VALUE(MID('Paste data'!J1230,6,2)),VALUE(MID('Paste data'!J1230,9,2)))+VALUE(MID('Paste data'!J1230,12,2))/24+VALUE(MID('Paste data'!J1230,15,2))/1440,""))),3)),"")</f>
      </c>
    </row>
    <row r="1231" spans="1:8" x14ac:dyDescent="0.25">
      <c r="A1231" s="11">
        <f>IF('Paste data'!A1231="","",'Paste data'!A1231)</f>
      </c>
      <c r="B1231" s="4">
        <f>IF('Paste data'!A1231="","",'Paste data'!F1231)</f>
      </c>
      <c r="C1231" s="4">
        <f>IF('Paste data'!A1231="","",'Paste data'!G1231)</f>
      </c>
      <c r="D1231" s="4">
        <f>IF('Paste data'!A1231="","",'Paste data'!D1231)</f>
      </c>
      <c r="E1231" s="12">
        <f>IFERROR(IF(OR('Paste data'!H1231="",'Paste data'!I1231=""),"",ROUND((IF(ISNUMBER('Paste data'!I1231),'Paste data'!I1231,IFERROR(DATE(VALUE(LEFT('Paste data'!I1231,4)),VALUE(MID('Paste data'!I1231,6,2)),VALUE(MID('Paste data'!I1231,9,2)))+VALUE(MID('Paste data'!I1231,12,2))/24+VALUE(MID('Paste data'!I1231,15,2))/1440,"")))-(IF(ISNUMBER('Paste data'!H1231),'Paste data'!H1231,IFERROR(DATE(VALUE(LEFT('Paste data'!H1231,4)),VALUE(MID('Paste data'!H1231,6,2)),VALUE(MID('Paste data'!H1231,9,2)))+VALUE(MID('Paste data'!H1231,12,2))/24+VALUE(MID('Paste data'!H1231,15,2))/1440,""))),2)),"")</f>
      </c>
      <c r="F1231" s="12">
        <f>IFERROR(IF(OR('Paste data'!I1231="",'Paste data'!J1231=""),"",ROUND((IF(ISNUMBER('Paste data'!J1231),'Paste data'!J1231,IFERROR(DATE(VALUE(LEFT('Paste data'!J1231,4)),VALUE(MID('Paste data'!J1231,6,2)),VALUE(MID('Paste data'!J1231,9,2)))+VALUE(MID('Paste data'!J1231,12,2))/24+VALUE(MID('Paste data'!J1231,15,2))/1440,"")))-(IF(ISNUMBER('Paste data'!I1231),'Paste data'!I1231,IFERROR(DATE(VALUE(LEFT('Paste data'!I1231,4)),VALUE(MID('Paste data'!I1231,6,2)),VALUE(MID('Paste data'!I1231,9,2)))+VALUE(MID('Paste data'!I1231,12,2))/24+VALUE(MID('Paste data'!I1231,15,2))/1440,""))),2)),"")</f>
      </c>
      <c r="G1231" s="12">
        <f>IFERROR(IF(OR('Paste data'!H1231="",'Paste data'!J1231=""),"",ROUND((IF(ISNUMBER('Paste data'!J1231),'Paste data'!J1231,IFERROR(DATE(VALUE(LEFT('Paste data'!J1231,4)),VALUE(MID('Paste data'!J1231,6,2)),VALUE(MID('Paste data'!J1231,9,2)))+VALUE(MID('Paste data'!J1231,12,2))/24+VALUE(MID('Paste data'!J1231,15,2))/1440,"")))-(IF(ISNUMBER('Paste data'!H1231),'Paste data'!H1231,IFERROR(DATE(VALUE(LEFT('Paste data'!H1231,4)),VALUE(MID('Paste data'!H1231,6,2)),VALUE(MID('Paste data'!H1231,9,2)))+VALUE(MID('Paste data'!H1231,12,2))/24+VALUE(MID('Paste data'!H1231,15,2))/1440,""))),2)),"")</f>
      </c>
      <c r="H1231" s="11">
        <f>IFERROR(IF('Paste data'!J1231="","",(IF(ISNUMBER('Paste data'!J1231),'Paste data'!J1231,IFERROR(DATE(VALUE(LEFT('Paste data'!J1231,4)),VALUE(MID('Paste data'!J1231,6,2)),VALUE(MID('Paste data'!J1231,9,2)))+VALUE(MID('Paste data'!J1231,12,2))/24+VALUE(MID('Paste data'!J1231,15,2))/1440,"")))-WEEKDAY((IF(ISNUMBER('Paste data'!J1231),'Paste data'!J1231,IFERROR(DATE(VALUE(LEFT('Paste data'!J1231,4)),VALUE(MID('Paste data'!J1231,6,2)),VALUE(MID('Paste data'!J1231,9,2)))+VALUE(MID('Paste data'!J1231,12,2))/24+VALUE(MID('Paste data'!J1231,15,2))/1440,""))),3)),"")</f>
      </c>
    </row>
    <row r="1232" spans="1:8" x14ac:dyDescent="0.25">
      <c r="A1232" s="11">
        <f>IF('Paste data'!A1232="","",'Paste data'!A1232)</f>
      </c>
      <c r="B1232" s="4">
        <f>IF('Paste data'!A1232="","",'Paste data'!F1232)</f>
      </c>
      <c r="C1232" s="4">
        <f>IF('Paste data'!A1232="","",'Paste data'!G1232)</f>
      </c>
      <c r="D1232" s="4">
        <f>IF('Paste data'!A1232="","",'Paste data'!D1232)</f>
      </c>
      <c r="E1232" s="12">
        <f>IFERROR(IF(OR('Paste data'!H1232="",'Paste data'!I1232=""),"",ROUND((IF(ISNUMBER('Paste data'!I1232),'Paste data'!I1232,IFERROR(DATE(VALUE(LEFT('Paste data'!I1232,4)),VALUE(MID('Paste data'!I1232,6,2)),VALUE(MID('Paste data'!I1232,9,2)))+VALUE(MID('Paste data'!I1232,12,2))/24+VALUE(MID('Paste data'!I1232,15,2))/1440,"")))-(IF(ISNUMBER('Paste data'!H1232),'Paste data'!H1232,IFERROR(DATE(VALUE(LEFT('Paste data'!H1232,4)),VALUE(MID('Paste data'!H1232,6,2)),VALUE(MID('Paste data'!H1232,9,2)))+VALUE(MID('Paste data'!H1232,12,2))/24+VALUE(MID('Paste data'!H1232,15,2))/1440,""))),2)),"")</f>
      </c>
      <c r="F1232" s="12">
        <f>IFERROR(IF(OR('Paste data'!I1232="",'Paste data'!J1232=""),"",ROUND((IF(ISNUMBER('Paste data'!J1232),'Paste data'!J1232,IFERROR(DATE(VALUE(LEFT('Paste data'!J1232,4)),VALUE(MID('Paste data'!J1232,6,2)),VALUE(MID('Paste data'!J1232,9,2)))+VALUE(MID('Paste data'!J1232,12,2))/24+VALUE(MID('Paste data'!J1232,15,2))/1440,"")))-(IF(ISNUMBER('Paste data'!I1232),'Paste data'!I1232,IFERROR(DATE(VALUE(LEFT('Paste data'!I1232,4)),VALUE(MID('Paste data'!I1232,6,2)),VALUE(MID('Paste data'!I1232,9,2)))+VALUE(MID('Paste data'!I1232,12,2))/24+VALUE(MID('Paste data'!I1232,15,2))/1440,""))),2)),"")</f>
      </c>
      <c r="G1232" s="12">
        <f>IFERROR(IF(OR('Paste data'!H1232="",'Paste data'!J1232=""),"",ROUND((IF(ISNUMBER('Paste data'!J1232),'Paste data'!J1232,IFERROR(DATE(VALUE(LEFT('Paste data'!J1232,4)),VALUE(MID('Paste data'!J1232,6,2)),VALUE(MID('Paste data'!J1232,9,2)))+VALUE(MID('Paste data'!J1232,12,2))/24+VALUE(MID('Paste data'!J1232,15,2))/1440,"")))-(IF(ISNUMBER('Paste data'!H1232),'Paste data'!H1232,IFERROR(DATE(VALUE(LEFT('Paste data'!H1232,4)),VALUE(MID('Paste data'!H1232,6,2)),VALUE(MID('Paste data'!H1232,9,2)))+VALUE(MID('Paste data'!H1232,12,2))/24+VALUE(MID('Paste data'!H1232,15,2))/1440,""))),2)),"")</f>
      </c>
      <c r="H1232" s="11">
        <f>IFERROR(IF('Paste data'!J1232="","",(IF(ISNUMBER('Paste data'!J1232),'Paste data'!J1232,IFERROR(DATE(VALUE(LEFT('Paste data'!J1232,4)),VALUE(MID('Paste data'!J1232,6,2)),VALUE(MID('Paste data'!J1232,9,2)))+VALUE(MID('Paste data'!J1232,12,2))/24+VALUE(MID('Paste data'!J1232,15,2))/1440,"")))-WEEKDAY((IF(ISNUMBER('Paste data'!J1232),'Paste data'!J1232,IFERROR(DATE(VALUE(LEFT('Paste data'!J1232,4)),VALUE(MID('Paste data'!J1232,6,2)),VALUE(MID('Paste data'!J1232,9,2)))+VALUE(MID('Paste data'!J1232,12,2))/24+VALUE(MID('Paste data'!J1232,15,2))/1440,""))),3)),"")</f>
      </c>
    </row>
    <row r="1233" spans="1:8" x14ac:dyDescent="0.25">
      <c r="A1233" s="11">
        <f>IF('Paste data'!A1233="","",'Paste data'!A1233)</f>
      </c>
      <c r="B1233" s="4">
        <f>IF('Paste data'!A1233="","",'Paste data'!F1233)</f>
      </c>
      <c r="C1233" s="4">
        <f>IF('Paste data'!A1233="","",'Paste data'!G1233)</f>
      </c>
      <c r="D1233" s="4">
        <f>IF('Paste data'!A1233="","",'Paste data'!D1233)</f>
      </c>
      <c r="E1233" s="12">
        <f>IFERROR(IF(OR('Paste data'!H1233="",'Paste data'!I1233=""),"",ROUND((IF(ISNUMBER('Paste data'!I1233),'Paste data'!I1233,IFERROR(DATE(VALUE(LEFT('Paste data'!I1233,4)),VALUE(MID('Paste data'!I1233,6,2)),VALUE(MID('Paste data'!I1233,9,2)))+VALUE(MID('Paste data'!I1233,12,2))/24+VALUE(MID('Paste data'!I1233,15,2))/1440,"")))-(IF(ISNUMBER('Paste data'!H1233),'Paste data'!H1233,IFERROR(DATE(VALUE(LEFT('Paste data'!H1233,4)),VALUE(MID('Paste data'!H1233,6,2)),VALUE(MID('Paste data'!H1233,9,2)))+VALUE(MID('Paste data'!H1233,12,2))/24+VALUE(MID('Paste data'!H1233,15,2))/1440,""))),2)),"")</f>
      </c>
      <c r="F1233" s="12">
        <f>IFERROR(IF(OR('Paste data'!I1233="",'Paste data'!J1233=""),"",ROUND((IF(ISNUMBER('Paste data'!J1233),'Paste data'!J1233,IFERROR(DATE(VALUE(LEFT('Paste data'!J1233,4)),VALUE(MID('Paste data'!J1233,6,2)),VALUE(MID('Paste data'!J1233,9,2)))+VALUE(MID('Paste data'!J1233,12,2))/24+VALUE(MID('Paste data'!J1233,15,2))/1440,"")))-(IF(ISNUMBER('Paste data'!I1233),'Paste data'!I1233,IFERROR(DATE(VALUE(LEFT('Paste data'!I1233,4)),VALUE(MID('Paste data'!I1233,6,2)),VALUE(MID('Paste data'!I1233,9,2)))+VALUE(MID('Paste data'!I1233,12,2))/24+VALUE(MID('Paste data'!I1233,15,2))/1440,""))),2)),"")</f>
      </c>
      <c r="G1233" s="12">
        <f>IFERROR(IF(OR('Paste data'!H1233="",'Paste data'!J1233=""),"",ROUND((IF(ISNUMBER('Paste data'!J1233),'Paste data'!J1233,IFERROR(DATE(VALUE(LEFT('Paste data'!J1233,4)),VALUE(MID('Paste data'!J1233,6,2)),VALUE(MID('Paste data'!J1233,9,2)))+VALUE(MID('Paste data'!J1233,12,2))/24+VALUE(MID('Paste data'!J1233,15,2))/1440,"")))-(IF(ISNUMBER('Paste data'!H1233),'Paste data'!H1233,IFERROR(DATE(VALUE(LEFT('Paste data'!H1233,4)),VALUE(MID('Paste data'!H1233,6,2)),VALUE(MID('Paste data'!H1233,9,2)))+VALUE(MID('Paste data'!H1233,12,2))/24+VALUE(MID('Paste data'!H1233,15,2))/1440,""))),2)),"")</f>
      </c>
      <c r="H1233" s="11">
        <f>IFERROR(IF('Paste data'!J1233="","",(IF(ISNUMBER('Paste data'!J1233),'Paste data'!J1233,IFERROR(DATE(VALUE(LEFT('Paste data'!J1233,4)),VALUE(MID('Paste data'!J1233,6,2)),VALUE(MID('Paste data'!J1233,9,2)))+VALUE(MID('Paste data'!J1233,12,2))/24+VALUE(MID('Paste data'!J1233,15,2))/1440,"")))-WEEKDAY((IF(ISNUMBER('Paste data'!J1233),'Paste data'!J1233,IFERROR(DATE(VALUE(LEFT('Paste data'!J1233,4)),VALUE(MID('Paste data'!J1233,6,2)),VALUE(MID('Paste data'!J1233,9,2)))+VALUE(MID('Paste data'!J1233,12,2))/24+VALUE(MID('Paste data'!J1233,15,2))/1440,""))),3)),"")</f>
      </c>
    </row>
    <row r="1234" spans="1:8" x14ac:dyDescent="0.25">
      <c r="A1234" s="11">
        <f>IF('Paste data'!A1234="","",'Paste data'!A1234)</f>
      </c>
      <c r="B1234" s="4">
        <f>IF('Paste data'!A1234="","",'Paste data'!F1234)</f>
      </c>
      <c r="C1234" s="4">
        <f>IF('Paste data'!A1234="","",'Paste data'!G1234)</f>
      </c>
      <c r="D1234" s="4">
        <f>IF('Paste data'!A1234="","",'Paste data'!D1234)</f>
      </c>
      <c r="E1234" s="12">
        <f>IFERROR(IF(OR('Paste data'!H1234="",'Paste data'!I1234=""),"",ROUND((IF(ISNUMBER('Paste data'!I1234),'Paste data'!I1234,IFERROR(DATE(VALUE(LEFT('Paste data'!I1234,4)),VALUE(MID('Paste data'!I1234,6,2)),VALUE(MID('Paste data'!I1234,9,2)))+VALUE(MID('Paste data'!I1234,12,2))/24+VALUE(MID('Paste data'!I1234,15,2))/1440,"")))-(IF(ISNUMBER('Paste data'!H1234),'Paste data'!H1234,IFERROR(DATE(VALUE(LEFT('Paste data'!H1234,4)),VALUE(MID('Paste data'!H1234,6,2)),VALUE(MID('Paste data'!H1234,9,2)))+VALUE(MID('Paste data'!H1234,12,2))/24+VALUE(MID('Paste data'!H1234,15,2))/1440,""))),2)),"")</f>
      </c>
      <c r="F1234" s="12">
        <f>IFERROR(IF(OR('Paste data'!I1234="",'Paste data'!J1234=""),"",ROUND((IF(ISNUMBER('Paste data'!J1234),'Paste data'!J1234,IFERROR(DATE(VALUE(LEFT('Paste data'!J1234,4)),VALUE(MID('Paste data'!J1234,6,2)),VALUE(MID('Paste data'!J1234,9,2)))+VALUE(MID('Paste data'!J1234,12,2))/24+VALUE(MID('Paste data'!J1234,15,2))/1440,"")))-(IF(ISNUMBER('Paste data'!I1234),'Paste data'!I1234,IFERROR(DATE(VALUE(LEFT('Paste data'!I1234,4)),VALUE(MID('Paste data'!I1234,6,2)),VALUE(MID('Paste data'!I1234,9,2)))+VALUE(MID('Paste data'!I1234,12,2))/24+VALUE(MID('Paste data'!I1234,15,2))/1440,""))),2)),"")</f>
      </c>
      <c r="G1234" s="12">
        <f>IFERROR(IF(OR('Paste data'!H1234="",'Paste data'!J1234=""),"",ROUND((IF(ISNUMBER('Paste data'!J1234),'Paste data'!J1234,IFERROR(DATE(VALUE(LEFT('Paste data'!J1234,4)),VALUE(MID('Paste data'!J1234,6,2)),VALUE(MID('Paste data'!J1234,9,2)))+VALUE(MID('Paste data'!J1234,12,2))/24+VALUE(MID('Paste data'!J1234,15,2))/1440,"")))-(IF(ISNUMBER('Paste data'!H1234),'Paste data'!H1234,IFERROR(DATE(VALUE(LEFT('Paste data'!H1234,4)),VALUE(MID('Paste data'!H1234,6,2)),VALUE(MID('Paste data'!H1234,9,2)))+VALUE(MID('Paste data'!H1234,12,2))/24+VALUE(MID('Paste data'!H1234,15,2))/1440,""))),2)),"")</f>
      </c>
      <c r="H1234" s="11">
        <f>IFERROR(IF('Paste data'!J1234="","",(IF(ISNUMBER('Paste data'!J1234),'Paste data'!J1234,IFERROR(DATE(VALUE(LEFT('Paste data'!J1234,4)),VALUE(MID('Paste data'!J1234,6,2)),VALUE(MID('Paste data'!J1234,9,2)))+VALUE(MID('Paste data'!J1234,12,2))/24+VALUE(MID('Paste data'!J1234,15,2))/1440,"")))-WEEKDAY((IF(ISNUMBER('Paste data'!J1234),'Paste data'!J1234,IFERROR(DATE(VALUE(LEFT('Paste data'!J1234,4)),VALUE(MID('Paste data'!J1234,6,2)),VALUE(MID('Paste data'!J1234,9,2)))+VALUE(MID('Paste data'!J1234,12,2))/24+VALUE(MID('Paste data'!J1234,15,2))/1440,""))),3)),"")</f>
      </c>
    </row>
    <row r="1235" spans="1:8" x14ac:dyDescent="0.25">
      <c r="A1235" s="11">
        <f>IF('Paste data'!A1235="","",'Paste data'!A1235)</f>
      </c>
      <c r="B1235" s="4">
        <f>IF('Paste data'!A1235="","",'Paste data'!F1235)</f>
      </c>
      <c r="C1235" s="4">
        <f>IF('Paste data'!A1235="","",'Paste data'!G1235)</f>
      </c>
      <c r="D1235" s="4">
        <f>IF('Paste data'!A1235="","",'Paste data'!D1235)</f>
      </c>
      <c r="E1235" s="12">
        <f>IFERROR(IF(OR('Paste data'!H1235="",'Paste data'!I1235=""),"",ROUND((IF(ISNUMBER('Paste data'!I1235),'Paste data'!I1235,IFERROR(DATE(VALUE(LEFT('Paste data'!I1235,4)),VALUE(MID('Paste data'!I1235,6,2)),VALUE(MID('Paste data'!I1235,9,2)))+VALUE(MID('Paste data'!I1235,12,2))/24+VALUE(MID('Paste data'!I1235,15,2))/1440,"")))-(IF(ISNUMBER('Paste data'!H1235),'Paste data'!H1235,IFERROR(DATE(VALUE(LEFT('Paste data'!H1235,4)),VALUE(MID('Paste data'!H1235,6,2)),VALUE(MID('Paste data'!H1235,9,2)))+VALUE(MID('Paste data'!H1235,12,2))/24+VALUE(MID('Paste data'!H1235,15,2))/1440,""))),2)),"")</f>
      </c>
      <c r="F1235" s="12">
        <f>IFERROR(IF(OR('Paste data'!I1235="",'Paste data'!J1235=""),"",ROUND((IF(ISNUMBER('Paste data'!J1235),'Paste data'!J1235,IFERROR(DATE(VALUE(LEFT('Paste data'!J1235,4)),VALUE(MID('Paste data'!J1235,6,2)),VALUE(MID('Paste data'!J1235,9,2)))+VALUE(MID('Paste data'!J1235,12,2))/24+VALUE(MID('Paste data'!J1235,15,2))/1440,"")))-(IF(ISNUMBER('Paste data'!I1235),'Paste data'!I1235,IFERROR(DATE(VALUE(LEFT('Paste data'!I1235,4)),VALUE(MID('Paste data'!I1235,6,2)),VALUE(MID('Paste data'!I1235,9,2)))+VALUE(MID('Paste data'!I1235,12,2))/24+VALUE(MID('Paste data'!I1235,15,2))/1440,""))),2)),"")</f>
      </c>
      <c r="G1235" s="12">
        <f>IFERROR(IF(OR('Paste data'!H1235="",'Paste data'!J1235=""),"",ROUND((IF(ISNUMBER('Paste data'!J1235),'Paste data'!J1235,IFERROR(DATE(VALUE(LEFT('Paste data'!J1235,4)),VALUE(MID('Paste data'!J1235,6,2)),VALUE(MID('Paste data'!J1235,9,2)))+VALUE(MID('Paste data'!J1235,12,2))/24+VALUE(MID('Paste data'!J1235,15,2))/1440,"")))-(IF(ISNUMBER('Paste data'!H1235),'Paste data'!H1235,IFERROR(DATE(VALUE(LEFT('Paste data'!H1235,4)),VALUE(MID('Paste data'!H1235,6,2)),VALUE(MID('Paste data'!H1235,9,2)))+VALUE(MID('Paste data'!H1235,12,2))/24+VALUE(MID('Paste data'!H1235,15,2))/1440,""))),2)),"")</f>
      </c>
      <c r="H1235" s="11">
        <f>IFERROR(IF('Paste data'!J1235="","",(IF(ISNUMBER('Paste data'!J1235),'Paste data'!J1235,IFERROR(DATE(VALUE(LEFT('Paste data'!J1235,4)),VALUE(MID('Paste data'!J1235,6,2)),VALUE(MID('Paste data'!J1235,9,2)))+VALUE(MID('Paste data'!J1235,12,2))/24+VALUE(MID('Paste data'!J1235,15,2))/1440,"")))-WEEKDAY((IF(ISNUMBER('Paste data'!J1235),'Paste data'!J1235,IFERROR(DATE(VALUE(LEFT('Paste data'!J1235,4)),VALUE(MID('Paste data'!J1235,6,2)),VALUE(MID('Paste data'!J1235,9,2)))+VALUE(MID('Paste data'!J1235,12,2))/24+VALUE(MID('Paste data'!J1235,15,2))/1440,""))),3)),"")</f>
      </c>
    </row>
    <row r="1236" spans="1:8" x14ac:dyDescent="0.25">
      <c r="A1236" s="11">
        <f>IF('Paste data'!A1236="","",'Paste data'!A1236)</f>
      </c>
      <c r="B1236" s="4">
        <f>IF('Paste data'!A1236="","",'Paste data'!F1236)</f>
      </c>
      <c r="C1236" s="4">
        <f>IF('Paste data'!A1236="","",'Paste data'!G1236)</f>
      </c>
      <c r="D1236" s="4">
        <f>IF('Paste data'!A1236="","",'Paste data'!D1236)</f>
      </c>
      <c r="E1236" s="12">
        <f>IFERROR(IF(OR('Paste data'!H1236="",'Paste data'!I1236=""),"",ROUND((IF(ISNUMBER('Paste data'!I1236),'Paste data'!I1236,IFERROR(DATE(VALUE(LEFT('Paste data'!I1236,4)),VALUE(MID('Paste data'!I1236,6,2)),VALUE(MID('Paste data'!I1236,9,2)))+VALUE(MID('Paste data'!I1236,12,2))/24+VALUE(MID('Paste data'!I1236,15,2))/1440,"")))-(IF(ISNUMBER('Paste data'!H1236),'Paste data'!H1236,IFERROR(DATE(VALUE(LEFT('Paste data'!H1236,4)),VALUE(MID('Paste data'!H1236,6,2)),VALUE(MID('Paste data'!H1236,9,2)))+VALUE(MID('Paste data'!H1236,12,2))/24+VALUE(MID('Paste data'!H1236,15,2))/1440,""))),2)),"")</f>
      </c>
      <c r="F1236" s="12">
        <f>IFERROR(IF(OR('Paste data'!I1236="",'Paste data'!J1236=""),"",ROUND((IF(ISNUMBER('Paste data'!J1236),'Paste data'!J1236,IFERROR(DATE(VALUE(LEFT('Paste data'!J1236,4)),VALUE(MID('Paste data'!J1236,6,2)),VALUE(MID('Paste data'!J1236,9,2)))+VALUE(MID('Paste data'!J1236,12,2))/24+VALUE(MID('Paste data'!J1236,15,2))/1440,"")))-(IF(ISNUMBER('Paste data'!I1236),'Paste data'!I1236,IFERROR(DATE(VALUE(LEFT('Paste data'!I1236,4)),VALUE(MID('Paste data'!I1236,6,2)),VALUE(MID('Paste data'!I1236,9,2)))+VALUE(MID('Paste data'!I1236,12,2))/24+VALUE(MID('Paste data'!I1236,15,2))/1440,""))),2)),"")</f>
      </c>
      <c r="G1236" s="12">
        <f>IFERROR(IF(OR('Paste data'!H1236="",'Paste data'!J1236=""),"",ROUND((IF(ISNUMBER('Paste data'!J1236),'Paste data'!J1236,IFERROR(DATE(VALUE(LEFT('Paste data'!J1236,4)),VALUE(MID('Paste data'!J1236,6,2)),VALUE(MID('Paste data'!J1236,9,2)))+VALUE(MID('Paste data'!J1236,12,2))/24+VALUE(MID('Paste data'!J1236,15,2))/1440,"")))-(IF(ISNUMBER('Paste data'!H1236),'Paste data'!H1236,IFERROR(DATE(VALUE(LEFT('Paste data'!H1236,4)),VALUE(MID('Paste data'!H1236,6,2)),VALUE(MID('Paste data'!H1236,9,2)))+VALUE(MID('Paste data'!H1236,12,2))/24+VALUE(MID('Paste data'!H1236,15,2))/1440,""))),2)),"")</f>
      </c>
      <c r="H1236" s="11">
        <f>IFERROR(IF('Paste data'!J1236="","",(IF(ISNUMBER('Paste data'!J1236),'Paste data'!J1236,IFERROR(DATE(VALUE(LEFT('Paste data'!J1236,4)),VALUE(MID('Paste data'!J1236,6,2)),VALUE(MID('Paste data'!J1236,9,2)))+VALUE(MID('Paste data'!J1236,12,2))/24+VALUE(MID('Paste data'!J1236,15,2))/1440,"")))-WEEKDAY((IF(ISNUMBER('Paste data'!J1236),'Paste data'!J1236,IFERROR(DATE(VALUE(LEFT('Paste data'!J1236,4)),VALUE(MID('Paste data'!J1236,6,2)),VALUE(MID('Paste data'!J1236,9,2)))+VALUE(MID('Paste data'!J1236,12,2))/24+VALUE(MID('Paste data'!J1236,15,2))/1440,""))),3)),"")</f>
      </c>
    </row>
    <row r="1237" spans="1:8" x14ac:dyDescent="0.25">
      <c r="A1237" s="11">
        <f>IF('Paste data'!A1237="","",'Paste data'!A1237)</f>
      </c>
      <c r="B1237" s="4">
        <f>IF('Paste data'!A1237="","",'Paste data'!F1237)</f>
      </c>
      <c r="C1237" s="4">
        <f>IF('Paste data'!A1237="","",'Paste data'!G1237)</f>
      </c>
      <c r="D1237" s="4">
        <f>IF('Paste data'!A1237="","",'Paste data'!D1237)</f>
      </c>
      <c r="E1237" s="12">
        <f>IFERROR(IF(OR('Paste data'!H1237="",'Paste data'!I1237=""),"",ROUND((IF(ISNUMBER('Paste data'!I1237),'Paste data'!I1237,IFERROR(DATE(VALUE(LEFT('Paste data'!I1237,4)),VALUE(MID('Paste data'!I1237,6,2)),VALUE(MID('Paste data'!I1237,9,2)))+VALUE(MID('Paste data'!I1237,12,2))/24+VALUE(MID('Paste data'!I1237,15,2))/1440,"")))-(IF(ISNUMBER('Paste data'!H1237),'Paste data'!H1237,IFERROR(DATE(VALUE(LEFT('Paste data'!H1237,4)),VALUE(MID('Paste data'!H1237,6,2)),VALUE(MID('Paste data'!H1237,9,2)))+VALUE(MID('Paste data'!H1237,12,2))/24+VALUE(MID('Paste data'!H1237,15,2))/1440,""))),2)),"")</f>
      </c>
      <c r="F1237" s="12">
        <f>IFERROR(IF(OR('Paste data'!I1237="",'Paste data'!J1237=""),"",ROUND((IF(ISNUMBER('Paste data'!J1237),'Paste data'!J1237,IFERROR(DATE(VALUE(LEFT('Paste data'!J1237,4)),VALUE(MID('Paste data'!J1237,6,2)),VALUE(MID('Paste data'!J1237,9,2)))+VALUE(MID('Paste data'!J1237,12,2))/24+VALUE(MID('Paste data'!J1237,15,2))/1440,"")))-(IF(ISNUMBER('Paste data'!I1237),'Paste data'!I1237,IFERROR(DATE(VALUE(LEFT('Paste data'!I1237,4)),VALUE(MID('Paste data'!I1237,6,2)),VALUE(MID('Paste data'!I1237,9,2)))+VALUE(MID('Paste data'!I1237,12,2))/24+VALUE(MID('Paste data'!I1237,15,2))/1440,""))),2)),"")</f>
      </c>
      <c r="G1237" s="12">
        <f>IFERROR(IF(OR('Paste data'!H1237="",'Paste data'!J1237=""),"",ROUND((IF(ISNUMBER('Paste data'!J1237),'Paste data'!J1237,IFERROR(DATE(VALUE(LEFT('Paste data'!J1237,4)),VALUE(MID('Paste data'!J1237,6,2)),VALUE(MID('Paste data'!J1237,9,2)))+VALUE(MID('Paste data'!J1237,12,2))/24+VALUE(MID('Paste data'!J1237,15,2))/1440,"")))-(IF(ISNUMBER('Paste data'!H1237),'Paste data'!H1237,IFERROR(DATE(VALUE(LEFT('Paste data'!H1237,4)),VALUE(MID('Paste data'!H1237,6,2)),VALUE(MID('Paste data'!H1237,9,2)))+VALUE(MID('Paste data'!H1237,12,2))/24+VALUE(MID('Paste data'!H1237,15,2))/1440,""))),2)),"")</f>
      </c>
      <c r="H1237" s="11">
        <f>IFERROR(IF('Paste data'!J1237="","",(IF(ISNUMBER('Paste data'!J1237),'Paste data'!J1237,IFERROR(DATE(VALUE(LEFT('Paste data'!J1237,4)),VALUE(MID('Paste data'!J1237,6,2)),VALUE(MID('Paste data'!J1237,9,2)))+VALUE(MID('Paste data'!J1237,12,2))/24+VALUE(MID('Paste data'!J1237,15,2))/1440,"")))-WEEKDAY((IF(ISNUMBER('Paste data'!J1237),'Paste data'!J1237,IFERROR(DATE(VALUE(LEFT('Paste data'!J1237,4)),VALUE(MID('Paste data'!J1237,6,2)),VALUE(MID('Paste data'!J1237,9,2)))+VALUE(MID('Paste data'!J1237,12,2))/24+VALUE(MID('Paste data'!J1237,15,2))/1440,""))),3)),"")</f>
      </c>
    </row>
    <row r="1238" spans="1:8" x14ac:dyDescent="0.25">
      <c r="A1238" s="11">
        <f>IF('Paste data'!A1238="","",'Paste data'!A1238)</f>
      </c>
      <c r="B1238" s="4">
        <f>IF('Paste data'!A1238="","",'Paste data'!F1238)</f>
      </c>
      <c r="C1238" s="4">
        <f>IF('Paste data'!A1238="","",'Paste data'!G1238)</f>
      </c>
      <c r="D1238" s="4">
        <f>IF('Paste data'!A1238="","",'Paste data'!D1238)</f>
      </c>
      <c r="E1238" s="12">
        <f>IFERROR(IF(OR('Paste data'!H1238="",'Paste data'!I1238=""),"",ROUND((IF(ISNUMBER('Paste data'!I1238),'Paste data'!I1238,IFERROR(DATE(VALUE(LEFT('Paste data'!I1238,4)),VALUE(MID('Paste data'!I1238,6,2)),VALUE(MID('Paste data'!I1238,9,2)))+VALUE(MID('Paste data'!I1238,12,2))/24+VALUE(MID('Paste data'!I1238,15,2))/1440,"")))-(IF(ISNUMBER('Paste data'!H1238),'Paste data'!H1238,IFERROR(DATE(VALUE(LEFT('Paste data'!H1238,4)),VALUE(MID('Paste data'!H1238,6,2)),VALUE(MID('Paste data'!H1238,9,2)))+VALUE(MID('Paste data'!H1238,12,2))/24+VALUE(MID('Paste data'!H1238,15,2))/1440,""))),2)),"")</f>
      </c>
      <c r="F1238" s="12">
        <f>IFERROR(IF(OR('Paste data'!I1238="",'Paste data'!J1238=""),"",ROUND((IF(ISNUMBER('Paste data'!J1238),'Paste data'!J1238,IFERROR(DATE(VALUE(LEFT('Paste data'!J1238,4)),VALUE(MID('Paste data'!J1238,6,2)),VALUE(MID('Paste data'!J1238,9,2)))+VALUE(MID('Paste data'!J1238,12,2))/24+VALUE(MID('Paste data'!J1238,15,2))/1440,"")))-(IF(ISNUMBER('Paste data'!I1238),'Paste data'!I1238,IFERROR(DATE(VALUE(LEFT('Paste data'!I1238,4)),VALUE(MID('Paste data'!I1238,6,2)),VALUE(MID('Paste data'!I1238,9,2)))+VALUE(MID('Paste data'!I1238,12,2))/24+VALUE(MID('Paste data'!I1238,15,2))/1440,""))),2)),"")</f>
      </c>
      <c r="G1238" s="12">
        <f>IFERROR(IF(OR('Paste data'!H1238="",'Paste data'!J1238=""),"",ROUND((IF(ISNUMBER('Paste data'!J1238),'Paste data'!J1238,IFERROR(DATE(VALUE(LEFT('Paste data'!J1238,4)),VALUE(MID('Paste data'!J1238,6,2)),VALUE(MID('Paste data'!J1238,9,2)))+VALUE(MID('Paste data'!J1238,12,2))/24+VALUE(MID('Paste data'!J1238,15,2))/1440,"")))-(IF(ISNUMBER('Paste data'!H1238),'Paste data'!H1238,IFERROR(DATE(VALUE(LEFT('Paste data'!H1238,4)),VALUE(MID('Paste data'!H1238,6,2)),VALUE(MID('Paste data'!H1238,9,2)))+VALUE(MID('Paste data'!H1238,12,2))/24+VALUE(MID('Paste data'!H1238,15,2))/1440,""))),2)),"")</f>
      </c>
      <c r="H1238" s="11">
        <f>IFERROR(IF('Paste data'!J1238="","",(IF(ISNUMBER('Paste data'!J1238),'Paste data'!J1238,IFERROR(DATE(VALUE(LEFT('Paste data'!J1238,4)),VALUE(MID('Paste data'!J1238,6,2)),VALUE(MID('Paste data'!J1238,9,2)))+VALUE(MID('Paste data'!J1238,12,2))/24+VALUE(MID('Paste data'!J1238,15,2))/1440,"")))-WEEKDAY((IF(ISNUMBER('Paste data'!J1238),'Paste data'!J1238,IFERROR(DATE(VALUE(LEFT('Paste data'!J1238,4)),VALUE(MID('Paste data'!J1238,6,2)),VALUE(MID('Paste data'!J1238,9,2)))+VALUE(MID('Paste data'!J1238,12,2))/24+VALUE(MID('Paste data'!J1238,15,2))/1440,""))),3)),"")</f>
      </c>
    </row>
    <row r="1239" spans="1:8" x14ac:dyDescent="0.25">
      <c r="A1239" s="11">
        <f>IF('Paste data'!A1239="","",'Paste data'!A1239)</f>
      </c>
      <c r="B1239" s="4">
        <f>IF('Paste data'!A1239="","",'Paste data'!F1239)</f>
      </c>
      <c r="C1239" s="4">
        <f>IF('Paste data'!A1239="","",'Paste data'!G1239)</f>
      </c>
      <c r="D1239" s="4">
        <f>IF('Paste data'!A1239="","",'Paste data'!D1239)</f>
      </c>
      <c r="E1239" s="12">
        <f>IFERROR(IF(OR('Paste data'!H1239="",'Paste data'!I1239=""),"",ROUND((IF(ISNUMBER('Paste data'!I1239),'Paste data'!I1239,IFERROR(DATE(VALUE(LEFT('Paste data'!I1239,4)),VALUE(MID('Paste data'!I1239,6,2)),VALUE(MID('Paste data'!I1239,9,2)))+VALUE(MID('Paste data'!I1239,12,2))/24+VALUE(MID('Paste data'!I1239,15,2))/1440,"")))-(IF(ISNUMBER('Paste data'!H1239),'Paste data'!H1239,IFERROR(DATE(VALUE(LEFT('Paste data'!H1239,4)),VALUE(MID('Paste data'!H1239,6,2)),VALUE(MID('Paste data'!H1239,9,2)))+VALUE(MID('Paste data'!H1239,12,2))/24+VALUE(MID('Paste data'!H1239,15,2))/1440,""))),2)),"")</f>
      </c>
      <c r="F1239" s="12">
        <f>IFERROR(IF(OR('Paste data'!I1239="",'Paste data'!J1239=""),"",ROUND((IF(ISNUMBER('Paste data'!J1239),'Paste data'!J1239,IFERROR(DATE(VALUE(LEFT('Paste data'!J1239,4)),VALUE(MID('Paste data'!J1239,6,2)),VALUE(MID('Paste data'!J1239,9,2)))+VALUE(MID('Paste data'!J1239,12,2))/24+VALUE(MID('Paste data'!J1239,15,2))/1440,"")))-(IF(ISNUMBER('Paste data'!I1239),'Paste data'!I1239,IFERROR(DATE(VALUE(LEFT('Paste data'!I1239,4)),VALUE(MID('Paste data'!I1239,6,2)),VALUE(MID('Paste data'!I1239,9,2)))+VALUE(MID('Paste data'!I1239,12,2))/24+VALUE(MID('Paste data'!I1239,15,2))/1440,""))),2)),"")</f>
      </c>
      <c r="G1239" s="12">
        <f>IFERROR(IF(OR('Paste data'!H1239="",'Paste data'!J1239=""),"",ROUND((IF(ISNUMBER('Paste data'!J1239),'Paste data'!J1239,IFERROR(DATE(VALUE(LEFT('Paste data'!J1239,4)),VALUE(MID('Paste data'!J1239,6,2)),VALUE(MID('Paste data'!J1239,9,2)))+VALUE(MID('Paste data'!J1239,12,2))/24+VALUE(MID('Paste data'!J1239,15,2))/1440,"")))-(IF(ISNUMBER('Paste data'!H1239),'Paste data'!H1239,IFERROR(DATE(VALUE(LEFT('Paste data'!H1239,4)),VALUE(MID('Paste data'!H1239,6,2)),VALUE(MID('Paste data'!H1239,9,2)))+VALUE(MID('Paste data'!H1239,12,2))/24+VALUE(MID('Paste data'!H1239,15,2))/1440,""))),2)),"")</f>
      </c>
      <c r="H1239" s="11">
        <f>IFERROR(IF('Paste data'!J1239="","",(IF(ISNUMBER('Paste data'!J1239),'Paste data'!J1239,IFERROR(DATE(VALUE(LEFT('Paste data'!J1239,4)),VALUE(MID('Paste data'!J1239,6,2)),VALUE(MID('Paste data'!J1239,9,2)))+VALUE(MID('Paste data'!J1239,12,2))/24+VALUE(MID('Paste data'!J1239,15,2))/1440,"")))-WEEKDAY((IF(ISNUMBER('Paste data'!J1239),'Paste data'!J1239,IFERROR(DATE(VALUE(LEFT('Paste data'!J1239,4)),VALUE(MID('Paste data'!J1239,6,2)),VALUE(MID('Paste data'!J1239,9,2)))+VALUE(MID('Paste data'!J1239,12,2))/24+VALUE(MID('Paste data'!J1239,15,2))/1440,""))),3)),"")</f>
      </c>
    </row>
    <row r="1240" spans="1:8" x14ac:dyDescent="0.25">
      <c r="A1240" s="11">
        <f>IF('Paste data'!A1240="","",'Paste data'!A1240)</f>
      </c>
      <c r="B1240" s="4">
        <f>IF('Paste data'!A1240="","",'Paste data'!F1240)</f>
      </c>
      <c r="C1240" s="4">
        <f>IF('Paste data'!A1240="","",'Paste data'!G1240)</f>
      </c>
      <c r="D1240" s="4">
        <f>IF('Paste data'!A1240="","",'Paste data'!D1240)</f>
      </c>
      <c r="E1240" s="12">
        <f>IFERROR(IF(OR('Paste data'!H1240="",'Paste data'!I1240=""),"",ROUND((IF(ISNUMBER('Paste data'!I1240),'Paste data'!I1240,IFERROR(DATE(VALUE(LEFT('Paste data'!I1240,4)),VALUE(MID('Paste data'!I1240,6,2)),VALUE(MID('Paste data'!I1240,9,2)))+VALUE(MID('Paste data'!I1240,12,2))/24+VALUE(MID('Paste data'!I1240,15,2))/1440,"")))-(IF(ISNUMBER('Paste data'!H1240),'Paste data'!H1240,IFERROR(DATE(VALUE(LEFT('Paste data'!H1240,4)),VALUE(MID('Paste data'!H1240,6,2)),VALUE(MID('Paste data'!H1240,9,2)))+VALUE(MID('Paste data'!H1240,12,2))/24+VALUE(MID('Paste data'!H1240,15,2))/1440,""))),2)),"")</f>
      </c>
      <c r="F1240" s="12">
        <f>IFERROR(IF(OR('Paste data'!I1240="",'Paste data'!J1240=""),"",ROUND((IF(ISNUMBER('Paste data'!J1240),'Paste data'!J1240,IFERROR(DATE(VALUE(LEFT('Paste data'!J1240,4)),VALUE(MID('Paste data'!J1240,6,2)),VALUE(MID('Paste data'!J1240,9,2)))+VALUE(MID('Paste data'!J1240,12,2))/24+VALUE(MID('Paste data'!J1240,15,2))/1440,"")))-(IF(ISNUMBER('Paste data'!I1240),'Paste data'!I1240,IFERROR(DATE(VALUE(LEFT('Paste data'!I1240,4)),VALUE(MID('Paste data'!I1240,6,2)),VALUE(MID('Paste data'!I1240,9,2)))+VALUE(MID('Paste data'!I1240,12,2))/24+VALUE(MID('Paste data'!I1240,15,2))/1440,""))),2)),"")</f>
      </c>
      <c r="G1240" s="12">
        <f>IFERROR(IF(OR('Paste data'!H1240="",'Paste data'!J1240=""),"",ROUND((IF(ISNUMBER('Paste data'!J1240),'Paste data'!J1240,IFERROR(DATE(VALUE(LEFT('Paste data'!J1240,4)),VALUE(MID('Paste data'!J1240,6,2)),VALUE(MID('Paste data'!J1240,9,2)))+VALUE(MID('Paste data'!J1240,12,2))/24+VALUE(MID('Paste data'!J1240,15,2))/1440,"")))-(IF(ISNUMBER('Paste data'!H1240),'Paste data'!H1240,IFERROR(DATE(VALUE(LEFT('Paste data'!H1240,4)),VALUE(MID('Paste data'!H1240,6,2)),VALUE(MID('Paste data'!H1240,9,2)))+VALUE(MID('Paste data'!H1240,12,2))/24+VALUE(MID('Paste data'!H1240,15,2))/1440,""))),2)),"")</f>
      </c>
      <c r="H1240" s="11">
        <f>IFERROR(IF('Paste data'!J1240="","",(IF(ISNUMBER('Paste data'!J1240),'Paste data'!J1240,IFERROR(DATE(VALUE(LEFT('Paste data'!J1240,4)),VALUE(MID('Paste data'!J1240,6,2)),VALUE(MID('Paste data'!J1240,9,2)))+VALUE(MID('Paste data'!J1240,12,2))/24+VALUE(MID('Paste data'!J1240,15,2))/1440,"")))-WEEKDAY((IF(ISNUMBER('Paste data'!J1240),'Paste data'!J1240,IFERROR(DATE(VALUE(LEFT('Paste data'!J1240,4)),VALUE(MID('Paste data'!J1240,6,2)),VALUE(MID('Paste data'!J1240,9,2)))+VALUE(MID('Paste data'!J1240,12,2))/24+VALUE(MID('Paste data'!J1240,15,2))/1440,""))),3)),"")</f>
      </c>
    </row>
    <row r="1241" spans="1:8" x14ac:dyDescent="0.25">
      <c r="A1241" s="11">
        <f>IF('Paste data'!A1241="","",'Paste data'!A1241)</f>
      </c>
      <c r="B1241" s="4">
        <f>IF('Paste data'!A1241="","",'Paste data'!F1241)</f>
      </c>
      <c r="C1241" s="4">
        <f>IF('Paste data'!A1241="","",'Paste data'!G1241)</f>
      </c>
      <c r="D1241" s="4">
        <f>IF('Paste data'!A1241="","",'Paste data'!D1241)</f>
      </c>
      <c r="E1241" s="12">
        <f>IFERROR(IF(OR('Paste data'!H1241="",'Paste data'!I1241=""),"",ROUND((IF(ISNUMBER('Paste data'!I1241),'Paste data'!I1241,IFERROR(DATE(VALUE(LEFT('Paste data'!I1241,4)),VALUE(MID('Paste data'!I1241,6,2)),VALUE(MID('Paste data'!I1241,9,2)))+VALUE(MID('Paste data'!I1241,12,2))/24+VALUE(MID('Paste data'!I1241,15,2))/1440,"")))-(IF(ISNUMBER('Paste data'!H1241),'Paste data'!H1241,IFERROR(DATE(VALUE(LEFT('Paste data'!H1241,4)),VALUE(MID('Paste data'!H1241,6,2)),VALUE(MID('Paste data'!H1241,9,2)))+VALUE(MID('Paste data'!H1241,12,2))/24+VALUE(MID('Paste data'!H1241,15,2))/1440,""))),2)),"")</f>
      </c>
      <c r="F1241" s="12">
        <f>IFERROR(IF(OR('Paste data'!I1241="",'Paste data'!J1241=""),"",ROUND((IF(ISNUMBER('Paste data'!J1241),'Paste data'!J1241,IFERROR(DATE(VALUE(LEFT('Paste data'!J1241,4)),VALUE(MID('Paste data'!J1241,6,2)),VALUE(MID('Paste data'!J1241,9,2)))+VALUE(MID('Paste data'!J1241,12,2))/24+VALUE(MID('Paste data'!J1241,15,2))/1440,"")))-(IF(ISNUMBER('Paste data'!I1241),'Paste data'!I1241,IFERROR(DATE(VALUE(LEFT('Paste data'!I1241,4)),VALUE(MID('Paste data'!I1241,6,2)),VALUE(MID('Paste data'!I1241,9,2)))+VALUE(MID('Paste data'!I1241,12,2))/24+VALUE(MID('Paste data'!I1241,15,2))/1440,""))),2)),"")</f>
      </c>
      <c r="G1241" s="12">
        <f>IFERROR(IF(OR('Paste data'!H1241="",'Paste data'!J1241=""),"",ROUND((IF(ISNUMBER('Paste data'!J1241),'Paste data'!J1241,IFERROR(DATE(VALUE(LEFT('Paste data'!J1241,4)),VALUE(MID('Paste data'!J1241,6,2)),VALUE(MID('Paste data'!J1241,9,2)))+VALUE(MID('Paste data'!J1241,12,2))/24+VALUE(MID('Paste data'!J1241,15,2))/1440,"")))-(IF(ISNUMBER('Paste data'!H1241),'Paste data'!H1241,IFERROR(DATE(VALUE(LEFT('Paste data'!H1241,4)),VALUE(MID('Paste data'!H1241,6,2)),VALUE(MID('Paste data'!H1241,9,2)))+VALUE(MID('Paste data'!H1241,12,2))/24+VALUE(MID('Paste data'!H1241,15,2))/1440,""))),2)),"")</f>
      </c>
      <c r="H1241" s="11">
        <f>IFERROR(IF('Paste data'!J1241="","",(IF(ISNUMBER('Paste data'!J1241),'Paste data'!J1241,IFERROR(DATE(VALUE(LEFT('Paste data'!J1241,4)),VALUE(MID('Paste data'!J1241,6,2)),VALUE(MID('Paste data'!J1241,9,2)))+VALUE(MID('Paste data'!J1241,12,2))/24+VALUE(MID('Paste data'!J1241,15,2))/1440,"")))-WEEKDAY((IF(ISNUMBER('Paste data'!J1241),'Paste data'!J1241,IFERROR(DATE(VALUE(LEFT('Paste data'!J1241,4)),VALUE(MID('Paste data'!J1241,6,2)),VALUE(MID('Paste data'!J1241,9,2)))+VALUE(MID('Paste data'!J1241,12,2))/24+VALUE(MID('Paste data'!J1241,15,2))/1440,""))),3)),"")</f>
      </c>
    </row>
    <row r="1242" spans="1:8" x14ac:dyDescent="0.25">
      <c r="A1242" s="11">
        <f>IF('Paste data'!A1242="","",'Paste data'!A1242)</f>
      </c>
      <c r="B1242" s="4">
        <f>IF('Paste data'!A1242="","",'Paste data'!F1242)</f>
      </c>
      <c r="C1242" s="4">
        <f>IF('Paste data'!A1242="","",'Paste data'!G1242)</f>
      </c>
      <c r="D1242" s="4">
        <f>IF('Paste data'!A1242="","",'Paste data'!D1242)</f>
      </c>
      <c r="E1242" s="12">
        <f>IFERROR(IF(OR('Paste data'!H1242="",'Paste data'!I1242=""),"",ROUND((IF(ISNUMBER('Paste data'!I1242),'Paste data'!I1242,IFERROR(DATE(VALUE(LEFT('Paste data'!I1242,4)),VALUE(MID('Paste data'!I1242,6,2)),VALUE(MID('Paste data'!I1242,9,2)))+VALUE(MID('Paste data'!I1242,12,2))/24+VALUE(MID('Paste data'!I1242,15,2))/1440,"")))-(IF(ISNUMBER('Paste data'!H1242),'Paste data'!H1242,IFERROR(DATE(VALUE(LEFT('Paste data'!H1242,4)),VALUE(MID('Paste data'!H1242,6,2)),VALUE(MID('Paste data'!H1242,9,2)))+VALUE(MID('Paste data'!H1242,12,2))/24+VALUE(MID('Paste data'!H1242,15,2))/1440,""))),2)),"")</f>
      </c>
      <c r="F1242" s="12">
        <f>IFERROR(IF(OR('Paste data'!I1242="",'Paste data'!J1242=""),"",ROUND((IF(ISNUMBER('Paste data'!J1242),'Paste data'!J1242,IFERROR(DATE(VALUE(LEFT('Paste data'!J1242,4)),VALUE(MID('Paste data'!J1242,6,2)),VALUE(MID('Paste data'!J1242,9,2)))+VALUE(MID('Paste data'!J1242,12,2))/24+VALUE(MID('Paste data'!J1242,15,2))/1440,"")))-(IF(ISNUMBER('Paste data'!I1242),'Paste data'!I1242,IFERROR(DATE(VALUE(LEFT('Paste data'!I1242,4)),VALUE(MID('Paste data'!I1242,6,2)),VALUE(MID('Paste data'!I1242,9,2)))+VALUE(MID('Paste data'!I1242,12,2))/24+VALUE(MID('Paste data'!I1242,15,2))/1440,""))),2)),"")</f>
      </c>
      <c r="G1242" s="12">
        <f>IFERROR(IF(OR('Paste data'!H1242="",'Paste data'!J1242=""),"",ROUND((IF(ISNUMBER('Paste data'!J1242),'Paste data'!J1242,IFERROR(DATE(VALUE(LEFT('Paste data'!J1242,4)),VALUE(MID('Paste data'!J1242,6,2)),VALUE(MID('Paste data'!J1242,9,2)))+VALUE(MID('Paste data'!J1242,12,2))/24+VALUE(MID('Paste data'!J1242,15,2))/1440,"")))-(IF(ISNUMBER('Paste data'!H1242),'Paste data'!H1242,IFERROR(DATE(VALUE(LEFT('Paste data'!H1242,4)),VALUE(MID('Paste data'!H1242,6,2)),VALUE(MID('Paste data'!H1242,9,2)))+VALUE(MID('Paste data'!H1242,12,2))/24+VALUE(MID('Paste data'!H1242,15,2))/1440,""))),2)),"")</f>
      </c>
      <c r="H1242" s="11">
        <f>IFERROR(IF('Paste data'!J1242="","",(IF(ISNUMBER('Paste data'!J1242),'Paste data'!J1242,IFERROR(DATE(VALUE(LEFT('Paste data'!J1242,4)),VALUE(MID('Paste data'!J1242,6,2)),VALUE(MID('Paste data'!J1242,9,2)))+VALUE(MID('Paste data'!J1242,12,2))/24+VALUE(MID('Paste data'!J1242,15,2))/1440,"")))-WEEKDAY((IF(ISNUMBER('Paste data'!J1242),'Paste data'!J1242,IFERROR(DATE(VALUE(LEFT('Paste data'!J1242,4)),VALUE(MID('Paste data'!J1242,6,2)),VALUE(MID('Paste data'!J1242,9,2)))+VALUE(MID('Paste data'!J1242,12,2))/24+VALUE(MID('Paste data'!J1242,15,2))/1440,""))),3)),"")</f>
      </c>
    </row>
    <row r="1243" spans="1:8" x14ac:dyDescent="0.25">
      <c r="A1243" s="11">
        <f>IF('Paste data'!A1243="","",'Paste data'!A1243)</f>
      </c>
      <c r="B1243" s="4">
        <f>IF('Paste data'!A1243="","",'Paste data'!F1243)</f>
      </c>
      <c r="C1243" s="4">
        <f>IF('Paste data'!A1243="","",'Paste data'!G1243)</f>
      </c>
      <c r="D1243" s="4">
        <f>IF('Paste data'!A1243="","",'Paste data'!D1243)</f>
      </c>
      <c r="E1243" s="12">
        <f>IFERROR(IF(OR('Paste data'!H1243="",'Paste data'!I1243=""),"",ROUND((IF(ISNUMBER('Paste data'!I1243),'Paste data'!I1243,IFERROR(DATE(VALUE(LEFT('Paste data'!I1243,4)),VALUE(MID('Paste data'!I1243,6,2)),VALUE(MID('Paste data'!I1243,9,2)))+VALUE(MID('Paste data'!I1243,12,2))/24+VALUE(MID('Paste data'!I1243,15,2))/1440,"")))-(IF(ISNUMBER('Paste data'!H1243),'Paste data'!H1243,IFERROR(DATE(VALUE(LEFT('Paste data'!H1243,4)),VALUE(MID('Paste data'!H1243,6,2)),VALUE(MID('Paste data'!H1243,9,2)))+VALUE(MID('Paste data'!H1243,12,2))/24+VALUE(MID('Paste data'!H1243,15,2))/1440,""))),2)),"")</f>
      </c>
      <c r="F1243" s="12">
        <f>IFERROR(IF(OR('Paste data'!I1243="",'Paste data'!J1243=""),"",ROUND((IF(ISNUMBER('Paste data'!J1243),'Paste data'!J1243,IFERROR(DATE(VALUE(LEFT('Paste data'!J1243,4)),VALUE(MID('Paste data'!J1243,6,2)),VALUE(MID('Paste data'!J1243,9,2)))+VALUE(MID('Paste data'!J1243,12,2))/24+VALUE(MID('Paste data'!J1243,15,2))/1440,"")))-(IF(ISNUMBER('Paste data'!I1243),'Paste data'!I1243,IFERROR(DATE(VALUE(LEFT('Paste data'!I1243,4)),VALUE(MID('Paste data'!I1243,6,2)),VALUE(MID('Paste data'!I1243,9,2)))+VALUE(MID('Paste data'!I1243,12,2))/24+VALUE(MID('Paste data'!I1243,15,2))/1440,""))),2)),"")</f>
      </c>
      <c r="G1243" s="12">
        <f>IFERROR(IF(OR('Paste data'!H1243="",'Paste data'!J1243=""),"",ROUND((IF(ISNUMBER('Paste data'!J1243),'Paste data'!J1243,IFERROR(DATE(VALUE(LEFT('Paste data'!J1243,4)),VALUE(MID('Paste data'!J1243,6,2)),VALUE(MID('Paste data'!J1243,9,2)))+VALUE(MID('Paste data'!J1243,12,2))/24+VALUE(MID('Paste data'!J1243,15,2))/1440,"")))-(IF(ISNUMBER('Paste data'!H1243),'Paste data'!H1243,IFERROR(DATE(VALUE(LEFT('Paste data'!H1243,4)),VALUE(MID('Paste data'!H1243,6,2)),VALUE(MID('Paste data'!H1243,9,2)))+VALUE(MID('Paste data'!H1243,12,2))/24+VALUE(MID('Paste data'!H1243,15,2))/1440,""))),2)),"")</f>
      </c>
      <c r="H1243" s="11">
        <f>IFERROR(IF('Paste data'!J1243="","",(IF(ISNUMBER('Paste data'!J1243),'Paste data'!J1243,IFERROR(DATE(VALUE(LEFT('Paste data'!J1243,4)),VALUE(MID('Paste data'!J1243,6,2)),VALUE(MID('Paste data'!J1243,9,2)))+VALUE(MID('Paste data'!J1243,12,2))/24+VALUE(MID('Paste data'!J1243,15,2))/1440,"")))-WEEKDAY((IF(ISNUMBER('Paste data'!J1243),'Paste data'!J1243,IFERROR(DATE(VALUE(LEFT('Paste data'!J1243,4)),VALUE(MID('Paste data'!J1243,6,2)),VALUE(MID('Paste data'!J1243,9,2)))+VALUE(MID('Paste data'!J1243,12,2))/24+VALUE(MID('Paste data'!J1243,15,2))/1440,""))),3)),"")</f>
      </c>
    </row>
    <row r="1244" spans="1:8" x14ac:dyDescent="0.25">
      <c r="A1244" s="11">
        <f>IF('Paste data'!A1244="","",'Paste data'!A1244)</f>
      </c>
      <c r="B1244" s="4">
        <f>IF('Paste data'!A1244="","",'Paste data'!F1244)</f>
      </c>
      <c r="C1244" s="4">
        <f>IF('Paste data'!A1244="","",'Paste data'!G1244)</f>
      </c>
      <c r="D1244" s="4">
        <f>IF('Paste data'!A1244="","",'Paste data'!D1244)</f>
      </c>
      <c r="E1244" s="12">
        <f>IFERROR(IF(OR('Paste data'!H1244="",'Paste data'!I1244=""),"",ROUND((IF(ISNUMBER('Paste data'!I1244),'Paste data'!I1244,IFERROR(DATE(VALUE(LEFT('Paste data'!I1244,4)),VALUE(MID('Paste data'!I1244,6,2)),VALUE(MID('Paste data'!I1244,9,2)))+VALUE(MID('Paste data'!I1244,12,2))/24+VALUE(MID('Paste data'!I1244,15,2))/1440,"")))-(IF(ISNUMBER('Paste data'!H1244),'Paste data'!H1244,IFERROR(DATE(VALUE(LEFT('Paste data'!H1244,4)),VALUE(MID('Paste data'!H1244,6,2)),VALUE(MID('Paste data'!H1244,9,2)))+VALUE(MID('Paste data'!H1244,12,2))/24+VALUE(MID('Paste data'!H1244,15,2))/1440,""))),2)),"")</f>
      </c>
      <c r="F1244" s="12">
        <f>IFERROR(IF(OR('Paste data'!I1244="",'Paste data'!J1244=""),"",ROUND((IF(ISNUMBER('Paste data'!J1244),'Paste data'!J1244,IFERROR(DATE(VALUE(LEFT('Paste data'!J1244,4)),VALUE(MID('Paste data'!J1244,6,2)),VALUE(MID('Paste data'!J1244,9,2)))+VALUE(MID('Paste data'!J1244,12,2))/24+VALUE(MID('Paste data'!J1244,15,2))/1440,"")))-(IF(ISNUMBER('Paste data'!I1244),'Paste data'!I1244,IFERROR(DATE(VALUE(LEFT('Paste data'!I1244,4)),VALUE(MID('Paste data'!I1244,6,2)),VALUE(MID('Paste data'!I1244,9,2)))+VALUE(MID('Paste data'!I1244,12,2))/24+VALUE(MID('Paste data'!I1244,15,2))/1440,""))),2)),"")</f>
      </c>
      <c r="G1244" s="12">
        <f>IFERROR(IF(OR('Paste data'!H1244="",'Paste data'!J1244=""),"",ROUND((IF(ISNUMBER('Paste data'!J1244),'Paste data'!J1244,IFERROR(DATE(VALUE(LEFT('Paste data'!J1244,4)),VALUE(MID('Paste data'!J1244,6,2)),VALUE(MID('Paste data'!J1244,9,2)))+VALUE(MID('Paste data'!J1244,12,2))/24+VALUE(MID('Paste data'!J1244,15,2))/1440,"")))-(IF(ISNUMBER('Paste data'!H1244),'Paste data'!H1244,IFERROR(DATE(VALUE(LEFT('Paste data'!H1244,4)),VALUE(MID('Paste data'!H1244,6,2)),VALUE(MID('Paste data'!H1244,9,2)))+VALUE(MID('Paste data'!H1244,12,2))/24+VALUE(MID('Paste data'!H1244,15,2))/1440,""))),2)),"")</f>
      </c>
      <c r="H1244" s="11">
        <f>IFERROR(IF('Paste data'!J1244="","",(IF(ISNUMBER('Paste data'!J1244),'Paste data'!J1244,IFERROR(DATE(VALUE(LEFT('Paste data'!J1244,4)),VALUE(MID('Paste data'!J1244,6,2)),VALUE(MID('Paste data'!J1244,9,2)))+VALUE(MID('Paste data'!J1244,12,2))/24+VALUE(MID('Paste data'!J1244,15,2))/1440,"")))-WEEKDAY((IF(ISNUMBER('Paste data'!J1244),'Paste data'!J1244,IFERROR(DATE(VALUE(LEFT('Paste data'!J1244,4)),VALUE(MID('Paste data'!J1244,6,2)),VALUE(MID('Paste data'!J1244,9,2)))+VALUE(MID('Paste data'!J1244,12,2))/24+VALUE(MID('Paste data'!J1244,15,2))/1440,""))),3)),"")</f>
      </c>
    </row>
    <row r="1245" spans="1:8" x14ac:dyDescent="0.25">
      <c r="A1245" s="11">
        <f>IF('Paste data'!A1245="","",'Paste data'!A1245)</f>
      </c>
      <c r="B1245" s="4">
        <f>IF('Paste data'!A1245="","",'Paste data'!F1245)</f>
      </c>
      <c r="C1245" s="4">
        <f>IF('Paste data'!A1245="","",'Paste data'!G1245)</f>
      </c>
      <c r="D1245" s="4">
        <f>IF('Paste data'!A1245="","",'Paste data'!D1245)</f>
      </c>
      <c r="E1245" s="12">
        <f>IFERROR(IF(OR('Paste data'!H1245="",'Paste data'!I1245=""),"",ROUND((IF(ISNUMBER('Paste data'!I1245),'Paste data'!I1245,IFERROR(DATE(VALUE(LEFT('Paste data'!I1245,4)),VALUE(MID('Paste data'!I1245,6,2)),VALUE(MID('Paste data'!I1245,9,2)))+VALUE(MID('Paste data'!I1245,12,2))/24+VALUE(MID('Paste data'!I1245,15,2))/1440,"")))-(IF(ISNUMBER('Paste data'!H1245),'Paste data'!H1245,IFERROR(DATE(VALUE(LEFT('Paste data'!H1245,4)),VALUE(MID('Paste data'!H1245,6,2)),VALUE(MID('Paste data'!H1245,9,2)))+VALUE(MID('Paste data'!H1245,12,2))/24+VALUE(MID('Paste data'!H1245,15,2))/1440,""))),2)),"")</f>
      </c>
      <c r="F1245" s="12">
        <f>IFERROR(IF(OR('Paste data'!I1245="",'Paste data'!J1245=""),"",ROUND((IF(ISNUMBER('Paste data'!J1245),'Paste data'!J1245,IFERROR(DATE(VALUE(LEFT('Paste data'!J1245,4)),VALUE(MID('Paste data'!J1245,6,2)),VALUE(MID('Paste data'!J1245,9,2)))+VALUE(MID('Paste data'!J1245,12,2))/24+VALUE(MID('Paste data'!J1245,15,2))/1440,"")))-(IF(ISNUMBER('Paste data'!I1245),'Paste data'!I1245,IFERROR(DATE(VALUE(LEFT('Paste data'!I1245,4)),VALUE(MID('Paste data'!I1245,6,2)),VALUE(MID('Paste data'!I1245,9,2)))+VALUE(MID('Paste data'!I1245,12,2))/24+VALUE(MID('Paste data'!I1245,15,2))/1440,""))),2)),"")</f>
      </c>
      <c r="G1245" s="12">
        <f>IFERROR(IF(OR('Paste data'!H1245="",'Paste data'!J1245=""),"",ROUND((IF(ISNUMBER('Paste data'!J1245),'Paste data'!J1245,IFERROR(DATE(VALUE(LEFT('Paste data'!J1245,4)),VALUE(MID('Paste data'!J1245,6,2)),VALUE(MID('Paste data'!J1245,9,2)))+VALUE(MID('Paste data'!J1245,12,2))/24+VALUE(MID('Paste data'!J1245,15,2))/1440,"")))-(IF(ISNUMBER('Paste data'!H1245),'Paste data'!H1245,IFERROR(DATE(VALUE(LEFT('Paste data'!H1245,4)),VALUE(MID('Paste data'!H1245,6,2)),VALUE(MID('Paste data'!H1245,9,2)))+VALUE(MID('Paste data'!H1245,12,2))/24+VALUE(MID('Paste data'!H1245,15,2))/1440,""))),2)),"")</f>
      </c>
      <c r="H1245" s="11">
        <f>IFERROR(IF('Paste data'!J1245="","",(IF(ISNUMBER('Paste data'!J1245),'Paste data'!J1245,IFERROR(DATE(VALUE(LEFT('Paste data'!J1245,4)),VALUE(MID('Paste data'!J1245,6,2)),VALUE(MID('Paste data'!J1245,9,2)))+VALUE(MID('Paste data'!J1245,12,2))/24+VALUE(MID('Paste data'!J1245,15,2))/1440,"")))-WEEKDAY((IF(ISNUMBER('Paste data'!J1245),'Paste data'!J1245,IFERROR(DATE(VALUE(LEFT('Paste data'!J1245,4)),VALUE(MID('Paste data'!J1245,6,2)),VALUE(MID('Paste data'!J1245,9,2)))+VALUE(MID('Paste data'!J1245,12,2))/24+VALUE(MID('Paste data'!J1245,15,2))/1440,""))),3)),"")</f>
      </c>
    </row>
    <row r="1246" spans="1:8" x14ac:dyDescent="0.25">
      <c r="A1246" s="11">
        <f>IF('Paste data'!A1246="","",'Paste data'!A1246)</f>
      </c>
      <c r="B1246" s="4">
        <f>IF('Paste data'!A1246="","",'Paste data'!F1246)</f>
      </c>
      <c r="C1246" s="4">
        <f>IF('Paste data'!A1246="","",'Paste data'!G1246)</f>
      </c>
      <c r="D1246" s="4">
        <f>IF('Paste data'!A1246="","",'Paste data'!D1246)</f>
      </c>
      <c r="E1246" s="12">
        <f>IFERROR(IF(OR('Paste data'!H1246="",'Paste data'!I1246=""),"",ROUND((IF(ISNUMBER('Paste data'!I1246),'Paste data'!I1246,IFERROR(DATE(VALUE(LEFT('Paste data'!I1246,4)),VALUE(MID('Paste data'!I1246,6,2)),VALUE(MID('Paste data'!I1246,9,2)))+VALUE(MID('Paste data'!I1246,12,2))/24+VALUE(MID('Paste data'!I1246,15,2))/1440,"")))-(IF(ISNUMBER('Paste data'!H1246),'Paste data'!H1246,IFERROR(DATE(VALUE(LEFT('Paste data'!H1246,4)),VALUE(MID('Paste data'!H1246,6,2)),VALUE(MID('Paste data'!H1246,9,2)))+VALUE(MID('Paste data'!H1246,12,2))/24+VALUE(MID('Paste data'!H1246,15,2))/1440,""))),2)),"")</f>
      </c>
      <c r="F1246" s="12">
        <f>IFERROR(IF(OR('Paste data'!I1246="",'Paste data'!J1246=""),"",ROUND((IF(ISNUMBER('Paste data'!J1246),'Paste data'!J1246,IFERROR(DATE(VALUE(LEFT('Paste data'!J1246,4)),VALUE(MID('Paste data'!J1246,6,2)),VALUE(MID('Paste data'!J1246,9,2)))+VALUE(MID('Paste data'!J1246,12,2))/24+VALUE(MID('Paste data'!J1246,15,2))/1440,"")))-(IF(ISNUMBER('Paste data'!I1246),'Paste data'!I1246,IFERROR(DATE(VALUE(LEFT('Paste data'!I1246,4)),VALUE(MID('Paste data'!I1246,6,2)),VALUE(MID('Paste data'!I1246,9,2)))+VALUE(MID('Paste data'!I1246,12,2))/24+VALUE(MID('Paste data'!I1246,15,2))/1440,""))),2)),"")</f>
      </c>
      <c r="G1246" s="12">
        <f>IFERROR(IF(OR('Paste data'!H1246="",'Paste data'!J1246=""),"",ROUND((IF(ISNUMBER('Paste data'!J1246),'Paste data'!J1246,IFERROR(DATE(VALUE(LEFT('Paste data'!J1246,4)),VALUE(MID('Paste data'!J1246,6,2)),VALUE(MID('Paste data'!J1246,9,2)))+VALUE(MID('Paste data'!J1246,12,2))/24+VALUE(MID('Paste data'!J1246,15,2))/1440,"")))-(IF(ISNUMBER('Paste data'!H1246),'Paste data'!H1246,IFERROR(DATE(VALUE(LEFT('Paste data'!H1246,4)),VALUE(MID('Paste data'!H1246,6,2)),VALUE(MID('Paste data'!H1246,9,2)))+VALUE(MID('Paste data'!H1246,12,2))/24+VALUE(MID('Paste data'!H1246,15,2))/1440,""))),2)),"")</f>
      </c>
      <c r="H1246" s="11">
        <f>IFERROR(IF('Paste data'!J1246="","",(IF(ISNUMBER('Paste data'!J1246),'Paste data'!J1246,IFERROR(DATE(VALUE(LEFT('Paste data'!J1246,4)),VALUE(MID('Paste data'!J1246,6,2)),VALUE(MID('Paste data'!J1246,9,2)))+VALUE(MID('Paste data'!J1246,12,2))/24+VALUE(MID('Paste data'!J1246,15,2))/1440,"")))-WEEKDAY((IF(ISNUMBER('Paste data'!J1246),'Paste data'!J1246,IFERROR(DATE(VALUE(LEFT('Paste data'!J1246,4)),VALUE(MID('Paste data'!J1246,6,2)),VALUE(MID('Paste data'!J1246,9,2)))+VALUE(MID('Paste data'!J1246,12,2))/24+VALUE(MID('Paste data'!J1246,15,2))/1440,""))),3)),"")</f>
      </c>
    </row>
    <row r="1247" spans="1:8" x14ac:dyDescent="0.25">
      <c r="A1247" s="11">
        <f>IF('Paste data'!A1247="","",'Paste data'!A1247)</f>
      </c>
      <c r="B1247" s="4">
        <f>IF('Paste data'!A1247="","",'Paste data'!F1247)</f>
      </c>
      <c r="C1247" s="4">
        <f>IF('Paste data'!A1247="","",'Paste data'!G1247)</f>
      </c>
      <c r="D1247" s="4">
        <f>IF('Paste data'!A1247="","",'Paste data'!D1247)</f>
      </c>
      <c r="E1247" s="12">
        <f>IFERROR(IF(OR('Paste data'!H1247="",'Paste data'!I1247=""),"",ROUND((IF(ISNUMBER('Paste data'!I1247),'Paste data'!I1247,IFERROR(DATE(VALUE(LEFT('Paste data'!I1247,4)),VALUE(MID('Paste data'!I1247,6,2)),VALUE(MID('Paste data'!I1247,9,2)))+VALUE(MID('Paste data'!I1247,12,2))/24+VALUE(MID('Paste data'!I1247,15,2))/1440,"")))-(IF(ISNUMBER('Paste data'!H1247),'Paste data'!H1247,IFERROR(DATE(VALUE(LEFT('Paste data'!H1247,4)),VALUE(MID('Paste data'!H1247,6,2)),VALUE(MID('Paste data'!H1247,9,2)))+VALUE(MID('Paste data'!H1247,12,2))/24+VALUE(MID('Paste data'!H1247,15,2))/1440,""))),2)),"")</f>
      </c>
      <c r="F1247" s="12">
        <f>IFERROR(IF(OR('Paste data'!I1247="",'Paste data'!J1247=""),"",ROUND((IF(ISNUMBER('Paste data'!J1247),'Paste data'!J1247,IFERROR(DATE(VALUE(LEFT('Paste data'!J1247,4)),VALUE(MID('Paste data'!J1247,6,2)),VALUE(MID('Paste data'!J1247,9,2)))+VALUE(MID('Paste data'!J1247,12,2))/24+VALUE(MID('Paste data'!J1247,15,2))/1440,"")))-(IF(ISNUMBER('Paste data'!I1247),'Paste data'!I1247,IFERROR(DATE(VALUE(LEFT('Paste data'!I1247,4)),VALUE(MID('Paste data'!I1247,6,2)),VALUE(MID('Paste data'!I1247,9,2)))+VALUE(MID('Paste data'!I1247,12,2))/24+VALUE(MID('Paste data'!I1247,15,2))/1440,""))),2)),"")</f>
      </c>
      <c r="G1247" s="12">
        <f>IFERROR(IF(OR('Paste data'!H1247="",'Paste data'!J1247=""),"",ROUND((IF(ISNUMBER('Paste data'!J1247),'Paste data'!J1247,IFERROR(DATE(VALUE(LEFT('Paste data'!J1247,4)),VALUE(MID('Paste data'!J1247,6,2)),VALUE(MID('Paste data'!J1247,9,2)))+VALUE(MID('Paste data'!J1247,12,2))/24+VALUE(MID('Paste data'!J1247,15,2))/1440,"")))-(IF(ISNUMBER('Paste data'!H1247),'Paste data'!H1247,IFERROR(DATE(VALUE(LEFT('Paste data'!H1247,4)),VALUE(MID('Paste data'!H1247,6,2)),VALUE(MID('Paste data'!H1247,9,2)))+VALUE(MID('Paste data'!H1247,12,2))/24+VALUE(MID('Paste data'!H1247,15,2))/1440,""))),2)),"")</f>
      </c>
      <c r="H1247" s="11">
        <f>IFERROR(IF('Paste data'!J1247="","",(IF(ISNUMBER('Paste data'!J1247),'Paste data'!J1247,IFERROR(DATE(VALUE(LEFT('Paste data'!J1247,4)),VALUE(MID('Paste data'!J1247,6,2)),VALUE(MID('Paste data'!J1247,9,2)))+VALUE(MID('Paste data'!J1247,12,2))/24+VALUE(MID('Paste data'!J1247,15,2))/1440,"")))-WEEKDAY((IF(ISNUMBER('Paste data'!J1247),'Paste data'!J1247,IFERROR(DATE(VALUE(LEFT('Paste data'!J1247,4)),VALUE(MID('Paste data'!J1247,6,2)),VALUE(MID('Paste data'!J1247,9,2)))+VALUE(MID('Paste data'!J1247,12,2))/24+VALUE(MID('Paste data'!J1247,15,2))/1440,""))),3)),"")</f>
      </c>
    </row>
    <row r="1248" spans="1:8" x14ac:dyDescent="0.25">
      <c r="A1248" s="11">
        <f>IF('Paste data'!A1248="","",'Paste data'!A1248)</f>
      </c>
      <c r="B1248" s="4">
        <f>IF('Paste data'!A1248="","",'Paste data'!F1248)</f>
      </c>
      <c r="C1248" s="4">
        <f>IF('Paste data'!A1248="","",'Paste data'!G1248)</f>
      </c>
      <c r="D1248" s="4">
        <f>IF('Paste data'!A1248="","",'Paste data'!D1248)</f>
      </c>
      <c r="E1248" s="12">
        <f>IFERROR(IF(OR('Paste data'!H1248="",'Paste data'!I1248=""),"",ROUND((IF(ISNUMBER('Paste data'!I1248),'Paste data'!I1248,IFERROR(DATE(VALUE(LEFT('Paste data'!I1248,4)),VALUE(MID('Paste data'!I1248,6,2)),VALUE(MID('Paste data'!I1248,9,2)))+VALUE(MID('Paste data'!I1248,12,2))/24+VALUE(MID('Paste data'!I1248,15,2))/1440,"")))-(IF(ISNUMBER('Paste data'!H1248),'Paste data'!H1248,IFERROR(DATE(VALUE(LEFT('Paste data'!H1248,4)),VALUE(MID('Paste data'!H1248,6,2)),VALUE(MID('Paste data'!H1248,9,2)))+VALUE(MID('Paste data'!H1248,12,2))/24+VALUE(MID('Paste data'!H1248,15,2))/1440,""))),2)),"")</f>
      </c>
      <c r="F1248" s="12">
        <f>IFERROR(IF(OR('Paste data'!I1248="",'Paste data'!J1248=""),"",ROUND((IF(ISNUMBER('Paste data'!J1248),'Paste data'!J1248,IFERROR(DATE(VALUE(LEFT('Paste data'!J1248,4)),VALUE(MID('Paste data'!J1248,6,2)),VALUE(MID('Paste data'!J1248,9,2)))+VALUE(MID('Paste data'!J1248,12,2))/24+VALUE(MID('Paste data'!J1248,15,2))/1440,"")))-(IF(ISNUMBER('Paste data'!I1248),'Paste data'!I1248,IFERROR(DATE(VALUE(LEFT('Paste data'!I1248,4)),VALUE(MID('Paste data'!I1248,6,2)),VALUE(MID('Paste data'!I1248,9,2)))+VALUE(MID('Paste data'!I1248,12,2))/24+VALUE(MID('Paste data'!I1248,15,2))/1440,""))),2)),"")</f>
      </c>
      <c r="G1248" s="12">
        <f>IFERROR(IF(OR('Paste data'!H1248="",'Paste data'!J1248=""),"",ROUND((IF(ISNUMBER('Paste data'!J1248),'Paste data'!J1248,IFERROR(DATE(VALUE(LEFT('Paste data'!J1248,4)),VALUE(MID('Paste data'!J1248,6,2)),VALUE(MID('Paste data'!J1248,9,2)))+VALUE(MID('Paste data'!J1248,12,2))/24+VALUE(MID('Paste data'!J1248,15,2))/1440,"")))-(IF(ISNUMBER('Paste data'!H1248),'Paste data'!H1248,IFERROR(DATE(VALUE(LEFT('Paste data'!H1248,4)),VALUE(MID('Paste data'!H1248,6,2)),VALUE(MID('Paste data'!H1248,9,2)))+VALUE(MID('Paste data'!H1248,12,2))/24+VALUE(MID('Paste data'!H1248,15,2))/1440,""))),2)),"")</f>
      </c>
      <c r="H1248" s="11">
        <f>IFERROR(IF('Paste data'!J1248="","",(IF(ISNUMBER('Paste data'!J1248),'Paste data'!J1248,IFERROR(DATE(VALUE(LEFT('Paste data'!J1248,4)),VALUE(MID('Paste data'!J1248,6,2)),VALUE(MID('Paste data'!J1248,9,2)))+VALUE(MID('Paste data'!J1248,12,2))/24+VALUE(MID('Paste data'!J1248,15,2))/1440,"")))-WEEKDAY((IF(ISNUMBER('Paste data'!J1248),'Paste data'!J1248,IFERROR(DATE(VALUE(LEFT('Paste data'!J1248,4)),VALUE(MID('Paste data'!J1248,6,2)),VALUE(MID('Paste data'!J1248,9,2)))+VALUE(MID('Paste data'!J1248,12,2))/24+VALUE(MID('Paste data'!J1248,15,2))/1440,""))),3)),"")</f>
      </c>
    </row>
    <row r="1249" spans="1:8" x14ac:dyDescent="0.25">
      <c r="A1249" s="11">
        <f>IF('Paste data'!A1249="","",'Paste data'!A1249)</f>
      </c>
      <c r="B1249" s="4">
        <f>IF('Paste data'!A1249="","",'Paste data'!F1249)</f>
      </c>
      <c r="C1249" s="4">
        <f>IF('Paste data'!A1249="","",'Paste data'!G1249)</f>
      </c>
      <c r="D1249" s="4">
        <f>IF('Paste data'!A1249="","",'Paste data'!D1249)</f>
      </c>
      <c r="E1249" s="12">
        <f>IFERROR(IF(OR('Paste data'!H1249="",'Paste data'!I1249=""),"",ROUND((IF(ISNUMBER('Paste data'!I1249),'Paste data'!I1249,IFERROR(DATE(VALUE(LEFT('Paste data'!I1249,4)),VALUE(MID('Paste data'!I1249,6,2)),VALUE(MID('Paste data'!I1249,9,2)))+VALUE(MID('Paste data'!I1249,12,2))/24+VALUE(MID('Paste data'!I1249,15,2))/1440,"")))-(IF(ISNUMBER('Paste data'!H1249),'Paste data'!H1249,IFERROR(DATE(VALUE(LEFT('Paste data'!H1249,4)),VALUE(MID('Paste data'!H1249,6,2)),VALUE(MID('Paste data'!H1249,9,2)))+VALUE(MID('Paste data'!H1249,12,2))/24+VALUE(MID('Paste data'!H1249,15,2))/1440,""))),2)),"")</f>
      </c>
      <c r="F1249" s="12">
        <f>IFERROR(IF(OR('Paste data'!I1249="",'Paste data'!J1249=""),"",ROUND((IF(ISNUMBER('Paste data'!J1249),'Paste data'!J1249,IFERROR(DATE(VALUE(LEFT('Paste data'!J1249,4)),VALUE(MID('Paste data'!J1249,6,2)),VALUE(MID('Paste data'!J1249,9,2)))+VALUE(MID('Paste data'!J1249,12,2))/24+VALUE(MID('Paste data'!J1249,15,2))/1440,"")))-(IF(ISNUMBER('Paste data'!I1249),'Paste data'!I1249,IFERROR(DATE(VALUE(LEFT('Paste data'!I1249,4)),VALUE(MID('Paste data'!I1249,6,2)),VALUE(MID('Paste data'!I1249,9,2)))+VALUE(MID('Paste data'!I1249,12,2))/24+VALUE(MID('Paste data'!I1249,15,2))/1440,""))),2)),"")</f>
      </c>
      <c r="G1249" s="12">
        <f>IFERROR(IF(OR('Paste data'!H1249="",'Paste data'!J1249=""),"",ROUND((IF(ISNUMBER('Paste data'!J1249),'Paste data'!J1249,IFERROR(DATE(VALUE(LEFT('Paste data'!J1249,4)),VALUE(MID('Paste data'!J1249,6,2)),VALUE(MID('Paste data'!J1249,9,2)))+VALUE(MID('Paste data'!J1249,12,2))/24+VALUE(MID('Paste data'!J1249,15,2))/1440,"")))-(IF(ISNUMBER('Paste data'!H1249),'Paste data'!H1249,IFERROR(DATE(VALUE(LEFT('Paste data'!H1249,4)),VALUE(MID('Paste data'!H1249,6,2)),VALUE(MID('Paste data'!H1249,9,2)))+VALUE(MID('Paste data'!H1249,12,2))/24+VALUE(MID('Paste data'!H1249,15,2))/1440,""))),2)),"")</f>
      </c>
      <c r="H1249" s="11">
        <f>IFERROR(IF('Paste data'!J1249="","",(IF(ISNUMBER('Paste data'!J1249),'Paste data'!J1249,IFERROR(DATE(VALUE(LEFT('Paste data'!J1249,4)),VALUE(MID('Paste data'!J1249,6,2)),VALUE(MID('Paste data'!J1249,9,2)))+VALUE(MID('Paste data'!J1249,12,2))/24+VALUE(MID('Paste data'!J1249,15,2))/1440,"")))-WEEKDAY((IF(ISNUMBER('Paste data'!J1249),'Paste data'!J1249,IFERROR(DATE(VALUE(LEFT('Paste data'!J1249,4)),VALUE(MID('Paste data'!J1249,6,2)),VALUE(MID('Paste data'!J1249,9,2)))+VALUE(MID('Paste data'!J1249,12,2))/24+VALUE(MID('Paste data'!J1249,15,2))/1440,""))),3)),"")</f>
      </c>
    </row>
    <row r="1250" spans="1:8" x14ac:dyDescent="0.25">
      <c r="A1250" s="11">
        <f>IF('Paste data'!A1250="","",'Paste data'!A1250)</f>
      </c>
      <c r="B1250" s="4">
        <f>IF('Paste data'!A1250="","",'Paste data'!F1250)</f>
      </c>
      <c r="C1250" s="4">
        <f>IF('Paste data'!A1250="","",'Paste data'!G1250)</f>
      </c>
      <c r="D1250" s="4">
        <f>IF('Paste data'!A1250="","",'Paste data'!D1250)</f>
      </c>
      <c r="E1250" s="12">
        <f>IFERROR(IF(OR('Paste data'!H1250="",'Paste data'!I1250=""),"",ROUND((IF(ISNUMBER('Paste data'!I1250),'Paste data'!I1250,IFERROR(DATE(VALUE(LEFT('Paste data'!I1250,4)),VALUE(MID('Paste data'!I1250,6,2)),VALUE(MID('Paste data'!I1250,9,2)))+VALUE(MID('Paste data'!I1250,12,2))/24+VALUE(MID('Paste data'!I1250,15,2))/1440,"")))-(IF(ISNUMBER('Paste data'!H1250),'Paste data'!H1250,IFERROR(DATE(VALUE(LEFT('Paste data'!H1250,4)),VALUE(MID('Paste data'!H1250,6,2)),VALUE(MID('Paste data'!H1250,9,2)))+VALUE(MID('Paste data'!H1250,12,2))/24+VALUE(MID('Paste data'!H1250,15,2))/1440,""))),2)),"")</f>
      </c>
      <c r="F1250" s="12">
        <f>IFERROR(IF(OR('Paste data'!I1250="",'Paste data'!J1250=""),"",ROUND((IF(ISNUMBER('Paste data'!J1250),'Paste data'!J1250,IFERROR(DATE(VALUE(LEFT('Paste data'!J1250,4)),VALUE(MID('Paste data'!J1250,6,2)),VALUE(MID('Paste data'!J1250,9,2)))+VALUE(MID('Paste data'!J1250,12,2))/24+VALUE(MID('Paste data'!J1250,15,2))/1440,"")))-(IF(ISNUMBER('Paste data'!I1250),'Paste data'!I1250,IFERROR(DATE(VALUE(LEFT('Paste data'!I1250,4)),VALUE(MID('Paste data'!I1250,6,2)),VALUE(MID('Paste data'!I1250,9,2)))+VALUE(MID('Paste data'!I1250,12,2))/24+VALUE(MID('Paste data'!I1250,15,2))/1440,""))),2)),"")</f>
      </c>
      <c r="G1250" s="12">
        <f>IFERROR(IF(OR('Paste data'!H1250="",'Paste data'!J1250=""),"",ROUND((IF(ISNUMBER('Paste data'!J1250),'Paste data'!J1250,IFERROR(DATE(VALUE(LEFT('Paste data'!J1250,4)),VALUE(MID('Paste data'!J1250,6,2)),VALUE(MID('Paste data'!J1250,9,2)))+VALUE(MID('Paste data'!J1250,12,2))/24+VALUE(MID('Paste data'!J1250,15,2))/1440,"")))-(IF(ISNUMBER('Paste data'!H1250),'Paste data'!H1250,IFERROR(DATE(VALUE(LEFT('Paste data'!H1250,4)),VALUE(MID('Paste data'!H1250,6,2)),VALUE(MID('Paste data'!H1250,9,2)))+VALUE(MID('Paste data'!H1250,12,2))/24+VALUE(MID('Paste data'!H1250,15,2))/1440,""))),2)),"")</f>
      </c>
      <c r="H1250" s="11">
        <f>IFERROR(IF('Paste data'!J1250="","",(IF(ISNUMBER('Paste data'!J1250),'Paste data'!J1250,IFERROR(DATE(VALUE(LEFT('Paste data'!J1250,4)),VALUE(MID('Paste data'!J1250,6,2)),VALUE(MID('Paste data'!J1250,9,2)))+VALUE(MID('Paste data'!J1250,12,2))/24+VALUE(MID('Paste data'!J1250,15,2))/1440,"")))-WEEKDAY((IF(ISNUMBER('Paste data'!J1250),'Paste data'!J1250,IFERROR(DATE(VALUE(LEFT('Paste data'!J1250,4)),VALUE(MID('Paste data'!J1250,6,2)),VALUE(MID('Paste data'!J1250,9,2)))+VALUE(MID('Paste data'!J1250,12,2))/24+VALUE(MID('Paste data'!J1250,15,2))/1440,""))),3)),"")</f>
      </c>
    </row>
    <row r="1251" spans="1:8" x14ac:dyDescent="0.25">
      <c r="A1251" s="11">
        <f>IF('Paste data'!A1251="","",'Paste data'!A1251)</f>
      </c>
      <c r="B1251" s="4">
        <f>IF('Paste data'!A1251="","",'Paste data'!F1251)</f>
      </c>
      <c r="C1251" s="4">
        <f>IF('Paste data'!A1251="","",'Paste data'!G1251)</f>
      </c>
      <c r="D1251" s="4">
        <f>IF('Paste data'!A1251="","",'Paste data'!D1251)</f>
      </c>
      <c r="E1251" s="12">
        <f>IFERROR(IF(OR('Paste data'!H1251="",'Paste data'!I1251=""),"",ROUND((IF(ISNUMBER('Paste data'!I1251),'Paste data'!I1251,IFERROR(DATE(VALUE(LEFT('Paste data'!I1251,4)),VALUE(MID('Paste data'!I1251,6,2)),VALUE(MID('Paste data'!I1251,9,2)))+VALUE(MID('Paste data'!I1251,12,2))/24+VALUE(MID('Paste data'!I1251,15,2))/1440,"")))-(IF(ISNUMBER('Paste data'!H1251),'Paste data'!H1251,IFERROR(DATE(VALUE(LEFT('Paste data'!H1251,4)),VALUE(MID('Paste data'!H1251,6,2)),VALUE(MID('Paste data'!H1251,9,2)))+VALUE(MID('Paste data'!H1251,12,2))/24+VALUE(MID('Paste data'!H1251,15,2))/1440,""))),2)),"")</f>
      </c>
      <c r="F1251" s="12">
        <f>IFERROR(IF(OR('Paste data'!I1251="",'Paste data'!J1251=""),"",ROUND((IF(ISNUMBER('Paste data'!J1251),'Paste data'!J1251,IFERROR(DATE(VALUE(LEFT('Paste data'!J1251,4)),VALUE(MID('Paste data'!J1251,6,2)),VALUE(MID('Paste data'!J1251,9,2)))+VALUE(MID('Paste data'!J1251,12,2))/24+VALUE(MID('Paste data'!J1251,15,2))/1440,"")))-(IF(ISNUMBER('Paste data'!I1251),'Paste data'!I1251,IFERROR(DATE(VALUE(LEFT('Paste data'!I1251,4)),VALUE(MID('Paste data'!I1251,6,2)),VALUE(MID('Paste data'!I1251,9,2)))+VALUE(MID('Paste data'!I1251,12,2))/24+VALUE(MID('Paste data'!I1251,15,2))/1440,""))),2)),"")</f>
      </c>
      <c r="G1251" s="12">
        <f>IFERROR(IF(OR('Paste data'!H1251="",'Paste data'!J1251=""),"",ROUND((IF(ISNUMBER('Paste data'!J1251),'Paste data'!J1251,IFERROR(DATE(VALUE(LEFT('Paste data'!J1251,4)),VALUE(MID('Paste data'!J1251,6,2)),VALUE(MID('Paste data'!J1251,9,2)))+VALUE(MID('Paste data'!J1251,12,2))/24+VALUE(MID('Paste data'!J1251,15,2))/1440,"")))-(IF(ISNUMBER('Paste data'!H1251),'Paste data'!H1251,IFERROR(DATE(VALUE(LEFT('Paste data'!H1251,4)),VALUE(MID('Paste data'!H1251,6,2)),VALUE(MID('Paste data'!H1251,9,2)))+VALUE(MID('Paste data'!H1251,12,2))/24+VALUE(MID('Paste data'!H1251,15,2))/1440,""))),2)),"")</f>
      </c>
      <c r="H1251" s="11">
        <f>IFERROR(IF('Paste data'!J1251="","",(IF(ISNUMBER('Paste data'!J1251),'Paste data'!J1251,IFERROR(DATE(VALUE(LEFT('Paste data'!J1251,4)),VALUE(MID('Paste data'!J1251,6,2)),VALUE(MID('Paste data'!J1251,9,2)))+VALUE(MID('Paste data'!J1251,12,2))/24+VALUE(MID('Paste data'!J1251,15,2))/1440,"")))-WEEKDAY((IF(ISNUMBER('Paste data'!J1251),'Paste data'!J1251,IFERROR(DATE(VALUE(LEFT('Paste data'!J1251,4)),VALUE(MID('Paste data'!J1251,6,2)),VALUE(MID('Paste data'!J1251,9,2)))+VALUE(MID('Paste data'!J1251,12,2))/24+VALUE(MID('Paste data'!J1251,15,2))/1440,""))),3)),"")</f>
      </c>
    </row>
    <row r="1252" spans="1:8" x14ac:dyDescent="0.25">
      <c r="A1252" s="11">
        <f>IF('Paste data'!A1252="","",'Paste data'!A1252)</f>
      </c>
      <c r="B1252" s="4">
        <f>IF('Paste data'!A1252="","",'Paste data'!F1252)</f>
      </c>
      <c r="C1252" s="4">
        <f>IF('Paste data'!A1252="","",'Paste data'!G1252)</f>
      </c>
      <c r="D1252" s="4">
        <f>IF('Paste data'!A1252="","",'Paste data'!D1252)</f>
      </c>
      <c r="E1252" s="12">
        <f>IFERROR(IF(OR('Paste data'!H1252="",'Paste data'!I1252=""),"",ROUND((IF(ISNUMBER('Paste data'!I1252),'Paste data'!I1252,IFERROR(DATE(VALUE(LEFT('Paste data'!I1252,4)),VALUE(MID('Paste data'!I1252,6,2)),VALUE(MID('Paste data'!I1252,9,2)))+VALUE(MID('Paste data'!I1252,12,2))/24+VALUE(MID('Paste data'!I1252,15,2))/1440,"")))-(IF(ISNUMBER('Paste data'!H1252),'Paste data'!H1252,IFERROR(DATE(VALUE(LEFT('Paste data'!H1252,4)),VALUE(MID('Paste data'!H1252,6,2)),VALUE(MID('Paste data'!H1252,9,2)))+VALUE(MID('Paste data'!H1252,12,2))/24+VALUE(MID('Paste data'!H1252,15,2))/1440,""))),2)),"")</f>
      </c>
      <c r="F1252" s="12">
        <f>IFERROR(IF(OR('Paste data'!I1252="",'Paste data'!J1252=""),"",ROUND((IF(ISNUMBER('Paste data'!J1252),'Paste data'!J1252,IFERROR(DATE(VALUE(LEFT('Paste data'!J1252,4)),VALUE(MID('Paste data'!J1252,6,2)),VALUE(MID('Paste data'!J1252,9,2)))+VALUE(MID('Paste data'!J1252,12,2))/24+VALUE(MID('Paste data'!J1252,15,2))/1440,"")))-(IF(ISNUMBER('Paste data'!I1252),'Paste data'!I1252,IFERROR(DATE(VALUE(LEFT('Paste data'!I1252,4)),VALUE(MID('Paste data'!I1252,6,2)),VALUE(MID('Paste data'!I1252,9,2)))+VALUE(MID('Paste data'!I1252,12,2))/24+VALUE(MID('Paste data'!I1252,15,2))/1440,""))),2)),"")</f>
      </c>
      <c r="G1252" s="12">
        <f>IFERROR(IF(OR('Paste data'!H1252="",'Paste data'!J1252=""),"",ROUND((IF(ISNUMBER('Paste data'!J1252),'Paste data'!J1252,IFERROR(DATE(VALUE(LEFT('Paste data'!J1252,4)),VALUE(MID('Paste data'!J1252,6,2)),VALUE(MID('Paste data'!J1252,9,2)))+VALUE(MID('Paste data'!J1252,12,2))/24+VALUE(MID('Paste data'!J1252,15,2))/1440,"")))-(IF(ISNUMBER('Paste data'!H1252),'Paste data'!H1252,IFERROR(DATE(VALUE(LEFT('Paste data'!H1252,4)),VALUE(MID('Paste data'!H1252,6,2)),VALUE(MID('Paste data'!H1252,9,2)))+VALUE(MID('Paste data'!H1252,12,2))/24+VALUE(MID('Paste data'!H1252,15,2))/1440,""))),2)),"")</f>
      </c>
      <c r="H1252" s="11">
        <f>IFERROR(IF('Paste data'!J1252="","",(IF(ISNUMBER('Paste data'!J1252),'Paste data'!J1252,IFERROR(DATE(VALUE(LEFT('Paste data'!J1252,4)),VALUE(MID('Paste data'!J1252,6,2)),VALUE(MID('Paste data'!J1252,9,2)))+VALUE(MID('Paste data'!J1252,12,2))/24+VALUE(MID('Paste data'!J1252,15,2))/1440,"")))-WEEKDAY((IF(ISNUMBER('Paste data'!J1252),'Paste data'!J1252,IFERROR(DATE(VALUE(LEFT('Paste data'!J1252,4)),VALUE(MID('Paste data'!J1252,6,2)),VALUE(MID('Paste data'!J1252,9,2)))+VALUE(MID('Paste data'!J1252,12,2))/24+VALUE(MID('Paste data'!J1252,15,2))/1440,""))),3)),"")</f>
      </c>
    </row>
    <row r="1253" spans="1:8" x14ac:dyDescent="0.25">
      <c r="A1253" s="11">
        <f>IF('Paste data'!A1253="","",'Paste data'!A1253)</f>
      </c>
      <c r="B1253" s="4">
        <f>IF('Paste data'!A1253="","",'Paste data'!F1253)</f>
      </c>
      <c r="C1253" s="4">
        <f>IF('Paste data'!A1253="","",'Paste data'!G1253)</f>
      </c>
      <c r="D1253" s="4">
        <f>IF('Paste data'!A1253="","",'Paste data'!D1253)</f>
      </c>
      <c r="E1253" s="12">
        <f>IFERROR(IF(OR('Paste data'!H1253="",'Paste data'!I1253=""),"",ROUND((IF(ISNUMBER('Paste data'!I1253),'Paste data'!I1253,IFERROR(DATE(VALUE(LEFT('Paste data'!I1253,4)),VALUE(MID('Paste data'!I1253,6,2)),VALUE(MID('Paste data'!I1253,9,2)))+VALUE(MID('Paste data'!I1253,12,2))/24+VALUE(MID('Paste data'!I1253,15,2))/1440,"")))-(IF(ISNUMBER('Paste data'!H1253),'Paste data'!H1253,IFERROR(DATE(VALUE(LEFT('Paste data'!H1253,4)),VALUE(MID('Paste data'!H1253,6,2)),VALUE(MID('Paste data'!H1253,9,2)))+VALUE(MID('Paste data'!H1253,12,2))/24+VALUE(MID('Paste data'!H1253,15,2))/1440,""))),2)),"")</f>
      </c>
      <c r="F1253" s="12">
        <f>IFERROR(IF(OR('Paste data'!I1253="",'Paste data'!J1253=""),"",ROUND((IF(ISNUMBER('Paste data'!J1253),'Paste data'!J1253,IFERROR(DATE(VALUE(LEFT('Paste data'!J1253,4)),VALUE(MID('Paste data'!J1253,6,2)),VALUE(MID('Paste data'!J1253,9,2)))+VALUE(MID('Paste data'!J1253,12,2))/24+VALUE(MID('Paste data'!J1253,15,2))/1440,"")))-(IF(ISNUMBER('Paste data'!I1253),'Paste data'!I1253,IFERROR(DATE(VALUE(LEFT('Paste data'!I1253,4)),VALUE(MID('Paste data'!I1253,6,2)),VALUE(MID('Paste data'!I1253,9,2)))+VALUE(MID('Paste data'!I1253,12,2))/24+VALUE(MID('Paste data'!I1253,15,2))/1440,""))),2)),"")</f>
      </c>
      <c r="G1253" s="12">
        <f>IFERROR(IF(OR('Paste data'!H1253="",'Paste data'!J1253=""),"",ROUND((IF(ISNUMBER('Paste data'!J1253),'Paste data'!J1253,IFERROR(DATE(VALUE(LEFT('Paste data'!J1253,4)),VALUE(MID('Paste data'!J1253,6,2)),VALUE(MID('Paste data'!J1253,9,2)))+VALUE(MID('Paste data'!J1253,12,2))/24+VALUE(MID('Paste data'!J1253,15,2))/1440,"")))-(IF(ISNUMBER('Paste data'!H1253),'Paste data'!H1253,IFERROR(DATE(VALUE(LEFT('Paste data'!H1253,4)),VALUE(MID('Paste data'!H1253,6,2)),VALUE(MID('Paste data'!H1253,9,2)))+VALUE(MID('Paste data'!H1253,12,2))/24+VALUE(MID('Paste data'!H1253,15,2))/1440,""))),2)),"")</f>
      </c>
      <c r="H1253" s="11">
        <f>IFERROR(IF('Paste data'!J1253="","",(IF(ISNUMBER('Paste data'!J1253),'Paste data'!J1253,IFERROR(DATE(VALUE(LEFT('Paste data'!J1253,4)),VALUE(MID('Paste data'!J1253,6,2)),VALUE(MID('Paste data'!J1253,9,2)))+VALUE(MID('Paste data'!J1253,12,2))/24+VALUE(MID('Paste data'!J1253,15,2))/1440,"")))-WEEKDAY((IF(ISNUMBER('Paste data'!J1253),'Paste data'!J1253,IFERROR(DATE(VALUE(LEFT('Paste data'!J1253,4)),VALUE(MID('Paste data'!J1253,6,2)),VALUE(MID('Paste data'!J1253,9,2)))+VALUE(MID('Paste data'!J1253,12,2))/24+VALUE(MID('Paste data'!J1253,15,2))/1440,""))),3)),"")</f>
      </c>
    </row>
    <row r="1254" spans="1:8" x14ac:dyDescent="0.25">
      <c r="A1254" s="11">
        <f>IF('Paste data'!A1254="","",'Paste data'!A1254)</f>
      </c>
      <c r="B1254" s="4">
        <f>IF('Paste data'!A1254="","",'Paste data'!F1254)</f>
      </c>
      <c r="C1254" s="4">
        <f>IF('Paste data'!A1254="","",'Paste data'!G1254)</f>
      </c>
      <c r="D1254" s="4">
        <f>IF('Paste data'!A1254="","",'Paste data'!D1254)</f>
      </c>
      <c r="E1254" s="12">
        <f>IFERROR(IF(OR('Paste data'!H1254="",'Paste data'!I1254=""),"",ROUND((IF(ISNUMBER('Paste data'!I1254),'Paste data'!I1254,IFERROR(DATE(VALUE(LEFT('Paste data'!I1254,4)),VALUE(MID('Paste data'!I1254,6,2)),VALUE(MID('Paste data'!I1254,9,2)))+VALUE(MID('Paste data'!I1254,12,2))/24+VALUE(MID('Paste data'!I1254,15,2))/1440,"")))-(IF(ISNUMBER('Paste data'!H1254),'Paste data'!H1254,IFERROR(DATE(VALUE(LEFT('Paste data'!H1254,4)),VALUE(MID('Paste data'!H1254,6,2)),VALUE(MID('Paste data'!H1254,9,2)))+VALUE(MID('Paste data'!H1254,12,2))/24+VALUE(MID('Paste data'!H1254,15,2))/1440,""))),2)),"")</f>
      </c>
      <c r="F1254" s="12">
        <f>IFERROR(IF(OR('Paste data'!I1254="",'Paste data'!J1254=""),"",ROUND((IF(ISNUMBER('Paste data'!J1254),'Paste data'!J1254,IFERROR(DATE(VALUE(LEFT('Paste data'!J1254,4)),VALUE(MID('Paste data'!J1254,6,2)),VALUE(MID('Paste data'!J1254,9,2)))+VALUE(MID('Paste data'!J1254,12,2))/24+VALUE(MID('Paste data'!J1254,15,2))/1440,"")))-(IF(ISNUMBER('Paste data'!I1254),'Paste data'!I1254,IFERROR(DATE(VALUE(LEFT('Paste data'!I1254,4)),VALUE(MID('Paste data'!I1254,6,2)),VALUE(MID('Paste data'!I1254,9,2)))+VALUE(MID('Paste data'!I1254,12,2))/24+VALUE(MID('Paste data'!I1254,15,2))/1440,""))),2)),"")</f>
      </c>
      <c r="G1254" s="12">
        <f>IFERROR(IF(OR('Paste data'!H1254="",'Paste data'!J1254=""),"",ROUND((IF(ISNUMBER('Paste data'!J1254),'Paste data'!J1254,IFERROR(DATE(VALUE(LEFT('Paste data'!J1254,4)),VALUE(MID('Paste data'!J1254,6,2)),VALUE(MID('Paste data'!J1254,9,2)))+VALUE(MID('Paste data'!J1254,12,2))/24+VALUE(MID('Paste data'!J1254,15,2))/1440,"")))-(IF(ISNUMBER('Paste data'!H1254),'Paste data'!H1254,IFERROR(DATE(VALUE(LEFT('Paste data'!H1254,4)),VALUE(MID('Paste data'!H1254,6,2)),VALUE(MID('Paste data'!H1254,9,2)))+VALUE(MID('Paste data'!H1254,12,2))/24+VALUE(MID('Paste data'!H1254,15,2))/1440,""))),2)),"")</f>
      </c>
      <c r="H1254" s="11">
        <f>IFERROR(IF('Paste data'!J1254="","",(IF(ISNUMBER('Paste data'!J1254),'Paste data'!J1254,IFERROR(DATE(VALUE(LEFT('Paste data'!J1254,4)),VALUE(MID('Paste data'!J1254,6,2)),VALUE(MID('Paste data'!J1254,9,2)))+VALUE(MID('Paste data'!J1254,12,2))/24+VALUE(MID('Paste data'!J1254,15,2))/1440,"")))-WEEKDAY((IF(ISNUMBER('Paste data'!J1254),'Paste data'!J1254,IFERROR(DATE(VALUE(LEFT('Paste data'!J1254,4)),VALUE(MID('Paste data'!J1254,6,2)),VALUE(MID('Paste data'!J1254,9,2)))+VALUE(MID('Paste data'!J1254,12,2))/24+VALUE(MID('Paste data'!J1254,15,2))/1440,""))),3)),"")</f>
      </c>
    </row>
    <row r="1255" spans="1:8" x14ac:dyDescent="0.25">
      <c r="A1255" s="11">
        <f>IF('Paste data'!A1255="","",'Paste data'!A1255)</f>
      </c>
      <c r="B1255" s="4">
        <f>IF('Paste data'!A1255="","",'Paste data'!F1255)</f>
      </c>
      <c r="C1255" s="4">
        <f>IF('Paste data'!A1255="","",'Paste data'!G1255)</f>
      </c>
      <c r="D1255" s="4">
        <f>IF('Paste data'!A1255="","",'Paste data'!D1255)</f>
      </c>
      <c r="E1255" s="12">
        <f>IFERROR(IF(OR('Paste data'!H1255="",'Paste data'!I1255=""),"",ROUND((IF(ISNUMBER('Paste data'!I1255),'Paste data'!I1255,IFERROR(DATE(VALUE(LEFT('Paste data'!I1255,4)),VALUE(MID('Paste data'!I1255,6,2)),VALUE(MID('Paste data'!I1255,9,2)))+VALUE(MID('Paste data'!I1255,12,2))/24+VALUE(MID('Paste data'!I1255,15,2))/1440,"")))-(IF(ISNUMBER('Paste data'!H1255),'Paste data'!H1255,IFERROR(DATE(VALUE(LEFT('Paste data'!H1255,4)),VALUE(MID('Paste data'!H1255,6,2)),VALUE(MID('Paste data'!H1255,9,2)))+VALUE(MID('Paste data'!H1255,12,2))/24+VALUE(MID('Paste data'!H1255,15,2))/1440,""))),2)),"")</f>
      </c>
      <c r="F1255" s="12">
        <f>IFERROR(IF(OR('Paste data'!I1255="",'Paste data'!J1255=""),"",ROUND((IF(ISNUMBER('Paste data'!J1255),'Paste data'!J1255,IFERROR(DATE(VALUE(LEFT('Paste data'!J1255,4)),VALUE(MID('Paste data'!J1255,6,2)),VALUE(MID('Paste data'!J1255,9,2)))+VALUE(MID('Paste data'!J1255,12,2))/24+VALUE(MID('Paste data'!J1255,15,2))/1440,"")))-(IF(ISNUMBER('Paste data'!I1255),'Paste data'!I1255,IFERROR(DATE(VALUE(LEFT('Paste data'!I1255,4)),VALUE(MID('Paste data'!I1255,6,2)),VALUE(MID('Paste data'!I1255,9,2)))+VALUE(MID('Paste data'!I1255,12,2))/24+VALUE(MID('Paste data'!I1255,15,2))/1440,""))),2)),"")</f>
      </c>
      <c r="G1255" s="12">
        <f>IFERROR(IF(OR('Paste data'!H1255="",'Paste data'!J1255=""),"",ROUND((IF(ISNUMBER('Paste data'!J1255),'Paste data'!J1255,IFERROR(DATE(VALUE(LEFT('Paste data'!J1255,4)),VALUE(MID('Paste data'!J1255,6,2)),VALUE(MID('Paste data'!J1255,9,2)))+VALUE(MID('Paste data'!J1255,12,2))/24+VALUE(MID('Paste data'!J1255,15,2))/1440,"")))-(IF(ISNUMBER('Paste data'!H1255),'Paste data'!H1255,IFERROR(DATE(VALUE(LEFT('Paste data'!H1255,4)),VALUE(MID('Paste data'!H1255,6,2)),VALUE(MID('Paste data'!H1255,9,2)))+VALUE(MID('Paste data'!H1255,12,2))/24+VALUE(MID('Paste data'!H1255,15,2))/1440,""))),2)),"")</f>
      </c>
      <c r="H1255" s="11">
        <f>IFERROR(IF('Paste data'!J1255="","",(IF(ISNUMBER('Paste data'!J1255),'Paste data'!J1255,IFERROR(DATE(VALUE(LEFT('Paste data'!J1255,4)),VALUE(MID('Paste data'!J1255,6,2)),VALUE(MID('Paste data'!J1255,9,2)))+VALUE(MID('Paste data'!J1255,12,2))/24+VALUE(MID('Paste data'!J1255,15,2))/1440,"")))-WEEKDAY((IF(ISNUMBER('Paste data'!J1255),'Paste data'!J1255,IFERROR(DATE(VALUE(LEFT('Paste data'!J1255,4)),VALUE(MID('Paste data'!J1255,6,2)),VALUE(MID('Paste data'!J1255,9,2)))+VALUE(MID('Paste data'!J1255,12,2))/24+VALUE(MID('Paste data'!J1255,15,2))/1440,""))),3)),"")</f>
      </c>
    </row>
    <row r="1256" spans="1:8" x14ac:dyDescent="0.25">
      <c r="A1256" s="11">
        <f>IF('Paste data'!A1256="","",'Paste data'!A1256)</f>
      </c>
      <c r="B1256" s="4">
        <f>IF('Paste data'!A1256="","",'Paste data'!F1256)</f>
      </c>
      <c r="C1256" s="4">
        <f>IF('Paste data'!A1256="","",'Paste data'!G1256)</f>
      </c>
      <c r="D1256" s="4">
        <f>IF('Paste data'!A1256="","",'Paste data'!D1256)</f>
      </c>
      <c r="E1256" s="12">
        <f>IFERROR(IF(OR('Paste data'!H1256="",'Paste data'!I1256=""),"",ROUND((IF(ISNUMBER('Paste data'!I1256),'Paste data'!I1256,IFERROR(DATE(VALUE(LEFT('Paste data'!I1256,4)),VALUE(MID('Paste data'!I1256,6,2)),VALUE(MID('Paste data'!I1256,9,2)))+VALUE(MID('Paste data'!I1256,12,2))/24+VALUE(MID('Paste data'!I1256,15,2))/1440,"")))-(IF(ISNUMBER('Paste data'!H1256),'Paste data'!H1256,IFERROR(DATE(VALUE(LEFT('Paste data'!H1256,4)),VALUE(MID('Paste data'!H1256,6,2)),VALUE(MID('Paste data'!H1256,9,2)))+VALUE(MID('Paste data'!H1256,12,2))/24+VALUE(MID('Paste data'!H1256,15,2))/1440,""))),2)),"")</f>
      </c>
      <c r="F1256" s="12">
        <f>IFERROR(IF(OR('Paste data'!I1256="",'Paste data'!J1256=""),"",ROUND((IF(ISNUMBER('Paste data'!J1256),'Paste data'!J1256,IFERROR(DATE(VALUE(LEFT('Paste data'!J1256,4)),VALUE(MID('Paste data'!J1256,6,2)),VALUE(MID('Paste data'!J1256,9,2)))+VALUE(MID('Paste data'!J1256,12,2))/24+VALUE(MID('Paste data'!J1256,15,2))/1440,"")))-(IF(ISNUMBER('Paste data'!I1256),'Paste data'!I1256,IFERROR(DATE(VALUE(LEFT('Paste data'!I1256,4)),VALUE(MID('Paste data'!I1256,6,2)),VALUE(MID('Paste data'!I1256,9,2)))+VALUE(MID('Paste data'!I1256,12,2))/24+VALUE(MID('Paste data'!I1256,15,2))/1440,""))),2)),"")</f>
      </c>
      <c r="G1256" s="12">
        <f>IFERROR(IF(OR('Paste data'!H1256="",'Paste data'!J1256=""),"",ROUND((IF(ISNUMBER('Paste data'!J1256),'Paste data'!J1256,IFERROR(DATE(VALUE(LEFT('Paste data'!J1256,4)),VALUE(MID('Paste data'!J1256,6,2)),VALUE(MID('Paste data'!J1256,9,2)))+VALUE(MID('Paste data'!J1256,12,2))/24+VALUE(MID('Paste data'!J1256,15,2))/1440,"")))-(IF(ISNUMBER('Paste data'!H1256),'Paste data'!H1256,IFERROR(DATE(VALUE(LEFT('Paste data'!H1256,4)),VALUE(MID('Paste data'!H1256,6,2)),VALUE(MID('Paste data'!H1256,9,2)))+VALUE(MID('Paste data'!H1256,12,2))/24+VALUE(MID('Paste data'!H1256,15,2))/1440,""))),2)),"")</f>
      </c>
      <c r="H1256" s="11">
        <f>IFERROR(IF('Paste data'!J1256="","",(IF(ISNUMBER('Paste data'!J1256),'Paste data'!J1256,IFERROR(DATE(VALUE(LEFT('Paste data'!J1256,4)),VALUE(MID('Paste data'!J1256,6,2)),VALUE(MID('Paste data'!J1256,9,2)))+VALUE(MID('Paste data'!J1256,12,2))/24+VALUE(MID('Paste data'!J1256,15,2))/1440,"")))-WEEKDAY((IF(ISNUMBER('Paste data'!J1256),'Paste data'!J1256,IFERROR(DATE(VALUE(LEFT('Paste data'!J1256,4)),VALUE(MID('Paste data'!J1256,6,2)),VALUE(MID('Paste data'!J1256,9,2)))+VALUE(MID('Paste data'!J1256,12,2))/24+VALUE(MID('Paste data'!J1256,15,2))/1440,""))),3)),"")</f>
      </c>
    </row>
    <row r="1257" spans="1:8" x14ac:dyDescent="0.25">
      <c r="A1257" s="11">
        <f>IF('Paste data'!A1257="","",'Paste data'!A1257)</f>
      </c>
      <c r="B1257" s="4">
        <f>IF('Paste data'!A1257="","",'Paste data'!F1257)</f>
      </c>
      <c r="C1257" s="4">
        <f>IF('Paste data'!A1257="","",'Paste data'!G1257)</f>
      </c>
      <c r="D1257" s="4">
        <f>IF('Paste data'!A1257="","",'Paste data'!D1257)</f>
      </c>
      <c r="E1257" s="12">
        <f>IFERROR(IF(OR('Paste data'!H1257="",'Paste data'!I1257=""),"",ROUND((IF(ISNUMBER('Paste data'!I1257),'Paste data'!I1257,IFERROR(DATE(VALUE(LEFT('Paste data'!I1257,4)),VALUE(MID('Paste data'!I1257,6,2)),VALUE(MID('Paste data'!I1257,9,2)))+VALUE(MID('Paste data'!I1257,12,2))/24+VALUE(MID('Paste data'!I1257,15,2))/1440,"")))-(IF(ISNUMBER('Paste data'!H1257),'Paste data'!H1257,IFERROR(DATE(VALUE(LEFT('Paste data'!H1257,4)),VALUE(MID('Paste data'!H1257,6,2)),VALUE(MID('Paste data'!H1257,9,2)))+VALUE(MID('Paste data'!H1257,12,2))/24+VALUE(MID('Paste data'!H1257,15,2))/1440,""))),2)),"")</f>
      </c>
      <c r="F1257" s="12">
        <f>IFERROR(IF(OR('Paste data'!I1257="",'Paste data'!J1257=""),"",ROUND((IF(ISNUMBER('Paste data'!J1257),'Paste data'!J1257,IFERROR(DATE(VALUE(LEFT('Paste data'!J1257,4)),VALUE(MID('Paste data'!J1257,6,2)),VALUE(MID('Paste data'!J1257,9,2)))+VALUE(MID('Paste data'!J1257,12,2))/24+VALUE(MID('Paste data'!J1257,15,2))/1440,"")))-(IF(ISNUMBER('Paste data'!I1257),'Paste data'!I1257,IFERROR(DATE(VALUE(LEFT('Paste data'!I1257,4)),VALUE(MID('Paste data'!I1257,6,2)),VALUE(MID('Paste data'!I1257,9,2)))+VALUE(MID('Paste data'!I1257,12,2))/24+VALUE(MID('Paste data'!I1257,15,2))/1440,""))),2)),"")</f>
      </c>
      <c r="G1257" s="12">
        <f>IFERROR(IF(OR('Paste data'!H1257="",'Paste data'!J1257=""),"",ROUND((IF(ISNUMBER('Paste data'!J1257),'Paste data'!J1257,IFERROR(DATE(VALUE(LEFT('Paste data'!J1257,4)),VALUE(MID('Paste data'!J1257,6,2)),VALUE(MID('Paste data'!J1257,9,2)))+VALUE(MID('Paste data'!J1257,12,2))/24+VALUE(MID('Paste data'!J1257,15,2))/1440,"")))-(IF(ISNUMBER('Paste data'!H1257),'Paste data'!H1257,IFERROR(DATE(VALUE(LEFT('Paste data'!H1257,4)),VALUE(MID('Paste data'!H1257,6,2)),VALUE(MID('Paste data'!H1257,9,2)))+VALUE(MID('Paste data'!H1257,12,2))/24+VALUE(MID('Paste data'!H1257,15,2))/1440,""))),2)),"")</f>
      </c>
      <c r="H1257" s="11">
        <f>IFERROR(IF('Paste data'!J1257="","",(IF(ISNUMBER('Paste data'!J1257),'Paste data'!J1257,IFERROR(DATE(VALUE(LEFT('Paste data'!J1257,4)),VALUE(MID('Paste data'!J1257,6,2)),VALUE(MID('Paste data'!J1257,9,2)))+VALUE(MID('Paste data'!J1257,12,2))/24+VALUE(MID('Paste data'!J1257,15,2))/1440,"")))-WEEKDAY((IF(ISNUMBER('Paste data'!J1257),'Paste data'!J1257,IFERROR(DATE(VALUE(LEFT('Paste data'!J1257,4)),VALUE(MID('Paste data'!J1257,6,2)),VALUE(MID('Paste data'!J1257,9,2)))+VALUE(MID('Paste data'!J1257,12,2))/24+VALUE(MID('Paste data'!J1257,15,2))/1440,""))),3)),"")</f>
      </c>
    </row>
    <row r="1258" spans="1:8" x14ac:dyDescent="0.25">
      <c r="A1258" s="11">
        <f>IF('Paste data'!A1258="","",'Paste data'!A1258)</f>
      </c>
      <c r="B1258" s="4">
        <f>IF('Paste data'!A1258="","",'Paste data'!F1258)</f>
      </c>
      <c r="C1258" s="4">
        <f>IF('Paste data'!A1258="","",'Paste data'!G1258)</f>
      </c>
      <c r="D1258" s="4">
        <f>IF('Paste data'!A1258="","",'Paste data'!D1258)</f>
      </c>
      <c r="E1258" s="12">
        <f>IFERROR(IF(OR('Paste data'!H1258="",'Paste data'!I1258=""),"",ROUND((IF(ISNUMBER('Paste data'!I1258),'Paste data'!I1258,IFERROR(DATE(VALUE(LEFT('Paste data'!I1258,4)),VALUE(MID('Paste data'!I1258,6,2)),VALUE(MID('Paste data'!I1258,9,2)))+VALUE(MID('Paste data'!I1258,12,2))/24+VALUE(MID('Paste data'!I1258,15,2))/1440,"")))-(IF(ISNUMBER('Paste data'!H1258),'Paste data'!H1258,IFERROR(DATE(VALUE(LEFT('Paste data'!H1258,4)),VALUE(MID('Paste data'!H1258,6,2)),VALUE(MID('Paste data'!H1258,9,2)))+VALUE(MID('Paste data'!H1258,12,2))/24+VALUE(MID('Paste data'!H1258,15,2))/1440,""))),2)),"")</f>
      </c>
      <c r="F1258" s="12">
        <f>IFERROR(IF(OR('Paste data'!I1258="",'Paste data'!J1258=""),"",ROUND((IF(ISNUMBER('Paste data'!J1258),'Paste data'!J1258,IFERROR(DATE(VALUE(LEFT('Paste data'!J1258,4)),VALUE(MID('Paste data'!J1258,6,2)),VALUE(MID('Paste data'!J1258,9,2)))+VALUE(MID('Paste data'!J1258,12,2))/24+VALUE(MID('Paste data'!J1258,15,2))/1440,"")))-(IF(ISNUMBER('Paste data'!I1258),'Paste data'!I1258,IFERROR(DATE(VALUE(LEFT('Paste data'!I1258,4)),VALUE(MID('Paste data'!I1258,6,2)),VALUE(MID('Paste data'!I1258,9,2)))+VALUE(MID('Paste data'!I1258,12,2))/24+VALUE(MID('Paste data'!I1258,15,2))/1440,""))),2)),"")</f>
      </c>
      <c r="G1258" s="12">
        <f>IFERROR(IF(OR('Paste data'!H1258="",'Paste data'!J1258=""),"",ROUND((IF(ISNUMBER('Paste data'!J1258),'Paste data'!J1258,IFERROR(DATE(VALUE(LEFT('Paste data'!J1258,4)),VALUE(MID('Paste data'!J1258,6,2)),VALUE(MID('Paste data'!J1258,9,2)))+VALUE(MID('Paste data'!J1258,12,2))/24+VALUE(MID('Paste data'!J1258,15,2))/1440,"")))-(IF(ISNUMBER('Paste data'!H1258),'Paste data'!H1258,IFERROR(DATE(VALUE(LEFT('Paste data'!H1258,4)),VALUE(MID('Paste data'!H1258,6,2)),VALUE(MID('Paste data'!H1258,9,2)))+VALUE(MID('Paste data'!H1258,12,2))/24+VALUE(MID('Paste data'!H1258,15,2))/1440,""))),2)),"")</f>
      </c>
      <c r="H1258" s="11">
        <f>IFERROR(IF('Paste data'!J1258="","",(IF(ISNUMBER('Paste data'!J1258),'Paste data'!J1258,IFERROR(DATE(VALUE(LEFT('Paste data'!J1258,4)),VALUE(MID('Paste data'!J1258,6,2)),VALUE(MID('Paste data'!J1258,9,2)))+VALUE(MID('Paste data'!J1258,12,2))/24+VALUE(MID('Paste data'!J1258,15,2))/1440,"")))-WEEKDAY((IF(ISNUMBER('Paste data'!J1258),'Paste data'!J1258,IFERROR(DATE(VALUE(LEFT('Paste data'!J1258,4)),VALUE(MID('Paste data'!J1258,6,2)),VALUE(MID('Paste data'!J1258,9,2)))+VALUE(MID('Paste data'!J1258,12,2))/24+VALUE(MID('Paste data'!J1258,15,2))/1440,""))),3)),"")</f>
      </c>
    </row>
    <row r="1259" spans="1:8" x14ac:dyDescent="0.25">
      <c r="A1259" s="11">
        <f>IF('Paste data'!A1259="","",'Paste data'!A1259)</f>
      </c>
      <c r="B1259" s="4">
        <f>IF('Paste data'!A1259="","",'Paste data'!F1259)</f>
      </c>
      <c r="C1259" s="4">
        <f>IF('Paste data'!A1259="","",'Paste data'!G1259)</f>
      </c>
      <c r="D1259" s="4">
        <f>IF('Paste data'!A1259="","",'Paste data'!D1259)</f>
      </c>
      <c r="E1259" s="12">
        <f>IFERROR(IF(OR('Paste data'!H1259="",'Paste data'!I1259=""),"",ROUND((IF(ISNUMBER('Paste data'!I1259),'Paste data'!I1259,IFERROR(DATE(VALUE(LEFT('Paste data'!I1259,4)),VALUE(MID('Paste data'!I1259,6,2)),VALUE(MID('Paste data'!I1259,9,2)))+VALUE(MID('Paste data'!I1259,12,2))/24+VALUE(MID('Paste data'!I1259,15,2))/1440,"")))-(IF(ISNUMBER('Paste data'!H1259),'Paste data'!H1259,IFERROR(DATE(VALUE(LEFT('Paste data'!H1259,4)),VALUE(MID('Paste data'!H1259,6,2)),VALUE(MID('Paste data'!H1259,9,2)))+VALUE(MID('Paste data'!H1259,12,2))/24+VALUE(MID('Paste data'!H1259,15,2))/1440,""))),2)),"")</f>
      </c>
      <c r="F1259" s="12">
        <f>IFERROR(IF(OR('Paste data'!I1259="",'Paste data'!J1259=""),"",ROUND((IF(ISNUMBER('Paste data'!J1259),'Paste data'!J1259,IFERROR(DATE(VALUE(LEFT('Paste data'!J1259,4)),VALUE(MID('Paste data'!J1259,6,2)),VALUE(MID('Paste data'!J1259,9,2)))+VALUE(MID('Paste data'!J1259,12,2))/24+VALUE(MID('Paste data'!J1259,15,2))/1440,"")))-(IF(ISNUMBER('Paste data'!I1259),'Paste data'!I1259,IFERROR(DATE(VALUE(LEFT('Paste data'!I1259,4)),VALUE(MID('Paste data'!I1259,6,2)),VALUE(MID('Paste data'!I1259,9,2)))+VALUE(MID('Paste data'!I1259,12,2))/24+VALUE(MID('Paste data'!I1259,15,2))/1440,""))),2)),"")</f>
      </c>
      <c r="G1259" s="12">
        <f>IFERROR(IF(OR('Paste data'!H1259="",'Paste data'!J1259=""),"",ROUND((IF(ISNUMBER('Paste data'!J1259),'Paste data'!J1259,IFERROR(DATE(VALUE(LEFT('Paste data'!J1259,4)),VALUE(MID('Paste data'!J1259,6,2)),VALUE(MID('Paste data'!J1259,9,2)))+VALUE(MID('Paste data'!J1259,12,2))/24+VALUE(MID('Paste data'!J1259,15,2))/1440,"")))-(IF(ISNUMBER('Paste data'!H1259),'Paste data'!H1259,IFERROR(DATE(VALUE(LEFT('Paste data'!H1259,4)),VALUE(MID('Paste data'!H1259,6,2)),VALUE(MID('Paste data'!H1259,9,2)))+VALUE(MID('Paste data'!H1259,12,2))/24+VALUE(MID('Paste data'!H1259,15,2))/1440,""))),2)),"")</f>
      </c>
      <c r="H1259" s="11">
        <f>IFERROR(IF('Paste data'!J1259="","",(IF(ISNUMBER('Paste data'!J1259),'Paste data'!J1259,IFERROR(DATE(VALUE(LEFT('Paste data'!J1259,4)),VALUE(MID('Paste data'!J1259,6,2)),VALUE(MID('Paste data'!J1259,9,2)))+VALUE(MID('Paste data'!J1259,12,2))/24+VALUE(MID('Paste data'!J1259,15,2))/1440,"")))-WEEKDAY((IF(ISNUMBER('Paste data'!J1259),'Paste data'!J1259,IFERROR(DATE(VALUE(LEFT('Paste data'!J1259,4)),VALUE(MID('Paste data'!J1259,6,2)),VALUE(MID('Paste data'!J1259,9,2)))+VALUE(MID('Paste data'!J1259,12,2))/24+VALUE(MID('Paste data'!J1259,15,2))/1440,""))),3)),"")</f>
      </c>
    </row>
    <row r="1260" spans="1:8" x14ac:dyDescent="0.25">
      <c r="A1260" s="11">
        <f>IF('Paste data'!A1260="","",'Paste data'!A1260)</f>
      </c>
      <c r="B1260" s="4">
        <f>IF('Paste data'!A1260="","",'Paste data'!F1260)</f>
      </c>
      <c r="C1260" s="4">
        <f>IF('Paste data'!A1260="","",'Paste data'!G1260)</f>
      </c>
      <c r="D1260" s="4">
        <f>IF('Paste data'!A1260="","",'Paste data'!D1260)</f>
      </c>
      <c r="E1260" s="12">
        <f>IFERROR(IF(OR('Paste data'!H1260="",'Paste data'!I1260=""),"",ROUND((IF(ISNUMBER('Paste data'!I1260),'Paste data'!I1260,IFERROR(DATE(VALUE(LEFT('Paste data'!I1260,4)),VALUE(MID('Paste data'!I1260,6,2)),VALUE(MID('Paste data'!I1260,9,2)))+VALUE(MID('Paste data'!I1260,12,2))/24+VALUE(MID('Paste data'!I1260,15,2))/1440,"")))-(IF(ISNUMBER('Paste data'!H1260),'Paste data'!H1260,IFERROR(DATE(VALUE(LEFT('Paste data'!H1260,4)),VALUE(MID('Paste data'!H1260,6,2)),VALUE(MID('Paste data'!H1260,9,2)))+VALUE(MID('Paste data'!H1260,12,2))/24+VALUE(MID('Paste data'!H1260,15,2))/1440,""))),2)),"")</f>
      </c>
      <c r="F1260" s="12">
        <f>IFERROR(IF(OR('Paste data'!I1260="",'Paste data'!J1260=""),"",ROUND((IF(ISNUMBER('Paste data'!J1260),'Paste data'!J1260,IFERROR(DATE(VALUE(LEFT('Paste data'!J1260,4)),VALUE(MID('Paste data'!J1260,6,2)),VALUE(MID('Paste data'!J1260,9,2)))+VALUE(MID('Paste data'!J1260,12,2))/24+VALUE(MID('Paste data'!J1260,15,2))/1440,"")))-(IF(ISNUMBER('Paste data'!I1260),'Paste data'!I1260,IFERROR(DATE(VALUE(LEFT('Paste data'!I1260,4)),VALUE(MID('Paste data'!I1260,6,2)),VALUE(MID('Paste data'!I1260,9,2)))+VALUE(MID('Paste data'!I1260,12,2))/24+VALUE(MID('Paste data'!I1260,15,2))/1440,""))),2)),"")</f>
      </c>
      <c r="G1260" s="12">
        <f>IFERROR(IF(OR('Paste data'!H1260="",'Paste data'!J1260=""),"",ROUND((IF(ISNUMBER('Paste data'!J1260),'Paste data'!J1260,IFERROR(DATE(VALUE(LEFT('Paste data'!J1260,4)),VALUE(MID('Paste data'!J1260,6,2)),VALUE(MID('Paste data'!J1260,9,2)))+VALUE(MID('Paste data'!J1260,12,2))/24+VALUE(MID('Paste data'!J1260,15,2))/1440,"")))-(IF(ISNUMBER('Paste data'!H1260),'Paste data'!H1260,IFERROR(DATE(VALUE(LEFT('Paste data'!H1260,4)),VALUE(MID('Paste data'!H1260,6,2)),VALUE(MID('Paste data'!H1260,9,2)))+VALUE(MID('Paste data'!H1260,12,2))/24+VALUE(MID('Paste data'!H1260,15,2))/1440,""))),2)),"")</f>
      </c>
      <c r="H1260" s="11">
        <f>IFERROR(IF('Paste data'!J1260="","",(IF(ISNUMBER('Paste data'!J1260),'Paste data'!J1260,IFERROR(DATE(VALUE(LEFT('Paste data'!J1260,4)),VALUE(MID('Paste data'!J1260,6,2)),VALUE(MID('Paste data'!J1260,9,2)))+VALUE(MID('Paste data'!J1260,12,2))/24+VALUE(MID('Paste data'!J1260,15,2))/1440,"")))-WEEKDAY((IF(ISNUMBER('Paste data'!J1260),'Paste data'!J1260,IFERROR(DATE(VALUE(LEFT('Paste data'!J1260,4)),VALUE(MID('Paste data'!J1260,6,2)),VALUE(MID('Paste data'!J1260,9,2)))+VALUE(MID('Paste data'!J1260,12,2))/24+VALUE(MID('Paste data'!J1260,15,2))/1440,""))),3)),"")</f>
      </c>
    </row>
    <row r="1261" spans="1:8" x14ac:dyDescent="0.25">
      <c r="A1261" s="11">
        <f>IF('Paste data'!A1261="","",'Paste data'!A1261)</f>
      </c>
      <c r="B1261" s="4">
        <f>IF('Paste data'!A1261="","",'Paste data'!F1261)</f>
      </c>
      <c r="C1261" s="4">
        <f>IF('Paste data'!A1261="","",'Paste data'!G1261)</f>
      </c>
      <c r="D1261" s="4">
        <f>IF('Paste data'!A1261="","",'Paste data'!D1261)</f>
      </c>
      <c r="E1261" s="12">
        <f>IFERROR(IF(OR('Paste data'!H1261="",'Paste data'!I1261=""),"",ROUND((IF(ISNUMBER('Paste data'!I1261),'Paste data'!I1261,IFERROR(DATE(VALUE(LEFT('Paste data'!I1261,4)),VALUE(MID('Paste data'!I1261,6,2)),VALUE(MID('Paste data'!I1261,9,2)))+VALUE(MID('Paste data'!I1261,12,2))/24+VALUE(MID('Paste data'!I1261,15,2))/1440,"")))-(IF(ISNUMBER('Paste data'!H1261),'Paste data'!H1261,IFERROR(DATE(VALUE(LEFT('Paste data'!H1261,4)),VALUE(MID('Paste data'!H1261,6,2)),VALUE(MID('Paste data'!H1261,9,2)))+VALUE(MID('Paste data'!H1261,12,2))/24+VALUE(MID('Paste data'!H1261,15,2))/1440,""))),2)),"")</f>
      </c>
      <c r="F1261" s="12">
        <f>IFERROR(IF(OR('Paste data'!I1261="",'Paste data'!J1261=""),"",ROUND((IF(ISNUMBER('Paste data'!J1261),'Paste data'!J1261,IFERROR(DATE(VALUE(LEFT('Paste data'!J1261,4)),VALUE(MID('Paste data'!J1261,6,2)),VALUE(MID('Paste data'!J1261,9,2)))+VALUE(MID('Paste data'!J1261,12,2))/24+VALUE(MID('Paste data'!J1261,15,2))/1440,"")))-(IF(ISNUMBER('Paste data'!I1261),'Paste data'!I1261,IFERROR(DATE(VALUE(LEFT('Paste data'!I1261,4)),VALUE(MID('Paste data'!I1261,6,2)),VALUE(MID('Paste data'!I1261,9,2)))+VALUE(MID('Paste data'!I1261,12,2))/24+VALUE(MID('Paste data'!I1261,15,2))/1440,""))),2)),"")</f>
      </c>
      <c r="G1261" s="12">
        <f>IFERROR(IF(OR('Paste data'!H1261="",'Paste data'!J1261=""),"",ROUND((IF(ISNUMBER('Paste data'!J1261),'Paste data'!J1261,IFERROR(DATE(VALUE(LEFT('Paste data'!J1261,4)),VALUE(MID('Paste data'!J1261,6,2)),VALUE(MID('Paste data'!J1261,9,2)))+VALUE(MID('Paste data'!J1261,12,2))/24+VALUE(MID('Paste data'!J1261,15,2))/1440,"")))-(IF(ISNUMBER('Paste data'!H1261),'Paste data'!H1261,IFERROR(DATE(VALUE(LEFT('Paste data'!H1261,4)),VALUE(MID('Paste data'!H1261,6,2)),VALUE(MID('Paste data'!H1261,9,2)))+VALUE(MID('Paste data'!H1261,12,2))/24+VALUE(MID('Paste data'!H1261,15,2))/1440,""))),2)),"")</f>
      </c>
      <c r="H1261" s="11">
        <f>IFERROR(IF('Paste data'!J1261="","",(IF(ISNUMBER('Paste data'!J1261),'Paste data'!J1261,IFERROR(DATE(VALUE(LEFT('Paste data'!J1261,4)),VALUE(MID('Paste data'!J1261,6,2)),VALUE(MID('Paste data'!J1261,9,2)))+VALUE(MID('Paste data'!J1261,12,2))/24+VALUE(MID('Paste data'!J1261,15,2))/1440,"")))-WEEKDAY((IF(ISNUMBER('Paste data'!J1261),'Paste data'!J1261,IFERROR(DATE(VALUE(LEFT('Paste data'!J1261,4)),VALUE(MID('Paste data'!J1261,6,2)),VALUE(MID('Paste data'!J1261,9,2)))+VALUE(MID('Paste data'!J1261,12,2))/24+VALUE(MID('Paste data'!J1261,15,2))/1440,""))),3)),"")</f>
      </c>
    </row>
    <row r="1262" spans="1:8" x14ac:dyDescent="0.25">
      <c r="A1262" s="11">
        <f>IF('Paste data'!A1262="","",'Paste data'!A1262)</f>
      </c>
      <c r="B1262" s="4">
        <f>IF('Paste data'!A1262="","",'Paste data'!F1262)</f>
      </c>
      <c r="C1262" s="4">
        <f>IF('Paste data'!A1262="","",'Paste data'!G1262)</f>
      </c>
      <c r="D1262" s="4">
        <f>IF('Paste data'!A1262="","",'Paste data'!D1262)</f>
      </c>
      <c r="E1262" s="12">
        <f>IFERROR(IF(OR('Paste data'!H1262="",'Paste data'!I1262=""),"",ROUND((IF(ISNUMBER('Paste data'!I1262),'Paste data'!I1262,IFERROR(DATE(VALUE(LEFT('Paste data'!I1262,4)),VALUE(MID('Paste data'!I1262,6,2)),VALUE(MID('Paste data'!I1262,9,2)))+VALUE(MID('Paste data'!I1262,12,2))/24+VALUE(MID('Paste data'!I1262,15,2))/1440,"")))-(IF(ISNUMBER('Paste data'!H1262),'Paste data'!H1262,IFERROR(DATE(VALUE(LEFT('Paste data'!H1262,4)),VALUE(MID('Paste data'!H1262,6,2)),VALUE(MID('Paste data'!H1262,9,2)))+VALUE(MID('Paste data'!H1262,12,2))/24+VALUE(MID('Paste data'!H1262,15,2))/1440,""))),2)),"")</f>
      </c>
      <c r="F1262" s="12">
        <f>IFERROR(IF(OR('Paste data'!I1262="",'Paste data'!J1262=""),"",ROUND((IF(ISNUMBER('Paste data'!J1262),'Paste data'!J1262,IFERROR(DATE(VALUE(LEFT('Paste data'!J1262,4)),VALUE(MID('Paste data'!J1262,6,2)),VALUE(MID('Paste data'!J1262,9,2)))+VALUE(MID('Paste data'!J1262,12,2))/24+VALUE(MID('Paste data'!J1262,15,2))/1440,"")))-(IF(ISNUMBER('Paste data'!I1262),'Paste data'!I1262,IFERROR(DATE(VALUE(LEFT('Paste data'!I1262,4)),VALUE(MID('Paste data'!I1262,6,2)),VALUE(MID('Paste data'!I1262,9,2)))+VALUE(MID('Paste data'!I1262,12,2))/24+VALUE(MID('Paste data'!I1262,15,2))/1440,""))),2)),"")</f>
      </c>
      <c r="G1262" s="12">
        <f>IFERROR(IF(OR('Paste data'!H1262="",'Paste data'!J1262=""),"",ROUND((IF(ISNUMBER('Paste data'!J1262),'Paste data'!J1262,IFERROR(DATE(VALUE(LEFT('Paste data'!J1262,4)),VALUE(MID('Paste data'!J1262,6,2)),VALUE(MID('Paste data'!J1262,9,2)))+VALUE(MID('Paste data'!J1262,12,2))/24+VALUE(MID('Paste data'!J1262,15,2))/1440,"")))-(IF(ISNUMBER('Paste data'!H1262),'Paste data'!H1262,IFERROR(DATE(VALUE(LEFT('Paste data'!H1262,4)),VALUE(MID('Paste data'!H1262,6,2)),VALUE(MID('Paste data'!H1262,9,2)))+VALUE(MID('Paste data'!H1262,12,2))/24+VALUE(MID('Paste data'!H1262,15,2))/1440,""))),2)),"")</f>
      </c>
      <c r="H1262" s="11">
        <f>IFERROR(IF('Paste data'!J1262="","",(IF(ISNUMBER('Paste data'!J1262),'Paste data'!J1262,IFERROR(DATE(VALUE(LEFT('Paste data'!J1262,4)),VALUE(MID('Paste data'!J1262,6,2)),VALUE(MID('Paste data'!J1262,9,2)))+VALUE(MID('Paste data'!J1262,12,2))/24+VALUE(MID('Paste data'!J1262,15,2))/1440,"")))-WEEKDAY((IF(ISNUMBER('Paste data'!J1262),'Paste data'!J1262,IFERROR(DATE(VALUE(LEFT('Paste data'!J1262,4)),VALUE(MID('Paste data'!J1262,6,2)),VALUE(MID('Paste data'!J1262,9,2)))+VALUE(MID('Paste data'!J1262,12,2))/24+VALUE(MID('Paste data'!J1262,15,2))/1440,""))),3)),"")</f>
      </c>
    </row>
    <row r="1263" spans="1:8" x14ac:dyDescent="0.25">
      <c r="A1263" s="11">
        <f>IF('Paste data'!A1263="","",'Paste data'!A1263)</f>
      </c>
      <c r="B1263" s="4">
        <f>IF('Paste data'!A1263="","",'Paste data'!F1263)</f>
      </c>
      <c r="C1263" s="4">
        <f>IF('Paste data'!A1263="","",'Paste data'!G1263)</f>
      </c>
      <c r="D1263" s="4">
        <f>IF('Paste data'!A1263="","",'Paste data'!D1263)</f>
      </c>
      <c r="E1263" s="12">
        <f>IFERROR(IF(OR('Paste data'!H1263="",'Paste data'!I1263=""),"",ROUND((IF(ISNUMBER('Paste data'!I1263),'Paste data'!I1263,IFERROR(DATE(VALUE(LEFT('Paste data'!I1263,4)),VALUE(MID('Paste data'!I1263,6,2)),VALUE(MID('Paste data'!I1263,9,2)))+VALUE(MID('Paste data'!I1263,12,2))/24+VALUE(MID('Paste data'!I1263,15,2))/1440,"")))-(IF(ISNUMBER('Paste data'!H1263),'Paste data'!H1263,IFERROR(DATE(VALUE(LEFT('Paste data'!H1263,4)),VALUE(MID('Paste data'!H1263,6,2)),VALUE(MID('Paste data'!H1263,9,2)))+VALUE(MID('Paste data'!H1263,12,2))/24+VALUE(MID('Paste data'!H1263,15,2))/1440,""))),2)),"")</f>
      </c>
      <c r="F1263" s="12">
        <f>IFERROR(IF(OR('Paste data'!I1263="",'Paste data'!J1263=""),"",ROUND((IF(ISNUMBER('Paste data'!J1263),'Paste data'!J1263,IFERROR(DATE(VALUE(LEFT('Paste data'!J1263,4)),VALUE(MID('Paste data'!J1263,6,2)),VALUE(MID('Paste data'!J1263,9,2)))+VALUE(MID('Paste data'!J1263,12,2))/24+VALUE(MID('Paste data'!J1263,15,2))/1440,"")))-(IF(ISNUMBER('Paste data'!I1263),'Paste data'!I1263,IFERROR(DATE(VALUE(LEFT('Paste data'!I1263,4)),VALUE(MID('Paste data'!I1263,6,2)),VALUE(MID('Paste data'!I1263,9,2)))+VALUE(MID('Paste data'!I1263,12,2))/24+VALUE(MID('Paste data'!I1263,15,2))/1440,""))),2)),"")</f>
      </c>
      <c r="G1263" s="12">
        <f>IFERROR(IF(OR('Paste data'!H1263="",'Paste data'!J1263=""),"",ROUND((IF(ISNUMBER('Paste data'!J1263),'Paste data'!J1263,IFERROR(DATE(VALUE(LEFT('Paste data'!J1263,4)),VALUE(MID('Paste data'!J1263,6,2)),VALUE(MID('Paste data'!J1263,9,2)))+VALUE(MID('Paste data'!J1263,12,2))/24+VALUE(MID('Paste data'!J1263,15,2))/1440,"")))-(IF(ISNUMBER('Paste data'!H1263),'Paste data'!H1263,IFERROR(DATE(VALUE(LEFT('Paste data'!H1263,4)),VALUE(MID('Paste data'!H1263,6,2)),VALUE(MID('Paste data'!H1263,9,2)))+VALUE(MID('Paste data'!H1263,12,2))/24+VALUE(MID('Paste data'!H1263,15,2))/1440,""))),2)),"")</f>
      </c>
      <c r="H1263" s="11">
        <f>IFERROR(IF('Paste data'!J1263="","",(IF(ISNUMBER('Paste data'!J1263),'Paste data'!J1263,IFERROR(DATE(VALUE(LEFT('Paste data'!J1263,4)),VALUE(MID('Paste data'!J1263,6,2)),VALUE(MID('Paste data'!J1263,9,2)))+VALUE(MID('Paste data'!J1263,12,2))/24+VALUE(MID('Paste data'!J1263,15,2))/1440,"")))-WEEKDAY((IF(ISNUMBER('Paste data'!J1263),'Paste data'!J1263,IFERROR(DATE(VALUE(LEFT('Paste data'!J1263,4)),VALUE(MID('Paste data'!J1263,6,2)),VALUE(MID('Paste data'!J1263,9,2)))+VALUE(MID('Paste data'!J1263,12,2))/24+VALUE(MID('Paste data'!J1263,15,2))/1440,""))),3)),"")</f>
      </c>
    </row>
    <row r="1264" spans="1:8" x14ac:dyDescent="0.25">
      <c r="A1264" s="11">
        <f>IF('Paste data'!A1264="","",'Paste data'!A1264)</f>
      </c>
      <c r="B1264" s="4">
        <f>IF('Paste data'!A1264="","",'Paste data'!F1264)</f>
      </c>
      <c r="C1264" s="4">
        <f>IF('Paste data'!A1264="","",'Paste data'!G1264)</f>
      </c>
      <c r="D1264" s="4">
        <f>IF('Paste data'!A1264="","",'Paste data'!D1264)</f>
      </c>
      <c r="E1264" s="12">
        <f>IFERROR(IF(OR('Paste data'!H1264="",'Paste data'!I1264=""),"",ROUND((IF(ISNUMBER('Paste data'!I1264),'Paste data'!I1264,IFERROR(DATE(VALUE(LEFT('Paste data'!I1264,4)),VALUE(MID('Paste data'!I1264,6,2)),VALUE(MID('Paste data'!I1264,9,2)))+VALUE(MID('Paste data'!I1264,12,2))/24+VALUE(MID('Paste data'!I1264,15,2))/1440,"")))-(IF(ISNUMBER('Paste data'!H1264),'Paste data'!H1264,IFERROR(DATE(VALUE(LEFT('Paste data'!H1264,4)),VALUE(MID('Paste data'!H1264,6,2)),VALUE(MID('Paste data'!H1264,9,2)))+VALUE(MID('Paste data'!H1264,12,2))/24+VALUE(MID('Paste data'!H1264,15,2))/1440,""))),2)),"")</f>
      </c>
      <c r="F1264" s="12">
        <f>IFERROR(IF(OR('Paste data'!I1264="",'Paste data'!J1264=""),"",ROUND((IF(ISNUMBER('Paste data'!J1264),'Paste data'!J1264,IFERROR(DATE(VALUE(LEFT('Paste data'!J1264,4)),VALUE(MID('Paste data'!J1264,6,2)),VALUE(MID('Paste data'!J1264,9,2)))+VALUE(MID('Paste data'!J1264,12,2))/24+VALUE(MID('Paste data'!J1264,15,2))/1440,"")))-(IF(ISNUMBER('Paste data'!I1264),'Paste data'!I1264,IFERROR(DATE(VALUE(LEFT('Paste data'!I1264,4)),VALUE(MID('Paste data'!I1264,6,2)),VALUE(MID('Paste data'!I1264,9,2)))+VALUE(MID('Paste data'!I1264,12,2))/24+VALUE(MID('Paste data'!I1264,15,2))/1440,""))),2)),"")</f>
      </c>
      <c r="G1264" s="12">
        <f>IFERROR(IF(OR('Paste data'!H1264="",'Paste data'!J1264=""),"",ROUND((IF(ISNUMBER('Paste data'!J1264),'Paste data'!J1264,IFERROR(DATE(VALUE(LEFT('Paste data'!J1264,4)),VALUE(MID('Paste data'!J1264,6,2)),VALUE(MID('Paste data'!J1264,9,2)))+VALUE(MID('Paste data'!J1264,12,2))/24+VALUE(MID('Paste data'!J1264,15,2))/1440,"")))-(IF(ISNUMBER('Paste data'!H1264),'Paste data'!H1264,IFERROR(DATE(VALUE(LEFT('Paste data'!H1264,4)),VALUE(MID('Paste data'!H1264,6,2)),VALUE(MID('Paste data'!H1264,9,2)))+VALUE(MID('Paste data'!H1264,12,2))/24+VALUE(MID('Paste data'!H1264,15,2))/1440,""))),2)),"")</f>
      </c>
      <c r="H1264" s="11">
        <f>IFERROR(IF('Paste data'!J1264="","",(IF(ISNUMBER('Paste data'!J1264),'Paste data'!J1264,IFERROR(DATE(VALUE(LEFT('Paste data'!J1264,4)),VALUE(MID('Paste data'!J1264,6,2)),VALUE(MID('Paste data'!J1264,9,2)))+VALUE(MID('Paste data'!J1264,12,2))/24+VALUE(MID('Paste data'!J1264,15,2))/1440,"")))-WEEKDAY((IF(ISNUMBER('Paste data'!J1264),'Paste data'!J1264,IFERROR(DATE(VALUE(LEFT('Paste data'!J1264,4)),VALUE(MID('Paste data'!J1264,6,2)),VALUE(MID('Paste data'!J1264,9,2)))+VALUE(MID('Paste data'!J1264,12,2))/24+VALUE(MID('Paste data'!J1264,15,2))/1440,""))),3)),"")</f>
      </c>
    </row>
    <row r="1265" spans="1:8" x14ac:dyDescent="0.25">
      <c r="A1265" s="11">
        <f>IF('Paste data'!A1265="","",'Paste data'!A1265)</f>
      </c>
      <c r="B1265" s="4">
        <f>IF('Paste data'!A1265="","",'Paste data'!F1265)</f>
      </c>
      <c r="C1265" s="4">
        <f>IF('Paste data'!A1265="","",'Paste data'!G1265)</f>
      </c>
      <c r="D1265" s="4">
        <f>IF('Paste data'!A1265="","",'Paste data'!D1265)</f>
      </c>
      <c r="E1265" s="12">
        <f>IFERROR(IF(OR('Paste data'!H1265="",'Paste data'!I1265=""),"",ROUND((IF(ISNUMBER('Paste data'!I1265),'Paste data'!I1265,IFERROR(DATE(VALUE(LEFT('Paste data'!I1265,4)),VALUE(MID('Paste data'!I1265,6,2)),VALUE(MID('Paste data'!I1265,9,2)))+VALUE(MID('Paste data'!I1265,12,2))/24+VALUE(MID('Paste data'!I1265,15,2))/1440,"")))-(IF(ISNUMBER('Paste data'!H1265),'Paste data'!H1265,IFERROR(DATE(VALUE(LEFT('Paste data'!H1265,4)),VALUE(MID('Paste data'!H1265,6,2)),VALUE(MID('Paste data'!H1265,9,2)))+VALUE(MID('Paste data'!H1265,12,2))/24+VALUE(MID('Paste data'!H1265,15,2))/1440,""))),2)),"")</f>
      </c>
      <c r="F1265" s="12">
        <f>IFERROR(IF(OR('Paste data'!I1265="",'Paste data'!J1265=""),"",ROUND((IF(ISNUMBER('Paste data'!J1265),'Paste data'!J1265,IFERROR(DATE(VALUE(LEFT('Paste data'!J1265,4)),VALUE(MID('Paste data'!J1265,6,2)),VALUE(MID('Paste data'!J1265,9,2)))+VALUE(MID('Paste data'!J1265,12,2))/24+VALUE(MID('Paste data'!J1265,15,2))/1440,"")))-(IF(ISNUMBER('Paste data'!I1265),'Paste data'!I1265,IFERROR(DATE(VALUE(LEFT('Paste data'!I1265,4)),VALUE(MID('Paste data'!I1265,6,2)),VALUE(MID('Paste data'!I1265,9,2)))+VALUE(MID('Paste data'!I1265,12,2))/24+VALUE(MID('Paste data'!I1265,15,2))/1440,""))),2)),"")</f>
      </c>
      <c r="G1265" s="12">
        <f>IFERROR(IF(OR('Paste data'!H1265="",'Paste data'!J1265=""),"",ROUND((IF(ISNUMBER('Paste data'!J1265),'Paste data'!J1265,IFERROR(DATE(VALUE(LEFT('Paste data'!J1265,4)),VALUE(MID('Paste data'!J1265,6,2)),VALUE(MID('Paste data'!J1265,9,2)))+VALUE(MID('Paste data'!J1265,12,2))/24+VALUE(MID('Paste data'!J1265,15,2))/1440,"")))-(IF(ISNUMBER('Paste data'!H1265),'Paste data'!H1265,IFERROR(DATE(VALUE(LEFT('Paste data'!H1265,4)),VALUE(MID('Paste data'!H1265,6,2)),VALUE(MID('Paste data'!H1265,9,2)))+VALUE(MID('Paste data'!H1265,12,2))/24+VALUE(MID('Paste data'!H1265,15,2))/1440,""))),2)),"")</f>
      </c>
      <c r="H1265" s="11">
        <f>IFERROR(IF('Paste data'!J1265="","",(IF(ISNUMBER('Paste data'!J1265),'Paste data'!J1265,IFERROR(DATE(VALUE(LEFT('Paste data'!J1265,4)),VALUE(MID('Paste data'!J1265,6,2)),VALUE(MID('Paste data'!J1265,9,2)))+VALUE(MID('Paste data'!J1265,12,2))/24+VALUE(MID('Paste data'!J1265,15,2))/1440,"")))-WEEKDAY((IF(ISNUMBER('Paste data'!J1265),'Paste data'!J1265,IFERROR(DATE(VALUE(LEFT('Paste data'!J1265,4)),VALUE(MID('Paste data'!J1265,6,2)),VALUE(MID('Paste data'!J1265,9,2)))+VALUE(MID('Paste data'!J1265,12,2))/24+VALUE(MID('Paste data'!J1265,15,2))/1440,""))),3)),"")</f>
      </c>
    </row>
    <row r="1266" spans="1:8" x14ac:dyDescent="0.25">
      <c r="A1266" s="11">
        <f>IF('Paste data'!A1266="","",'Paste data'!A1266)</f>
      </c>
      <c r="B1266" s="4">
        <f>IF('Paste data'!A1266="","",'Paste data'!F1266)</f>
      </c>
      <c r="C1266" s="4">
        <f>IF('Paste data'!A1266="","",'Paste data'!G1266)</f>
      </c>
      <c r="D1266" s="4">
        <f>IF('Paste data'!A1266="","",'Paste data'!D1266)</f>
      </c>
      <c r="E1266" s="12">
        <f>IFERROR(IF(OR('Paste data'!H1266="",'Paste data'!I1266=""),"",ROUND((IF(ISNUMBER('Paste data'!I1266),'Paste data'!I1266,IFERROR(DATE(VALUE(LEFT('Paste data'!I1266,4)),VALUE(MID('Paste data'!I1266,6,2)),VALUE(MID('Paste data'!I1266,9,2)))+VALUE(MID('Paste data'!I1266,12,2))/24+VALUE(MID('Paste data'!I1266,15,2))/1440,"")))-(IF(ISNUMBER('Paste data'!H1266),'Paste data'!H1266,IFERROR(DATE(VALUE(LEFT('Paste data'!H1266,4)),VALUE(MID('Paste data'!H1266,6,2)),VALUE(MID('Paste data'!H1266,9,2)))+VALUE(MID('Paste data'!H1266,12,2))/24+VALUE(MID('Paste data'!H1266,15,2))/1440,""))),2)),"")</f>
      </c>
      <c r="F1266" s="12">
        <f>IFERROR(IF(OR('Paste data'!I1266="",'Paste data'!J1266=""),"",ROUND((IF(ISNUMBER('Paste data'!J1266),'Paste data'!J1266,IFERROR(DATE(VALUE(LEFT('Paste data'!J1266,4)),VALUE(MID('Paste data'!J1266,6,2)),VALUE(MID('Paste data'!J1266,9,2)))+VALUE(MID('Paste data'!J1266,12,2))/24+VALUE(MID('Paste data'!J1266,15,2))/1440,"")))-(IF(ISNUMBER('Paste data'!I1266),'Paste data'!I1266,IFERROR(DATE(VALUE(LEFT('Paste data'!I1266,4)),VALUE(MID('Paste data'!I1266,6,2)),VALUE(MID('Paste data'!I1266,9,2)))+VALUE(MID('Paste data'!I1266,12,2))/24+VALUE(MID('Paste data'!I1266,15,2))/1440,""))),2)),"")</f>
      </c>
      <c r="G1266" s="12">
        <f>IFERROR(IF(OR('Paste data'!H1266="",'Paste data'!J1266=""),"",ROUND((IF(ISNUMBER('Paste data'!J1266),'Paste data'!J1266,IFERROR(DATE(VALUE(LEFT('Paste data'!J1266,4)),VALUE(MID('Paste data'!J1266,6,2)),VALUE(MID('Paste data'!J1266,9,2)))+VALUE(MID('Paste data'!J1266,12,2))/24+VALUE(MID('Paste data'!J1266,15,2))/1440,"")))-(IF(ISNUMBER('Paste data'!H1266),'Paste data'!H1266,IFERROR(DATE(VALUE(LEFT('Paste data'!H1266,4)),VALUE(MID('Paste data'!H1266,6,2)),VALUE(MID('Paste data'!H1266,9,2)))+VALUE(MID('Paste data'!H1266,12,2))/24+VALUE(MID('Paste data'!H1266,15,2))/1440,""))),2)),"")</f>
      </c>
      <c r="H1266" s="11">
        <f>IFERROR(IF('Paste data'!J1266="","",(IF(ISNUMBER('Paste data'!J1266),'Paste data'!J1266,IFERROR(DATE(VALUE(LEFT('Paste data'!J1266,4)),VALUE(MID('Paste data'!J1266,6,2)),VALUE(MID('Paste data'!J1266,9,2)))+VALUE(MID('Paste data'!J1266,12,2))/24+VALUE(MID('Paste data'!J1266,15,2))/1440,"")))-WEEKDAY((IF(ISNUMBER('Paste data'!J1266),'Paste data'!J1266,IFERROR(DATE(VALUE(LEFT('Paste data'!J1266,4)),VALUE(MID('Paste data'!J1266,6,2)),VALUE(MID('Paste data'!J1266,9,2)))+VALUE(MID('Paste data'!J1266,12,2))/24+VALUE(MID('Paste data'!J1266,15,2))/1440,""))),3)),"")</f>
      </c>
    </row>
    <row r="1267" spans="1:8" x14ac:dyDescent="0.25">
      <c r="A1267" s="11">
        <f>IF('Paste data'!A1267="","",'Paste data'!A1267)</f>
      </c>
      <c r="B1267" s="4">
        <f>IF('Paste data'!A1267="","",'Paste data'!F1267)</f>
      </c>
      <c r="C1267" s="4">
        <f>IF('Paste data'!A1267="","",'Paste data'!G1267)</f>
      </c>
      <c r="D1267" s="4">
        <f>IF('Paste data'!A1267="","",'Paste data'!D1267)</f>
      </c>
      <c r="E1267" s="12">
        <f>IFERROR(IF(OR('Paste data'!H1267="",'Paste data'!I1267=""),"",ROUND((IF(ISNUMBER('Paste data'!I1267),'Paste data'!I1267,IFERROR(DATE(VALUE(LEFT('Paste data'!I1267,4)),VALUE(MID('Paste data'!I1267,6,2)),VALUE(MID('Paste data'!I1267,9,2)))+VALUE(MID('Paste data'!I1267,12,2))/24+VALUE(MID('Paste data'!I1267,15,2))/1440,"")))-(IF(ISNUMBER('Paste data'!H1267),'Paste data'!H1267,IFERROR(DATE(VALUE(LEFT('Paste data'!H1267,4)),VALUE(MID('Paste data'!H1267,6,2)),VALUE(MID('Paste data'!H1267,9,2)))+VALUE(MID('Paste data'!H1267,12,2))/24+VALUE(MID('Paste data'!H1267,15,2))/1440,""))),2)),"")</f>
      </c>
      <c r="F1267" s="12">
        <f>IFERROR(IF(OR('Paste data'!I1267="",'Paste data'!J1267=""),"",ROUND((IF(ISNUMBER('Paste data'!J1267),'Paste data'!J1267,IFERROR(DATE(VALUE(LEFT('Paste data'!J1267,4)),VALUE(MID('Paste data'!J1267,6,2)),VALUE(MID('Paste data'!J1267,9,2)))+VALUE(MID('Paste data'!J1267,12,2))/24+VALUE(MID('Paste data'!J1267,15,2))/1440,"")))-(IF(ISNUMBER('Paste data'!I1267),'Paste data'!I1267,IFERROR(DATE(VALUE(LEFT('Paste data'!I1267,4)),VALUE(MID('Paste data'!I1267,6,2)),VALUE(MID('Paste data'!I1267,9,2)))+VALUE(MID('Paste data'!I1267,12,2))/24+VALUE(MID('Paste data'!I1267,15,2))/1440,""))),2)),"")</f>
      </c>
      <c r="G1267" s="12">
        <f>IFERROR(IF(OR('Paste data'!H1267="",'Paste data'!J1267=""),"",ROUND((IF(ISNUMBER('Paste data'!J1267),'Paste data'!J1267,IFERROR(DATE(VALUE(LEFT('Paste data'!J1267,4)),VALUE(MID('Paste data'!J1267,6,2)),VALUE(MID('Paste data'!J1267,9,2)))+VALUE(MID('Paste data'!J1267,12,2))/24+VALUE(MID('Paste data'!J1267,15,2))/1440,"")))-(IF(ISNUMBER('Paste data'!H1267),'Paste data'!H1267,IFERROR(DATE(VALUE(LEFT('Paste data'!H1267,4)),VALUE(MID('Paste data'!H1267,6,2)),VALUE(MID('Paste data'!H1267,9,2)))+VALUE(MID('Paste data'!H1267,12,2))/24+VALUE(MID('Paste data'!H1267,15,2))/1440,""))),2)),"")</f>
      </c>
      <c r="H1267" s="11">
        <f>IFERROR(IF('Paste data'!J1267="","",(IF(ISNUMBER('Paste data'!J1267),'Paste data'!J1267,IFERROR(DATE(VALUE(LEFT('Paste data'!J1267,4)),VALUE(MID('Paste data'!J1267,6,2)),VALUE(MID('Paste data'!J1267,9,2)))+VALUE(MID('Paste data'!J1267,12,2))/24+VALUE(MID('Paste data'!J1267,15,2))/1440,"")))-WEEKDAY((IF(ISNUMBER('Paste data'!J1267),'Paste data'!J1267,IFERROR(DATE(VALUE(LEFT('Paste data'!J1267,4)),VALUE(MID('Paste data'!J1267,6,2)),VALUE(MID('Paste data'!J1267,9,2)))+VALUE(MID('Paste data'!J1267,12,2))/24+VALUE(MID('Paste data'!J1267,15,2))/1440,""))),3)),"")</f>
      </c>
    </row>
    <row r="1268" spans="1:8" x14ac:dyDescent="0.25">
      <c r="A1268" s="11">
        <f>IF('Paste data'!A1268="","",'Paste data'!A1268)</f>
      </c>
      <c r="B1268" s="4">
        <f>IF('Paste data'!A1268="","",'Paste data'!F1268)</f>
      </c>
      <c r="C1268" s="4">
        <f>IF('Paste data'!A1268="","",'Paste data'!G1268)</f>
      </c>
      <c r="D1268" s="4">
        <f>IF('Paste data'!A1268="","",'Paste data'!D1268)</f>
      </c>
      <c r="E1268" s="12">
        <f>IFERROR(IF(OR('Paste data'!H1268="",'Paste data'!I1268=""),"",ROUND((IF(ISNUMBER('Paste data'!I1268),'Paste data'!I1268,IFERROR(DATE(VALUE(LEFT('Paste data'!I1268,4)),VALUE(MID('Paste data'!I1268,6,2)),VALUE(MID('Paste data'!I1268,9,2)))+VALUE(MID('Paste data'!I1268,12,2))/24+VALUE(MID('Paste data'!I1268,15,2))/1440,"")))-(IF(ISNUMBER('Paste data'!H1268),'Paste data'!H1268,IFERROR(DATE(VALUE(LEFT('Paste data'!H1268,4)),VALUE(MID('Paste data'!H1268,6,2)),VALUE(MID('Paste data'!H1268,9,2)))+VALUE(MID('Paste data'!H1268,12,2))/24+VALUE(MID('Paste data'!H1268,15,2))/1440,""))),2)),"")</f>
      </c>
      <c r="F1268" s="12">
        <f>IFERROR(IF(OR('Paste data'!I1268="",'Paste data'!J1268=""),"",ROUND((IF(ISNUMBER('Paste data'!J1268),'Paste data'!J1268,IFERROR(DATE(VALUE(LEFT('Paste data'!J1268,4)),VALUE(MID('Paste data'!J1268,6,2)),VALUE(MID('Paste data'!J1268,9,2)))+VALUE(MID('Paste data'!J1268,12,2))/24+VALUE(MID('Paste data'!J1268,15,2))/1440,"")))-(IF(ISNUMBER('Paste data'!I1268),'Paste data'!I1268,IFERROR(DATE(VALUE(LEFT('Paste data'!I1268,4)),VALUE(MID('Paste data'!I1268,6,2)),VALUE(MID('Paste data'!I1268,9,2)))+VALUE(MID('Paste data'!I1268,12,2))/24+VALUE(MID('Paste data'!I1268,15,2))/1440,""))),2)),"")</f>
      </c>
      <c r="G1268" s="12">
        <f>IFERROR(IF(OR('Paste data'!H1268="",'Paste data'!J1268=""),"",ROUND((IF(ISNUMBER('Paste data'!J1268),'Paste data'!J1268,IFERROR(DATE(VALUE(LEFT('Paste data'!J1268,4)),VALUE(MID('Paste data'!J1268,6,2)),VALUE(MID('Paste data'!J1268,9,2)))+VALUE(MID('Paste data'!J1268,12,2))/24+VALUE(MID('Paste data'!J1268,15,2))/1440,"")))-(IF(ISNUMBER('Paste data'!H1268),'Paste data'!H1268,IFERROR(DATE(VALUE(LEFT('Paste data'!H1268,4)),VALUE(MID('Paste data'!H1268,6,2)),VALUE(MID('Paste data'!H1268,9,2)))+VALUE(MID('Paste data'!H1268,12,2))/24+VALUE(MID('Paste data'!H1268,15,2))/1440,""))),2)),"")</f>
      </c>
      <c r="H1268" s="11">
        <f>IFERROR(IF('Paste data'!J1268="","",(IF(ISNUMBER('Paste data'!J1268),'Paste data'!J1268,IFERROR(DATE(VALUE(LEFT('Paste data'!J1268,4)),VALUE(MID('Paste data'!J1268,6,2)),VALUE(MID('Paste data'!J1268,9,2)))+VALUE(MID('Paste data'!J1268,12,2))/24+VALUE(MID('Paste data'!J1268,15,2))/1440,"")))-WEEKDAY((IF(ISNUMBER('Paste data'!J1268),'Paste data'!J1268,IFERROR(DATE(VALUE(LEFT('Paste data'!J1268,4)),VALUE(MID('Paste data'!J1268,6,2)),VALUE(MID('Paste data'!J1268,9,2)))+VALUE(MID('Paste data'!J1268,12,2))/24+VALUE(MID('Paste data'!J1268,15,2))/1440,""))),3)),"")</f>
      </c>
    </row>
    <row r="1269" spans="1:8" x14ac:dyDescent="0.25">
      <c r="A1269" s="11">
        <f>IF('Paste data'!A1269="","",'Paste data'!A1269)</f>
      </c>
      <c r="B1269" s="4">
        <f>IF('Paste data'!A1269="","",'Paste data'!F1269)</f>
      </c>
      <c r="C1269" s="4">
        <f>IF('Paste data'!A1269="","",'Paste data'!G1269)</f>
      </c>
      <c r="D1269" s="4">
        <f>IF('Paste data'!A1269="","",'Paste data'!D1269)</f>
      </c>
      <c r="E1269" s="12">
        <f>IFERROR(IF(OR('Paste data'!H1269="",'Paste data'!I1269=""),"",ROUND((IF(ISNUMBER('Paste data'!I1269),'Paste data'!I1269,IFERROR(DATE(VALUE(LEFT('Paste data'!I1269,4)),VALUE(MID('Paste data'!I1269,6,2)),VALUE(MID('Paste data'!I1269,9,2)))+VALUE(MID('Paste data'!I1269,12,2))/24+VALUE(MID('Paste data'!I1269,15,2))/1440,"")))-(IF(ISNUMBER('Paste data'!H1269),'Paste data'!H1269,IFERROR(DATE(VALUE(LEFT('Paste data'!H1269,4)),VALUE(MID('Paste data'!H1269,6,2)),VALUE(MID('Paste data'!H1269,9,2)))+VALUE(MID('Paste data'!H1269,12,2))/24+VALUE(MID('Paste data'!H1269,15,2))/1440,""))),2)),"")</f>
      </c>
      <c r="F1269" s="12">
        <f>IFERROR(IF(OR('Paste data'!I1269="",'Paste data'!J1269=""),"",ROUND((IF(ISNUMBER('Paste data'!J1269),'Paste data'!J1269,IFERROR(DATE(VALUE(LEFT('Paste data'!J1269,4)),VALUE(MID('Paste data'!J1269,6,2)),VALUE(MID('Paste data'!J1269,9,2)))+VALUE(MID('Paste data'!J1269,12,2))/24+VALUE(MID('Paste data'!J1269,15,2))/1440,"")))-(IF(ISNUMBER('Paste data'!I1269),'Paste data'!I1269,IFERROR(DATE(VALUE(LEFT('Paste data'!I1269,4)),VALUE(MID('Paste data'!I1269,6,2)),VALUE(MID('Paste data'!I1269,9,2)))+VALUE(MID('Paste data'!I1269,12,2))/24+VALUE(MID('Paste data'!I1269,15,2))/1440,""))),2)),"")</f>
      </c>
      <c r="G1269" s="12">
        <f>IFERROR(IF(OR('Paste data'!H1269="",'Paste data'!J1269=""),"",ROUND((IF(ISNUMBER('Paste data'!J1269),'Paste data'!J1269,IFERROR(DATE(VALUE(LEFT('Paste data'!J1269,4)),VALUE(MID('Paste data'!J1269,6,2)),VALUE(MID('Paste data'!J1269,9,2)))+VALUE(MID('Paste data'!J1269,12,2))/24+VALUE(MID('Paste data'!J1269,15,2))/1440,"")))-(IF(ISNUMBER('Paste data'!H1269),'Paste data'!H1269,IFERROR(DATE(VALUE(LEFT('Paste data'!H1269,4)),VALUE(MID('Paste data'!H1269,6,2)),VALUE(MID('Paste data'!H1269,9,2)))+VALUE(MID('Paste data'!H1269,12,2))/24+VALUE(MID('Paste data'!H1269,15,2))/1440,""))),2)),"")</f>
      </c>
      <c r="H1269" s="11">
        <f>IFERROR(IF('Paste data'!J1269="","",(IF(ISNUMBER('Paste data'!J1269),'Paste data'!J1269,IFERROR(DATE(VALUE(LEFT('Paste data'!J1269,4)),VALUE(MID('Paste data'!J1269,6,2)),VALUE(MID('Paste data'!J1269,9,2)))+VALUE(MID('Paste data'!J1269,12,2))/24+VALUE(MID('Paste data'!J1269,15,2))/1440,"")))-WEEKDAY((IF(ISNUMBER('Paste data'!J1269),'Paste data'!J1269,IFERROR(DATE(VALUE(LEFT('Paste data'!J1269,4)),VALUE(MID('Paste data'!J1269,6,2)),VALUE(MID('Paste data'!J1269,9,2)))+VALUE(MID('Paste data'!J1269,12,2))/24+VALUE(MID('Paste data'!J1269,15,2))/1440,""))),3)),"")</f>
      </c>
    </row>
    <row r="1270" spans="1:8" x14ac:dyDescent="0.25">
      <c r="A1270" s="11">
        <f>IF('Paste data'!A1270="","",'Paste data'!A1270)</f>
      </c>
      <c r="B1270" s="4">
        <f>IF('Paste data'!A1270="","",'Paste data'!F1270)</f>
      </c>
      <c r="C1270" s="4">
        <f>IF('Paste data'!A1270="","",'Paste data'!G1270)</f>
      </c>
      <c r="D1270" s="4">
        <f>IF('Paste data'!A1270="","",'Paste data'!D1270)</f>
      </c>
      <c r="E1270" s="12">
        <f>IFERROR(IF(OR('Paste data'!H1270="",'Paste data'!I1270=""),"",ROUND((IF(ISNUMBER('Paste data'!I1270),'Paste data'!I1270,IFERROR(DATE(VALUE(LEFT('Paste data'!I1270,4)),VALUE(MID('Paste data'!I1270,6,2)),VALUE(MID('Paste data'!I1270,9,2)))+VALUE(MID('Paste data'!I1270,12,2))/24+VALUE(MID('Paste data'!I1270,15,2))/1440,"")))-(IF(ISNUMBER('Paste data'!H1270),'Paste data'!H1270,IFERROR(DATE(VALUE(LEFT('Paste data'!H1270,4)),VALUE(MID('Paste data'!H1270,6,2)),VALUE(MID('Paste data'!H1270,9,2)))+VALUE(MID('Paste data'!H1270,12,2))/24+VALUE(MID('Paste data'!H1270,15,2))/1440,""))),2)),"")</f>
      </c>
      <c r="F1270" s="12">
        <f>IFERROR(IF(OR('Paste data'!I1270="",'Paste data'!J1270=""),"",ROUND((IF(ISNUMBER('Paste data'!J1270),'Paste data'!J1270,IFERROR(DATE(VALUE(LEFT('Paste data'!J1270,4)),VALUE(MID('Paste data'!J1270,6,2)),VALUE(MID('Paste data'!J1270,9,2)))+VALUE(MID('Paste data'!J1270,12,2))/24+VALUE(MID('Paste data'!J1270,15,2))/1440,"")))-(IF(ISNUMBER('Paste data'!I1270),'Paste data'!I1270,IFERROR(DATE(VALUE(LEFT('Paste data'!I1270,4)),VALUE(MID('Paste data'!I1270,6,2)),VALUE(MID('Paste data'!I1270,9,2)))+VALUE(MID('Paste data'!I1270,12,2))/24+VALUE(MID('Paste data'!I1270,15,2))/1440,""))),2)),"")</f>
      </c>
      <c r="G1270" s="12">
        <f>IFERROR(IF(OR('Paste data'!H1270="",'Paste data'!J1270=""),"",ROUND((IF(ISNUMBER('Paste data'!J1270),'Paste data'!J1270,IFERROR(DATE(VALUE(LEFT('Paste data'!J1270,4)),VALUE(MID('Paste data'!J1270,6,2)),VALUE(MID('Paste data'!J1270,9,2)))+VALUE(MID('Paste data'!J1270,12,2))/24+VALUE(MID('Paste data'!J1270,15,2))/1440,"")))-(IF(ISNUMBER('Paste data'!H1270),'Paste data'!H1270,IFERROR(DATE(VALUE(LEFT('Paste data'!H1270,4)),VALUE(MID('Paste data'!H1270,6,2)),VALUE(MID('Paste data'!H1270,9,2)))+VALUE(MID('Paste data'!H1270,12,2))/24+VALUE(MID('Paste data'!H1270,15,2))/1440,""))),2)),"")</f>
      </c>
      <c r="H1270" s="11">
        <f>IFERROR(IF('Paste data'!J1270="","",(IF(ISNUMBER('Paste data'!J1270),'Paste data'!J1270,IFERROR(DATE(VALUE(LEFT('Paste data'!J1270,4)),VALUE(MID('Paste data'!J1270,6,2)),VALUE(MID('Paste data'!J1270,9,2)))+VALUE(MID('Paste data'!J1270,12,2))/24+VALUE(MID('Paste data'!J1270,15,2))/1440,"")))-WEEKDAY((IF(ISNUMBER('Paste data'!J1270),'Paste data'!J1270,IFERROR(DATE(VALUE(LEFT('Paste data'!J1270,4)),VALUE(MID('Paste data'!J1270,6,2)),VALUE(MID('Paste data'!J1270,9,2)))+VALUE(MID('Paste data'!J1270,12,2))/24+VALUE(MID('Paste data'!J1270,15,2))/1440,""))),3)),"")</f>
      </c>
    </row>
    <row r="1271" spans="1:8" x14ac:dyDescent="0.25">
      <c r="A1271" s="11">
        <f>IF('Paste data'!A1271="","",'Paste data'!A1271)</f>
      </c>
      <c r="B1271" s="4">
        <f>IF('Paste data'!A1271="","",'Paste data'!F1271)</f>
      </c>
      <c r="C1271" s="4">
        <f>IF('Paste data'!A1271="","",'Paste data'!G1271)</f>
      </c>
      <c r="D1271" s="4">
        <f>IF('Paste data'!A1271="","",'Paste data'!D1271)</f>
      </c>
      <c r="E1271" s="12">
        <f>IFERROR(IF(OR('Paste data'!H1271="",'Paste data'!I1271=""),"",ROUND((IF(ISNUMBER('Paste data'!I1271),'Paste data'!I1271,IFERROR(DATE(VALUE(LEFT('Paste data'!I1271,4)),VALUE(MID('Paste data'!I1271,6,2)),VALUE(MID('Paste data'!I1271,9,2)))+VALUE(MID('Paste data'!I1271,12,2))/24+VALUE(MID('Paste data'!I1271,15,2))/1440,"")))-(IF(ISNUMBER('Paste data'!H1271),'Paste data'!H1271,IFERROR(DATE(VALUE(LEFT('Paste data'!H1271,4)),VALUE(MID('Paste data'!H1271,6,2)),VALUE(MID('Paste data'!H1271,9,2)))+VALUE(MID('Paste data'!H1271,12,2))/24+VALUE(MID('Paste data'!H1271,15,2))/1440,""))),2)),"")</f>
      </c>
      <c r="F1271" s="12">
        <f>IFERROR(IF(OR('Paste data'!I1271="",'Paste data'!J1271=""),"",ROUND((IF(ISNUMBER('Paste data'!J1271),'Paste data'!J1271,IFERROR(DATE(VALUE(LEFT('Paste data'!J1271,4)),VALUE(MID('Paste data'!J1271,6,2)),VALUE(MID('Paste data'!J1271,9,2)))+VALUE(MID('Paste data'!J1271,12,2))/24+VALUE(MID('Paste data'!J1271,15,2))/1440,"")))-(IF(ISNUMBER('Paste data'!I1271),'Paste data'!I1271,IFERROR(DATE(VALUE(LEFT('Paste data'!I1271,4)),VALUE(MID('Paste data'!I1271,6,2)),VALUE(MID('Paste data'!I1271,9,2)))+VALUE(MID('Paste data'!I1271,12,2))/24+VALUE(MID('Paste data'!I1271,15,2))/1440,""))),2)),"")</f>
      </c>
      <c r="G1271" s="12">
        <f>IFERROR(IF(OR('Paste data'!H1271="",'Paste data'!J1271=""),"",ROUND((IF(ISNUMBER('Paste data'!J1271),'Paste data'!J1271,IFERROR(DATE(VALUE(LEFT('Paste data'!J1271,4)),VALUE(MID('Paste data'!J1271,6,2)),VALUE(MID('Paste data'!J1271,9,2)))+VALUE(MID('Paste data'!J1271,12,2))/24+VALUE(MID('Paste data'!J1271,15,2))/1440,"")))-(IF(ISNUMBER('Paste data'!H1271),'Paste data'!H1271,IFERROR(DATE(VALUE(LEFT('Paste data'!H1271,4)),VALUE(MID('Paste data'!H1271,6,2)),VALUE(MID('Paste data'!H1271,9,2)))+VALUE(MID('Paste data'!H1271,12,2))/24+VALUE(MID('Paste data'!H1271,15,2))/1440,""))),2)),"")</f>
      </c>
      <c r="H1271" s="11">
        <f>IFERROR(IF('Paste data'!J1271="","",(IF(ISNUMBER('Paste data'!J1271),'Paste data'!J1271,IFERROR(DATE(VALUE(LEFT('Paste data'!J1271,4)),VALUE(MID('Paste data'!J1271,6,2)),VALUE(MID('Paste data'!J1271,9,2)))+VALUE(MID('Paste data'!J1271,12,2))/24+VALUE(MID('Paste data'!J1271,15,2))/1440,"")))-WEEKDAY((IF(ISNUMBER('Paste data'!J1271),'Paste data'!J1271,IFERROR(DATE(VALUE(LEFT('Paste data'!J1271,4)),VALUE(MID('Paste data'!J1271,6,2)),VALUE(MID('Paste data'!J1271,9,2)))+VALUE(MID('Paste data'!J1271,12,2))/24+VALUE(MID('Paste data'!J1271,15,2))/1440,""))),3)),"")</f>
      </c>
    </row>
    <row r="1272" spans="1:8" x14ac:dyDescent="0.25">
      <c r="A1272" s="11">
        <f>IF('Paste data'!A1272="","",'Paste data'!A1272)</f>
      </c>
      <c r="B1272" s="4">
        <f>IF('Paste data'!A1272="","",'Paste data'!F1272)</f>
      </c>
      <c r="C1272" s="4">
        <f>IF('Paste data'!A1272="","",'Paste data'!G1272)</f>
      </c>
      <c r="D1272" s="4">
        <f>IF('Paste data'!A1272="","",'Paste data'!D1272)</f>
      </c>
      <c r="E1272" s="12">
        <f>IFERROR(IF(OR('Paste data'!H1272="",'Paste data'!I1272=""),"",ROUND((IF(ISNUMBER('Paste data'!I1272),'Paste data'!I1272,IFERROR(DATE(VALUE(LEFT('Paste data'!I1272,4)),VALUE(MID('Paste data'!I1272,6,2)),VALUE(MID('Paste data'!I1272,9,2)))+VALUE(MID('Paste data'!I1272,12,2))/24+VALUE(MID('Paste data'!I1272,15,2))/1440,"")))-(IF(ISNUMBER('Paste data'!H1272),'Paste data'!H1272,IFERROR(DATE(VALUE(LEFT('Paste data'!H1272,4)),VALUE(MID('Paste data'!H1272,6,2)),VALUE(MID('Paste data'!H1272,9,2)))+VALUE(MID('Paste data'!H1272,12,2))/24+VALUE(MID('Paste data'!H1272,15,2))/1440,""))),2)),"")</f>
      </c>
      <c r="F1272" s="12">
        <f>IFERROR(IF(OR('Paste data'!I1272="",'Paste data'!J1272=""),"",ROUND((IF(ISNUMBER('Paste data'!J1272),'Paste data'!J1272,IFERROR(DATE(VALUE(LEFT('Paste data'!J1272,4)),VALUE(MID('Paste data'!J1272,6,2)),VALUE(MID('Paste data'!J1272,9,2)))+VALUE(MID('Paste data'!J1272,12,2))/24+VALUE(MID('Paste data'!J1272,15,2))/1440,"")))-(IF(ISNUMBER('Paste data'!I1272),'Paste data'!I1272,IFERROR(DATE(VALUE(LEFT('Paste data'!I1272,4)),VALUE(MID('Paste data'!I1272,6,2)),VALUE(MID('Paste data'!I1272,9,2)))+VALUE(MID('Paste data'!I1272,12,2))/24+VALUE(MID('Paste data'!I1272,15,2))/1440,""))),2)),"")</f>
      </c>
      <c r="G1272" s="12">
        <f>IFERROR(IF(OR('Paste data'!H1272="",'Paste data'!J1272=""),"",ROUND((IF(ISNUMBER('Paste data'!J1272),'Paste data'!J1272,IFERROR(DATE(VALUE(LEFT('Paste data'!J1272,4)),VALUE(MID('Paste data'!J1272,6,2)),VALUE(MID('Paste data'!J1272,9,2)))+VALUE(MID('Paste data'!J1272,12,2))/24+VALUE(MID('Paste data'!J1272,15,2))/1440,"")))-(IF(ISNUMBER('Paste data'!H1272),'Paste data'!H1272,IFERROR(DATE(VALUE(LEFT('Paste data'!H1272,4)),VALUE(MID('Paste data'!H1272,6,2)),VALUE(MID('Paste data'!H1272,9,2)))+VALUE(MID('Paste data'!H1272,12,2))/24+VALUE(MID('Paste data'!H1272,15,2))/1440,""))),2)),"")</f>
      </c>
      <c r="H1272" s="11">
        <f>IFERROR(IF('Paste data'!J1272="","",(IF(ISNUMBER('Paste data'!J1272),'Paste data'!J1272,IFERROR(DATE(VALUE(LEFT('Paste data'!J1272,4)),VALUE(MID('Paste data'!J1272,6,2)),VALUE(MID('Paste data'!J1272,9,2)))+VALUE(MID('Paste data'!J1272,12,2))/24+VALUE(MID('Paste data'!J1272,15,2))/1440,"")))-WEEKDAY((IF(ISNUMBER('Paste data'!J1272),'Paste data'!J1272,IFERROR(DATE(VALUE(LEFT('Paste data'!J1272,4)),VALUE(MID('Paste data'!J1272,6,2)),VALUE(MID('Paste data'!J1272,9,2)))+VALUE(MID('Paste data'!J1272,12,2))/24+VALUE(MID('Paste data'!J1272,15,2))/1440,""))),3)),"")</f>
      </c>
    </row>
    <row r="1273" spans="1:8" x14ac:dyDescent="0.25">
      <c r="A1273" s="11">
        <f>IF('Paste data'!A1273="","",'Paste data'!A1273)</f>
      </c>
      <c r="B1273" s="4">
        <f>IF('Paste data'!A1273="","",'Paste data'!F1273)</f>
      </c>
      <c r="C1273" s="4">
        <f>IF('Paste data'!A1273="","",'Paste data'!G1273)</f>
      </c>
      <c r="D1273" s="4">
        <f>IF('Paste data'!A1273="","",'Paste data'!D1273)</f>
      </c>
      <c r="E1273" s="12">
        <f>IFERROR(IF(OR('Paste data'!H1273="",'Paste data'!I1273=""),"",ROUND((IF(ISNUMBER('Paste data'!I1273),'Paste data'!I1273,IFERROR(DATE(VALUE(LEFT('Paste data'!I1273,4)),VALUE(MID('Paste data'!I1273,6,2)),VALUE(MID('Paste data'!I1273,9,2)))+VALUE(MID('Paste data'!I1273,12,2))/24+VALUE(MID('Paste data'!I1273,15,2))/1440,"")))-(IF(ISNUMBER('Paste data'!H1273),'Paste data'!H1273,IFERROR(DATE(VALUE(LEFT('Paste data'!H1273,4)),VALUE(MID('Paste data'!H1273,6,2)),VALUE(MID('Paste data'!H1273,9,2)))+VALUE(MID('Paste data'!H1273,12,2))/24+VALUE(MID('Paste data'!H1273,15,2))/1440,""))),2)),"")</f>
      </c>
      <c r="F1273" s="12">
        <f>IFERROR(IF(OR('Paste data'!I1273="",'Paste data'!J1273=""),"",ROUND((IF(ISNUMBER('Paste data'!J1273),'Paste data'!J1273,IFERROR(DATE(VALUE(LEFT('Paste data'!J1273,4)),VALUE(MID('Paste data'!J1273,6,2)),VALUE(MID('Paste data'!J1273,9,2)))+VALUE(MID('Paste data'!J1273,12,2))/24+VALUE(MID('Paste data'!J1273,15,2))/1440,"")))-(IF(ISNUMBER('Paste data'!I1273),'Paste data'!I1273,IFERROR(DATE(VALUE(LEFT('Paste data'!I1273,4)),VALUE(MID('Paste data'!I1273,6,2)),VALUE(MID('Paste data'!I1273,9,2)))+VALUE(MID('Paste data'!I1273,12,2))/24+VALUE(MID('Paste data'!I1273,15,2))/1440,""))),2)),"")</f>
      </c>
      <c r="G1273" s="12">
        <f>IFERROR(IF(OR('Paste data'!H1273="",'Paste data'!J1273=""),"",ROUND((IF(ISNUMBER('Paste data'!J1273),'Paste data'!J1273,IFERROR(DATE(VALUE(LEFT('Paste data'!J1273,4)),VALUE(MID('Paste data'!J1273,6,2)),VALUE(MID('Paste data'!J1273,9,2)))+VALUE(MID('Paste data'!J1273,12,2))/24+VALUE(MID('Paste data'!J1273,15,2))/1440,"")))-(IF(ISNUMBER('Paste data'!H1273),'Paste data'!H1273,IFERROR(DATE(VALUE(LEFT('Paste data'!H1273,4)),VALUE(MID('Paste data'!H1273,6,2)),VALUE(MID('Paste data'!H1273,9,2)))+VALUE(MID('Paste data'!H1273,12,2))/24+VALUE(MID('Paste data'!H1273,15,2))/1440,""))),2)),"")</f>
      </c>
      <c r="H1273" s="11">
        <f>IFERROR(IF('Paste data'!J1273="","",(IF(ISNUMBER('Paste data'!J1273),'Paste data'!J1273,IFERROR(DATE(VALUE(LEFT('Paste data'!J1273,4)),VALUE(MID('Paste data'!J1273,6,2)),VALUE(MID('Paste data'!J1273,9,2)))+VALUE(MID('Paste data'!J1273,12,2))/24+VALUE(MID('Paste data'!J1273,15,2))/1440,"")))-WEEKDAY((IF(ISNUMBER('Paste data'!J1273),'Paste data'!J1273,IFERROR(DATE(VALUE(LEFT('Paste data'!J1273,4)),VALUE(MID('Paste data'!J1273,6,2)),VALUE(MID('Paste data'!J1273,9,2)))+VALUE(MID('Paste data'!J1273,12,2))/24+VALUE(MID('Paste data'!J1273,15,2))/1440,""))),3)),"")</f>
      </c>
    </row>
    <row r="1274" spans="1:8" x14ac:dyDescent="0.25">
      <c r="A1274" s="11">
        <f>IF('Paste data'!A1274="","",'Paste data'!A1274)</f>
      </c>
      <c r="B1274" s="4">
        <f>IF('Paste data'!A1274="","",'Paste data'!F1274)</f>
      </c>
      <c r="C1274" s="4">
        <f>IF('Paste data'!A1274="","",'Paste data'!G1274)</f>
      </c>
      <c r="D1274" s="4">
        <f>IF('Paste data'!A1274="","",'Paste data'!D1274)</f>
      </c>
      <c r="E1274" s="12">
        <f>IFERROR(IF(OR('Paste data'!H1274="",'Paste data'!I1274=""),"",ROUND((IF(ISNUMBER('Paste data'!I1274),'Paste data'!I1274,IFERROR(DATE(VALUE(LEFT('Paste data'!I1274,4)),VALUE(MID('Paste data'!I1274,6,2)),VALUE(MID('Paste data'!I1274,9,2)))+VALUE(MID('Paste data'!I1274,12,2))/24+VALUE(MID('Paste data'!I1274,15,2))/1440,"")))-(IF(ISNUMBER('Paste data'!H1274),'Paste data'!H1274,IFERROR(DATE(VALUE(LEFT('Paste data'!H1274,4)),VALUE(MID('Paste data'!H1274,6,2)),VALUE(MID('Paste data'!H1274,9,2)))+VALUE(MID('Paste data'!H1274,12,2))/24+VALUE(MID('Paste data'!H1274,15,2))/1440,""))),2)),"")</f>
      </c>
      <c r="F1274" s="12">
        <f>IFERROR(IF(OR('Paste data'!I1274="",'Paste data'!J1274=""),"",ROUND((IF(ISNUMBER('Paste data'!J1274),'Paste data'!J1274,IFERROR(DATE(VALUE(LEFT('Paste data'!J1274,4)),VALUE(MID('Paste data'!J1274,6,2)),VALUE(MID('Paste data'!J1274,9,2)))+VALUE(MID('Paste data'!J1274,12,2))/24+VALUE(MID('Paste data'!J1274,15,2))/1440,"")))-(IF(ISNUMBER('Paste data'!I1274),'Paste data'!I1274,IFERROR(DATE(VALUE(LEFT('Paste data'!I1274,4)),VALUE(MID('Paste data'!I1274,6,2)),VALUE(MID('Paste data'!I1274,9,2)))+VALUE(MID('Paste data'!I1274,12,2))/24+VALUE(MID('Paste data'!I1274,15,2))/1440,""))),2)),"")</f>
      </c>
      <c r="G1274" s="12">
        <f>IFERROR(IF(OR('Paste data'!H1274="",'Paste data'!J1274=""),"",ROUND((IF(ISNUMBER('Paste data'!J1274),'Paste data'!J1274,IFERROR(DATE(VALUE(LEFT('Paste data'!J1274,4)),VALUE(MID('Paste data'!J1274,6,2)),VALUE(MID('Paste data'!J1274,9,2)))+VALUE(MID('Paste data'!J1274,12,2))/24+VALUE(MID('Paste data'!J1274,15,2))/1440,"")))-(IF(ISNUMBER('Paste data'!H1274),'Paste data'!H1274,IFERROR(DATE(VALUE(LEFT('Paste data'!H1274,4)),VALUE(MID('Paste data'!H1274,6,2)),VALUE(MID('Paste data'!H1274,9,2)))+VALUE(MID('Paste data'!H1274,12,2))/24+VALUE(MID('Paste data'!H1274,15,2))/1440,""))),2)),"")</f>
      </c>
      <c r="H1274" s="11">
        <f>IFERROR(IF('Paste data'!J1274="","",(IF(ISNUMBER('Paste data'!J1274),'Paste data'!J1274,IFERROR(DATE(VALUE(LEFT('Paste data'!J1274,4)),VALUE(MID('Paste data'!J1274,6,2)),VALUE(MID('Paste data'!J1274,9,2)))+VALUE(MID('Paste data'!J1274,12,2))/24+VALUE(MID('Paste data'!J1274,15,2))/1440,"")))-WEEKDAY((IF(ISNUMBER('Paste data'!J1274),'Paste data'!J1274,IFERROR(DATE(VALUE(LEFT('Paste data'!J1274,4)),VALUE(MID('Paste data'!J1274,6,2)),VALUE(MID('Paste data'!J1274,9,2)))+VALUE(MID('Paste data'!J1274,12,2))/24+VALUE(MID('Paste data'!J1274,15,2))/1440,""))),3)),"")</f>
      </c>
    </row>
    <row r="1275" spans="1:8" x14ac:dyDescent="0.25">
      <c r="A1275" s="11">
        <f>IF('Paste data'!A1275="","",'Paste data'!A1275)</f>
      </c>
      <c r="B1275" s="4">
        <f>IF('Paste data'!A1275="","",'Paste data'!F1275)</f>
      </c>
      <c r="C1275" s="4">
        <f>IF('Paste data'!A1275="","",'Paste data'!G1275)</f>
      </c>
      <c r="D1275" s="4">
        <f>IF('Paste data'!A1275="","",'Paste data'!D1275)</f>
      </c>
      <c r="E1275" s="12">
        <f>IFERROR(IF(OR('Paste data'!H1275="",'Paste data'!I1275=""),"",ROUND((IF(ISNUMBER('Paste data'!I1275),'Paste data'!I1275,IFERROR(DATE(VALUE(LEFT('Paste data'!I1275,4)),VALUE(MID('Paste data'!I1275,6,2)),VALUE(MID('Paste data'!I1275,9,2)))+VALUE(MID('Paste data'!I1275,12,2))/24+VALUE(MID('Paste data'!I1275,15,2))/1440,"")))-(IF(ISNUMBER('Paste data'!H1275),'Paste data'!H1275,IFERROR(DATE(VALUE(LEFT('Paste data'!H1275,4)),VALUE(MID('Paste data'!H1275,6,2)),VALUE(MID('Paste data'!H1275,9,2)))+VALUE(MID('Paste data'!H1275,12,2))/24+VALUE(MID('Paste data'!H1275,15,2))/1440,""))),2)),"")</f>
      </c>
      <c r="F1275" s="12">
        <f>IFERROR(IF(OR('Paste data'!I1275="",'Paste data'!J1275=""),"",ROUND((IF(ISNUMBER('Paste data'!J1275),'Paste data'!J1275,IFERROR(DATE(VALUE(LEFT('Paste data'!J1275,4)),VALUE(MID('Paste data'!J1275,6,2)),VALUE(MID('Paste data'!J1275,9,2)))+VALUE(MID('Paste data'!J1275,12,2))/24+VALUE(MID('Paste data'!J1275,15,2))/1440,"")))-(IF(ISNUMBER('Paste data'!I1275),'Paste data'!I1275,IFERROR(DATE(VALUE(LEFT('Paste data'!I1275,4)),VALUE(MID('Paste data'!I1275,6,2)),VALUE(MID('Paste data'!I1275,9,2)))+VALUE(MID('Paste data'!I1275,12,2))/24+VALUE(MID('Paste data'!I1275,15,2))/1440,""))),2)),"")</f>
      </c>
      <c r="G1275" s="12">
        <f>IFERROR(IF(OR('Paste data'!H1275="",'Paste data'!J1275=""),"",ROUND((IF(ISNUMBER('Paste data'!J1275),'Paste data'!J1275,IFERROR(DATE(VALUE(LEFT('Paste data'!J1275,4)),VALUE(MID('Paste data'!J1275,6,2)),VALUE(MID('Paste data'!J1275,9,2)))+VALUE(MID('Paste data'!J1275,12,2))/24+VALUE(MID('Paste data'!J1275,15,2))/1440,"")))-(IF(ISNUMBER('Paste data'!H1275),'Paste data'!H1275,IFERROR(DATE(VALUE(LEFT('Paste data'!H1275,4)),VALUE(MID('Paste data'!H1275,6,2)),VALUE(MID('Paste data'!H1275,9,2)))+VALUE(MID('Paste data'!H1275,12,2))/24+VALUE(MID('Paste data'!H1275,15,2))/1440,""))),2)),"")</f>
      </c>
      <c r="H1275" s="11">
        <f>IFERROR(IF('Paste data'!J1275="","",(IF(ISNUMBER('Paste data'!J1275),'Paste data'!J1275,IFERROR(DATE(VALUE(LEFT('Paste data'!J1275,4)),VALUE(MID('Paste data'!J1275,6,2)),VALUE(MID('Paste data'!J1275,9,2)))+VALUE(MID('Paste data'!J1275,12,2))/24+VALUE(MID('Paste data'!J1275,15,2))/1440,"")))-WEEKDAY((IF(ISNUMBER('Paste data'!J1275),'Paste data'!J1275,IFERROR(DATE(VALUE(LEFT('Paste data'!J1275,4)),VALUE(MID('Paste data'!J1275,6,2)),VALUE(MID('Paste data'!J1275,9,2)))+VALUE(MID('Paste data'!J1275,12,2))/24+VALUE(MID('Paste data'!J1275,15,2))/1440,""))),3)),"")</f>
      </c>
    </row>
    <row r="1276" spans="1:8" x14ac:dyDescent="0.25">
      <c r="A1276" s="11">
        <f>IF('Paste data'!A1276="","",'Paste data'!A1276)</f>
      </c>
      <c r="B1276" s="4">
        <f>IF('Paste data'!A1276="","",'Paste data'!F1276)</f>
      </c>
      <c r="C1276" s="4">
        <f>IF('Paste data'!A1276="","",'Paste data'!G1276)</f>
      </c>
      <c r="D1276" s="4">
        <f>IF('Paste data'!A1276="","",'Paste data'!D1276)</f>
      </c>
      <c r="E1276" s="12">
        <f>IFERROR(IF(OR('Paste data'!H1276="",'Paste data'!I1276=""),"",ROUND((IF(ISNUMBER('Paste data'!I1276),'Paste data'!I1276,IFERROR(DATE(VALUE(LEFT('Paste data'!I1276,4)),VALUE(MID('Paste data'!I1276,6,2)),VALUE(MID('Paste data'!I1276,9,2)))+VALUE(MID('Paste data'!I1276,12,2))/24+VALUE(MID('Paste data'!I1276,15,2))/1440,"")))-(IF(ISNUMBER('Paste data'!H1276),'Paste data'!H1276,IFERROR(DATE(VALUE(LEFT('Paste data'!H1276,4)),VALUE(MID('Paste data'!H1276,6,2)),VALUE(MID('Paste data'!H1276,9,2)))+VALUE(MID('Paste data'!H1276,12,2))/24+VALUE(MID('Paste data'!H1276,15,2))/1440,""))),2)),"")</f>
      </c>
      <c r="F1276" s="12">
        <f>IFERROR(IF(OR('Paste data'!I1276="",'Paste data'!J1276=""),"",ROUND((IF(ISNUMBER('Paste data'!J1276),'Paste data'!J1276,IFERROR(DATE(VALUE(LEFT('Paste data'!J1276,4)),VALUE(MID('Paste data'!J1276,6,2)),VALUE(MID('Paste data'!J1276,9,2)))+VALUE(MID('Paste data'!J1276,12,2))/24+VALUE(MID('Paste data'!J1276,15,2))/1440,"")))-(IF(ISNUMBER('Paste data'!I1276),'Paste data'!I1276,IFERROR(DATE(VALUE(LEFT('Paste data'!I1276,4)),VALUE(MID('Paste data'!I1276,6,2)),VALUE(MID('Paste data'!I1276,9,2)))+VALUE(MID('Paste data'!I1276,12,2))/24+VALUE(MID('Paste data'!I1276,15,2))/1440,""))),2)),"")</f>
      </c>
      <c r="G1276" s="12">
        <f>IFERROR(IF(OR('Paste data'!H1276="",'Paste data'!J1276=""),"",ROUND((IF(ISNUMBER('Paste data'!J1276),'Paste data'!J1276,IFERROR(DATE(VALUE(LEFT('Paste data'!J1276,4)),VALUE(MID('Paste data'!J1276,6,2)),VALUE(MID('Paste data'!J1276,9,2)))+VALUE(MID('Paste data'!J1276,12,2))/24+VALUE(MID('Paste data'!J1276,15,2))/1440,"")))-(IF(ISNUMBER('Paste data'!H1276),'Paste data'!H1276,IFERROR(DATE(VALUE(LEFT('Paste data'!H1276,4)),VALUE(MID('Paste data'!H1276,6,2)),VALUE(MID('Paste data'!H1276,9,2)))+VALUE(MID('Paste data'!H1276,12,2))/24+VALUE(MID('Paste data'!H1276,15,2))/1440,""))),2)),"")</f>
      </c>
      <c r="H1276" s="11">
        <f>IFERROR(IF('Paste data'!J1276="","",(IF(ISNUMBER('Paste data'!J1276),'Paste data'!J1276,IFERROR(DATE(VALUE(LEFT('Paste data'!J1276,4)),VALUE(MID('Paste data'!J1276,6,2)),VALUE(MID('Paste data'!J1276,9,2)))+VALUE(MID('Paste data'!J1276,12,2))/24+VALUE(MID('Paste data'!J1276,15,2))/1440,"")))-WEEKDAY((IF(ISNUMBER('Paste data'!J1276),'Paste data'!J1276,IFERROR(DATE(VALUE(LEFT('Paste data'!J1276,4)),VALUE(MID('Paste data'!J1276,6,2)),VALUE(MID('Paste data'!J1276,9,2)))+VALUE(MID('Paste data'!J1276,12,2))/24+VALUE(MID('Paste data'!J1276,15,2))/1440,""))),3)),"")</f>
      </c>
    </row>
    <row r="1277" spans="1:8" x14ac:dyDescent="0.25">
      <c r="A1277" s="11">
        <f>IF('Paste data'!A1277="","",'Paste data'!A1277)</f>
      </c>
      <c r="B1277" s="4">
        <f>IF('Paste data'!A1277="","",'Paste data'!F1277)</f>
      </c>
      <c r="C1277" s="4">
        <f>IF('Paste data'!A1277="","",'Paste data'!G1277)</f>
      </c>
      <c r="D1277" s="4">
        <f>IF('Paste data'!A1277="","",'Paste data'!D1277)</f>
      </c>
      <c r="E1277" s="12">
        <f>IFERROR(IF(OR('Paste data'!H1277="",'Paste data'!I1277=""),"",ROUND((IF(ISNUMBER('Paste data'!I1277),'Paste data'!I1277,IFERROR(DATE(VALUE(LEFT('Paste data'!I1277,4)),VALUE(MID('Paste data'!I1277,6,2)),VALUE(MID('Paste data'!I1277,9,2)))+VALUE(MID('Paste data'!I1277,12,2))/24+VALUE(MID('Paste data'!I1277,15,2))/1440,"")))-(IF(ISNUMBER('Paste data'!H1277),'Paste data'!H1277,IFERROR(DATE(VALUE(LEFT('Paste data'!H1277,4)),VALUE(MID('Paste data'!H1277,6,2)),VALUE(MID('Paste data'!H1277,9,2)))+VALUE(MID('Paste data'!H1277,12,2))/24+VALUE(MID('Paste data'!H1277,15,2))/1440,""))),2)),"")</f>
      </c>
      <c r="F1277" s="12">
        <f>IFERROR(IF(OR('Paste data'!I1277="",'Paste data'!J1277=""),"",ROUND((IF(ISNUMBER('Paste data'!J1277),'Paste data'!J1277,IFERROR(DATE(VALUE(LEFT('Paste data'!J1277,4)),VALUE(MID('Paste data'!J1277,6,2)),VALUE(MID('Paste data'!J1277,9,2)))+VALUE(MID('Paste data'!J1277,12,2))/24+VALUE(MID('Paste data'!J1277,15,2))/1440,"")))-(IF(ISNUMBER('Paste data'!I1277),'Paste data'!I1277,IFERROR(DATE(VALUE(LEFT('Paste data'!I1277,4)),VALUE(MID('Paste data'!I1277,6,2)),VALUE(MID('Paste data'!I1277,9,2)))+VALUE(MID('Paste data'!I1277,12,2))/24+VALUE(MID('Paste data'!I1277,15,2))/1440,""))),2)),"")</f>
      </c>
      <c r="G1277" s="12">
        <f>IFERROR(IF(OR('Paste data'!H1277="",'Paste data'!J1277=""),"",ROUND((IF(ISNUMBER('Paste data'!J1277),'Paste data'!J1277,IFERROR(DATE(VALUE(LEFT('Paste data'!J1277,4)),VALUE(MID('Paste data'!J1277,6,2)),VALUE(MID('Paste data'!J1277,9,2)))+VALUE(MID('Paste data'!J1277,12,2))/24+VALUE(MID('Paste data'!J1277,15,2))/1440,"")))-(IF(ISNUMBER('Paste data'!H1277),'Paste data'!H1277,IFERROR(DATE(VALUE(LEFT('Paste data'!H1277,4)),VALUE(MID('Paste data'!H1277,6,2)),VALUE(MID('Paste data'!H1277,9,2)))+VALUE(MID('Paste data'!H1277,12,2))/24+VALUE(MID('Paste data'!H1277,15,2))/1440,""))),2)),"")</f>
      </c>
      <c r="H1277" s="11">
        <f>IFERROR(IF('Paste data'!J1277="","",(IF(ISNUMBER('Paste data'!J1277),'Paste data'!J1277,IFERROR(DATE(VALUE(LEFT('Paste data'!J1277,4)),VALUE(MID('Paste data'!J1277,6,2)),VALUE(MID('Paste data'!J1277,9,2)))+VALUE(MID('Paste data'!J1277,12,2))/24+VALUE(MID('Paste data'!J1277,15,2))/1440,"")))-WEEKDAY((IF(ISNUMBER('Paste data'!J1277),'Paste data'!J1277,IFERROR(DATE(VALUE(LEFT('Paste data'!J1277,4)),VALUE(MID('Paste data'!J1277,6,2)),VALUE(MID('Paste data'!J1277,9,2)))+VALUE(MID('Paste data'!J1277,12,2))/24+VALUE(MID('Paste data'!J1277,15,2))/1440,""))),3)),"")</f>
      </c>
    </row>
    <row r="1278" spans="1:8" x14ac:dyDescent="0.25">
      <c r="A1278" s="11">
        <f>IF('Paste data'!A1278="","",'Paste data'!A1278)</f>
      </c>
      <c r="B1278" s="4">
        <f>IF('Paste data'!A1278="","",'Paste data'!F1278)</f>
      </c>
      <c r="C1278" s="4">
        <f>IF('Paste data'!A1278="","",'Paste data'!G1278)</f>
      </c>
      <c r="D1278" s="4">
        <f>IF('Paste data'!A1278="","",'Paste data'!D1278)</f>
      </c>
      <c r="E1278" s="12">
        <f>IFERROR(IF(OR('Paste data'!H1278="",'Paste data'!I1278=""),"",ROUND((IF(ISNUMBER('Paste data'!I1278),'Paste data'!I1278,IFERROR(DATE(VALUE(LEFT('Paste data'!I1278,4)),VALUE(MID('Paste data'!I1278,6,2)),VALUE(MID('Paste data'!I1278,9,2)))+VALUE(MID('Paste data'!I1278,12,2))/24+VALUE(MID('Paste data'!I1278,15,2))/1440,"")))-(IF(ISNUMBER('Paste data'!H1278),'Paste data'!H1278,IFERROR(DATE(VALUE(LEFT('Paste data'!H1278,4)),VALUE(MID('Paste data'!H1278,6,2)),VALUE(MID('Paste data'!H1278,9,2)))+VALUE(MID('Paste data'!H1278,12,2))/24+VALUE(MID('Paste data'!H1278,15,2))/1440,""))),2)),"")</f>
      </c>
      <c r="F1278" s="12">
        <f>IFERROR(IF(OR('Paste data'!I1278="",'Paste data'!J1278=""),"",ROUND((IF(ISNUMBER('Paste data'!J1278),'Paste data'!J1278,IFERROR(DATE(VALUE(LEFT('Paste data'!J1278,4)),VALUE(MID('Paste data'!J1278,6,2)),VALUE(MID('Paste data'!J1278,9,2)))+VALUE(MID('Paste data'!J1278,12,2))/24+VALUE(MID('Paste data'!J1278,15,2))/1440,"")))-(IF(ISNUMBER('Paste data'!I1278),'Paste data'!I1278,IFERROR(DATE(VALUE(LEFT('Paste data'!I1278,4)),VALUE(MID('Paste data'!I1278,6,2)),VALUE(MID('Paste data'!I1278,9,2)))+VALUE(MID('Paste data'!I1278,12,2))/24+VALUE(MID('Paste data'!I1278,15,2))/1440,""))),2)),"")</f>
      </c>
      <c r="G1278" s="12">
        <f>IFERROR(IF(OR('Paste data'!H1278="",'Paste data'!J1278=""),"",ROUND((IF(ISNUMBER('Paste data'!J1278),'Paste data'!J1278,IFERROR(DATE(VALUE(LEFT('Paste data'!J1278,4)),VALUE(MID('Paste data'!J1278,6,2)),VALUE(MID('Paste data'!J1278,9,2)))+VALUE(MID('Paste data'!J1278,12,2))/24+VALUE(MID('Paste data'!J1278,15,2))/1440,"")))-(IF(ISNUMBER('Paste data'!H1278),'Paste data'!H1278,IFERROR(DATE(VALUE(LEFT('Paste data'!H1278,4)),VALUE(MID('Paste data'!H1278,6,2)),VALUE(MID('Paste data'!H1278,9,2)))+VALUE(MID('Paste data'!H1278,12,2))/24+VALUE(MID('Paste data'!H1278,15,2))/1440,""))),2)),"")</f>
      </c>
      <c r="H1278" s="11">
        <f>IFERROR(IF('Paste data'!J1278="","",(IF(ISNUMBER('Paste data'!J1278),'Paste data'!J1278,IFERROR(DATE(VALUE(LEFT('Paste data'!J1278,4)),VALUE(MID('Paste data'!J1278,6,2)),VALUE(MID('Paste data'!J1278,9,2)))+VALUE(MID('Paste data'!J1278,12,2))/24+VALUE(MID('Paste data'!J1278,15,2))/1440,"")))-WEEKDAY((IF(ISNUMBER('Paste data'!J1278),'Paste data'!J1278,IFERROR(DATE(VALUE(LEFT('Paste data'!J1278,4)),VALUE(MID('Paste data'!J1278,6,2)),VALUE(MID('Paste data'!J1278,9,2)))+VALUE(MID('Paste data'!J1278,12,2))/24+VALUE(MID('Paste data'!J1278,15,2))/1440,""))),3)),"")</f>
      </c>
    </row>
    <row r="1279" spans="1:8" x14ac:dyDescent="0.25">
      <c r="A1279" s="11">
        <f>IF('Paste data'!A1279="","",'Paste data'!A1279)</f>
      </c>
      <c r="B1279" s="4">
        <f>IF('Paste data'!A1279="","",'Paste data'!F1279)</f>
      </c>
      <c r="C1279" s="4">
        <f>IF('Paste data'!A1279="","",'Paste data'!G1279)</f>
      </c>
      <c r="D1279" s="4">
        <f>IF('Paste data'!A1279="","",'Paste data'!D1279)</f>
      </c>
      <c r="E1279" s="12">
        <f>IFERROR(IF(OR('Paste data'!H1279="",'Paste data'!I1279=""),"",ROUND((IF(ISNUMBER('Paste data'!I1279),'Paste data'!I1279,IFERROR(DATE(VALUE(LEFT('Paste data'!I1279,4)),VALUE(MID('Paste data'!I1279,6,2)),VALUE(MID('Paste data'!I1279,9,2)))+VALUE(MID('Paste data'!I1279,12,2))/24+VALUE(MID('Paste data'!I1279,15,2))/1440,"")))-(IF(ISNUMBER('Paste data'!H1279),'Paste data'!H1279,IFERROR(DATE(VALUE(LEFT('Paste data'!H1279,4)),VALUE(MID('Paste data'!H1279,6,2)),VALUE(MID('Paste data'!H1279,9,2)))+VALUE(MID('Paste data'!H1279,12,2))/24+VALUE(MID('Paste data'!H1279,15,2))/1440,""))),2)),"")</f>
      </c>
      <c r="F1279" s="12">
        <f>IFERROR(IF(OR('Paste data'!I1279="",'Paste data'!J1279=""),"",ROUND((IF(ISNUMBER('Paste data'!J1279),'Paste data'!J1279,IFERROR(DATE(VALUE(LEFT('Paste data'!J1279,4)),VALUE(MID('Paste data'!J1279,6,2)),VALUE(MID('Paste data'!J1279,9,2)))+VALUE(MID('Paste data'!J1279,12,2))/24+VALUE(MID('Paste data'!J1279,15,2))/1440,"")))-(IF(ISNUMBER('Paste data'!I1279),'Paste data'!I1279,IFERROR(DATE(VALUE(LEFT('Paste data'!I1279,4)),VALUE(MID('Paste data'!I1279,6,2)),VALUE(MID('Paste data'!I1279,9,2)))+VALUE(MID('Paste data'!I1279,12,2))/24+VALUE(MID('Paste data'!I1279,15,2))/1440,""))),2)),"")</f>
      </c>
      <c r="G1279" s="12">
        <f>IFERROR(IF(OR('Paste data'!H1279="",'Paste data'!J1279=""),"",ROUND((IF(ISNUMBER('Paste data'!J1279),'Paste data'!J1279,IFERROR(DATE(VALUE(LEFT('Paste data'!J1279,4)),VALUE(MID('Paste data'!J1279,6,2)),VALUE(MID('Paste data'!J1279,9,2)))+VALUE(MID('Paste data'!J1279,12,2))/24+VALUE(MID('Paste data'!J1279,15,2))/1440,"")))-(IF(ISNUMBER('Paste data'!H1279),'Paste data'!H1279,IFERROR(DATE(VALUE(LEFT('Paste data'!H1279,4)),VALUE(MID('Paste data'!H1279,6,2)),VALUE(MID('Paste data'!H1279,9,2)))+VALUE(MID('Paste data'!H1279,12,2))/24+VALUE(MID('Paste data'!H1279,15,2))/1440,""))),2)),"")</f>
      </c>
      <c r="H1279" s="11">
        <f>IFERROR(IF('Paste data'!J1279="","",(IF(ISNUMBER('Paste data'!J1279),'Paste data'!J1279,IFERROR(DATE(VALUE(LEFT('Paste data'!J1279,4)),VALUE(MID('Paste data'!J1279,6,2)),VALUE(MID('Paste data'!J1279,9,2)))+VALUE(MID('Paste data'!J1279,12,2))/24+VALUE(MID('Paste data'!J1279,15,2))/1440,"")))-WEEKDAY((IF(ISNUMBER('Paste data'!J1279),'Paste data'!J1279,IFERROR(DATE(VALUE(LEFT('Paste data'!J1279,4)),VALUE(MID('Paste data'!J1279,6,2)),VALUE(MID('Paste data'!J1279,9,2)))+VALUE(MID('Paste data'!J1279,12,2))/24+VALUE(MID('Paste data'!J1279,15,2))/1440,""))),3)),"")</f>
      </c>
    </row>
    <row r="1280" spans="1:8" x14ac:dyDescent="0.25">
      <c r="A1280" s="11">
        <f>IF('Paste data'!A1280="","",'Paste data'!A1280)</f>
      </c>
      <c r="B1280" s="4">
        <f>IF('Paste data'!A1280="","",'Paste data'!F1280)</f>
      </c>
      <c r="C1280" s="4">
        <f>IF('Paste data'!A1280="","",'Paste data'!G1280)</f>
      </c>
      <c r="D1280" s="4">
        <f>IF('Paste data'!A1280="","",'Paste data'!D1280)</f>
      </c>
      <c r="E1280" s="12">
        <f>IFERROR(IF(OR('Paste data'!H1280="",'Paste data'!I1280=""),"",ROUND((IF(ISNUMBER('Paste data'!I1280),'Paste data'!I1280,IFERROR(DATE(VALUE(LEFT('Paste data'!I1280,4)),VALUE(MID('Paste data'!I1280,6,2)),VALUE(MID('Paste data'!I1280,9,2)))+VALUE(MID('Paste data'!I1280,12,2))/24+VALUE(MID('Paste data'!I1280,15,2))/1440,"")))-(IF(ISNUMBER('Paste data'!H1280),'Paste data'!H1280,IFERROR(DATE(VALUE(LEFT('Paste data'!H1280,4)),VALUE(MID('Paste data'!H1280,6,2)),VALUE(MID('Paste data'!H1280,9,2)))+VALUE(MID('Paste data'!H1280,12,2))/24+VALUE(MID('Paste data'!H1280,15,2))/1440,""))),2)),"")</f>
      </c>
      <c r="F1280" s="12">
        <f>IFERROR(IF(OR('Paste data'!I1280="",'Paste data'!J1280=""),"",ROUND((IF(ISNUMBER('Paste data'!J1280),'Paste data'!J1280,IFERROR(DATE(VALUE(LEFT('Paste data'!J1280,4)),VALUE(MID('Paste data'!J1280,6,2)),VALUE(MID('Paste data'!J1280,9,2)))+VALUE(MID('Paste data'!J1280,12,2))/24+VALUE(MID('Paste data'!J1280,15,2))/1440,"")))-(IF(ISNUMBER('Paste data'!I1280),'Paste data'!I1280,IFERROR(DATE(VALUE(LEFT('Paste data'!I1280,4)),VALUE(MID('Paste data'!I1280,6,2)),VALUE(MID('Paste data'!I1280,9,2)))+VALUE(MID('Paste data'!I1280,12,2))/24+VALUE(MID('Paste data'!I1280,15,2))/1440,""))),2)),"")</f>
      </c>
      <c r="G1280" s="12">
        <f>IFERROR(IF(OR('Paste data'!H1280="",'Paste data'!J1280=""),"",ROUND((IF(ISNUMBER('Paste data'!J1280),'Paste data'!J1280,IFERROR(DATE(VALUE(LEFT('Paste data'!J1280,4)),VALUE(MID('Paste data'!J1280,6,2)),VALUE(MID('Paste data'!J1280,9,2)))+VALUE(MID('Paste data'!J1280,12,2))/24+VALUE(MID('Paste data'!J1280,15,2))/1440,"")))-(IF(ISNUMBER('Paste data'!H1280),'Paste data'!H1280,IFERROR(DATE(VALUE(LEFT('Paste data'!H1280,4)),VALUE(MID('Paste data'!H1280,6,2)),VALUE(MID('Paste data'!H1280,9,2)))+VALUE(MID('Paste data'!H1280,12,2))/24+VALUE(MID('Paste data'!H1280,15,2))/1440,""))),2)),"")</f>
      </c>
      <c r="H1280" s="11">
        <f>IFERROR(IF('Paste data'!J1280="","",(IF(ISNUMBER('Paste data'!J1280),'Paste data'!J1280,IFERROR(DATE(VALUE(LEFT('Paste data'!J1280,4)),VALUE(MID('Paste data'!J1280,6,2)),VALUE(MID('Paste data'!J1280,9,2)))+VALUE(MID('Paste data'!J1280,12,2))/24+VALUE(MID('Paste data'!J1280,15,2))/1440,"")))-WEEKDAY((IF(ISNUMBER('Paste data'!J1280),'Paste data'!J1280,IFERROR(DATE(VALUE(LEFT('Paste data'!J1280,4)),VALUE(MID('Paste data'!J1280,6,2)),VALUE(MID('Paste data'!J1280,9,2)))+VALUE(MID('Paste data'!J1280,12,2))/24+VALUE(MID('Paste data'!J1280,15,2))/1440,""))),3)),"")</f>
      </c>
    </row>
    <row r="1281" spans="1:8" x14ac:dyDescent="0.25">
      <c r="A1281" s="11">
        <f>IF('Paste data'!A1281="","",'Paste data'!A1281)</f>
      </c>
      <c r="B1281" s="4">
        <f>IF('Paste data'!A1281="","",'Paste data'!F1281)</f>
      </c>
      <c r="C1281" s="4">
        <f>IF('Paste data'!A1281="","",'Paste data'!G1281)</f>
      </c>
      <c r="D1281" s="4">
        <f>IF('Paste data'!A1281="","",'Paste data'!D1281)</f>
      </c>
      <c r="E1281" s="12">
        <f>IFERROR(IF(OR('Paste data'!H1281="",'Paste data'!I1281=""),"",ROUND((IF(ISNUMBER('Paste data'!I1281),'Paste data'!I1281,IFERROR(DATE(VALUE(LEFT('Paste data'!I1281,4)),VALUE(MID('Paste data'!I1281,6,2)),VALUE(MID('Paste data'!I1281,9,2)))+VALUE(MID('Paste data'!I1281,12,2))/24+VALUE(MID('Paste data'!I1281,15,2))/1440,"")))-(IF(ISNUMBER('Paste data'!H1281),'Paste data'!H1281,IFERROR(DATE(VALUE(LEFT('Paste data'!H1281,4)),VALUE(MID('Paste data'!H1281,6,2)),VALUE(MID('Paste data'!H1281,9,2)))+VALUE(MID('Paste data'!H1281,12,2))/24+VALUE(MID('Paste data'!H1281,15,2))/1440,""))),2)),"")</f>
      </c>
      <c r="F1281" s="12">
        <f>IFERROR(IF(OR('Paste data'!I1281="",'Paste data'!J1281=""),"",ROUND((IF(ISNUMBER('Paste data'!J1281),'Paste data'!J1281,IFERROR(DATE(VALUE(LEFT('Paste data'!J1281,4)),VALUE(MID('Paste data'!J1281,6,2)),VALUE(MID('Paste data'!J1281,9,2)))+VALUE(MID('Paste data'!J1281,12,2))/24+VALUE(MID('Paste data'!J1281,15,2))/1440,"")))-(IF(ISNUMBER('Paste data'!I1281),'Paste data'!I1281,IFERROR(DATE(VALUE(LEFT('Paste data'!I1281,4)),VALUE(MID('Paste data'!I1281,6,2)),VALUE(MID('Paste data'!I1281,9,2)))+VALUE(MID('Paste data'!I1281,12,2))/24+VALUE(MID('Paste data'!I1281,15,2))/1440,""))),2)),"")</f>
      </c>
      <c r="G1281" s="12">
        <f>IFERROR(IF(OR('Paste data'!H1281="",'Paste data'!J1281=""),"",ROUND((IF(ISNUMBER('Paste data'!J1281),'Paste data'!J1281,IFERROR(DATE(VALUE(LEFT('Paste data'!J1281,4)),VALUE(MID('Paste data'!J1281,6,2)),VALUE(MID('Paste data'!J1281,9,2)))+VALUE(MID('Paste data'!J1281,12,2))/24+VALUE(MID('Paste data'!J1281,15,2))/1440,"")))-(IF(ISNUMBER('Paste data'!H1281),'Paste data'!H1281,IFERROR(DATE(VALUE(LEFT('Paste data'!H1281,4)),VALUE(MID('Paste data'!H1281,6,2)),VALUE(MID('Paste data'!H1281,9,2)))+VALUE(MID('Paste data'!H1281,12,2))/24+VALUE(MID('Paste data'!H1281,15,2))/1440,""))),2)),"")</f>
      </c>
      <c r="H1281" s="11">
        <f>IFERROR(IF('Paste data'!J1281="","",(IF(ISNUMBER('Paste data'!J1281),'Paste data'!J1281,IFERROR(DATE(VALUE(LEFT('Paste data'!J1281,4)),VALUE(MID('Paste data'!J1281,6,2)),VALUE(MID('Paste data'!J1281,9,2)))+VALUE(MID('Paste data'!J1281,12,2))/24+VALUE(MID('Paste data'!J1281,15,2))/1440,"")))-WEEKDAY((IF(ISNUMBER('Paste data'!J1281),'Paste data'!J1281,IFERROR(DATE(VALUE(LEFT('Paste data'!J1281,4)),VALUE(MID('Paste data'!J1281,6,2)),VALUE(MID('Paste data'!J1281,9,2)))+VALUE(MID('Paste data'!J1281,12,2))/24+VALUE(MID('Paste data'!J1281,15,2))/1440,""))),3)),"")</f>
      </c>
    </row>
    <row r="1282" spans="1:8" x14ac:dyDescent="0.25">
      <c r="A1282" s="11">
        <f>IF('Paste data'!A1282="","",'Paste data'!A1282)</f>
      </c>
      <c r="B1282" s="4">
        <f>IF('Paste data'!A1282="","",'Paste data'!F1282)</f>
      </c>
      <c r="C1282" s="4">
        <f>IF('Paste data'!A1282="","",'Paste data'!G1282)</f>
      </c>
      <c r="D1282" s="4">
        <f>IF('Paste data'!A1282="","",'Paste data'!D1282)</f>
      </c>
      <c r="E1282" s="12">
        <f>IFERROR(IF(OR('Paste data'!H1282="",'Paste data'!I1282=""),"",ROUND((IF(ISNUMBER('Paste data'!I1282),'Paste data'!I1282,IFERROR(DATE(VALUE(LEFT('Paste data'!I1282,4)),VALUE(MID('Paste data'!I1282,6,2)),VALUE(MID('Paste data'!I1282,9,2)))+VALUE(MID('Paste data'!I1282,12,2))/24+VALUE(MID('Paste data'!I1282,15,2))/1440,"")))-(IF(ISNUMBER('Paste data'!H1282),'Paste data'!H1282,IFERROR(DATE(VALUE(LEFT('Paste data'!H1282,4)),VALUE(MID('Paste data'!H1282,6,2)),VALUE(MID('Paste data'!H1282,9,2)))+VALUE(MID('Paste data'!H1282,12,2))/24+VALUE(MID('Paste data'!H1282,15,2))/1440,""))),2)),"")</f>
      </c>
      <c r="F1282" s="12">
        <f>IFERROR(IF(OR('Paste data'!I1282="",'Paste data'!J1282=""),"",ROUND((IF(ISNUMBER('Paste data'!J1282),'Paste data'!J1282,IFERROR(DATE(VALUE(LEFT('Paste data'!J1282,4)),VALUE(MID('Paste data'!J1282,6,2)),VALUE(MID('Paste data'!J1282,9,2)))+VALUE(MID('Paste data'!J1282,12,2))/24+VALUE(MID('Paste data'!J1282,15,2))/1440,"")))-(IF(ISNUMBER('Paste data'!I1282),'Paste data'!I1282,IFERROR(DATE(VALUE(LEFT('Paste data'!I1282,4)),VALUE(MID('Paste data'!I1282,6,2)),VALUE(MID('Paste data'!I1282,9,2)))+VALUE(MID('Paste data'!I1282,12,2))/24+VALUE(MID('Paste data'!I1282,15,2))/1440,""))),2)),"")</f>
      </c>
      <c r="G1282" s="12">
        <f>IFERROR(IF(OR('Paste data'!H1282="",'Paste data'!J1282=""),"",ROUND((IF(ISNUMBER('Paste data'!J1282),'Paste data'!J1282,IFERROR(DATE(VALUE(LEFT('Paste data'!J1282,4)),VALUE(MID('Paste data'!J1282,6,2)),VALUE(MID('Paste data'!J1282,9,2)))+VALUE(MID('Paste data'!J1282,12,2))/24+VALUE(MID('Paste data'!J1282,15,2))/1440,"")))-(IF(ISNUMBER('Paste data'!H1282),'Paste data'!H1282,IFERROR(DATE(VALUE(LEFT('Paste data'!H1282,4)),VALUE(MID('Paste data'!H1282,6,2)),VALUE(MID('Paste data'!H1282,9,2)))+VALUE(MID('Paste data'!H1282,12,2))/24+VALUE(MID('Paste data'!H1282,15,2))/1440,""))),2)),"")</f>
      </c>
      <c r="H1282" s="11">
        <f>IFERROR(IF('Paste data'!J1282="","",(IF(ISNUMBER('Paste data'!J1282),'Paste data'!J1282,IFERROR(DATE(VALUE(LEFT('Paste data'!J1282,4)),VALUE(MID('Paste data'!J1282,6,2)),VALUE(MID('Paste data'!J1282,9,2)))+VALUE(MID('Paste data'!J1282,12,2))/24+VALUE(MID('Paste data'!J1282,15,2))/1440,"")))-WEEKDAY((IF(ISNUMBER('Paste data'!J1282),'Paste data'!J1282,IFERROR(DATE(VALUE(LEFT('Paste data'!J1282,4)),VALUE(MID('Paste data'!J1282,6,2)),VALUE(MID('Paste data'!J1282,9,2)))+VALUE(MID('Paste data'!J1282,12,2))/24+VALUE(MID('Paste data'!J1282,15,2))/1440,""))),3)),"")</f>
      </c>
    </row>
    <row r="1283" spans="1:8" x14ac:dyDescent="0.25">
      <c r="A1283" s="11">
        <f>IF('Paste data'!A1283="","",'Paste data'!A1283)</f>
      </c>
      <c r="B1283" s="4">
        <f>IF('Paste data'!A1283="","",'Paste data'!F1283)</f>
      </c>
      <c r="C1283" s="4">
        <f>IF('Paste data'!A1283="","",'Paste data'!G1283)</f>
      </c>
      <c r="D1283" s="4">
        <f>IF('Paste data'!A1283="","",'Paste data'!D1283)</f>
      </c>
      <c r="E1283" s="12">
        <f>IFERROR(IF(OR('Paste data'!H1283="",'Paste data'!I1283=""),"",ROUND((IF(ISNUMBER('Paste data'!I1283),'Paste data'!I1283,IFERROR(DATE(VALUE(LEFT('Paste data'!I1283,4)),VALUE(MID('Paste data'!I1283,6,2)),VALUE(MID('Paste data'!I1283,9,2)))+VALUE(MID('Paste data'!I1283,12,2))/24+VALUE(MID('Paste data'!I1283,15,2))/1440,"")))-(IF(ISNUMBER('Paste data'!H1283),'Paste data'!H1283,IFERROR(DATE(VALUE(LEFT('Paste data'!H1283,4)),VALUE(MID('Paste data'!H1283,6,2)),VALUE(MID('Paste data'!H1283,9,2)))+VALUE(MID('Paste data'!H1283,12,2))/24+VALUE(MID('Paste data'!H1283,15,2))/1440,""))),2)),"")</f>
      </c>
      <c r="F1283" s="12">
        <f>IFERROR(IF(OR('Paste data'!I1283="",'Paste data'!J1283=""),"",ROUND((IF(ISNUMBER('Paste data'!J1283),'Paste data'!J1283,IFERROR(DATE(VALUE(LEFT('Paste data'!J1283,4)),VALUE(MID('Paste data'!J1283,6,2)),VALUE(MID('Paste data'!J1283,9,2)))+VALUE(MID('Paste data'!J1283,12,2))/24+VALUE(MID('Paste data'!J1283,15,2))/1440,"")))-(IF(ISNUMBER('Paste data'!I1283),'Paste data'!I1283,IFERROR(DATE(VALUE(LEFT('Paste data'!I1283,4)),VALUE(MID('Paste data'!I1283,6,2)),VALUE(MID('Paste data'!I1283,9,2)))+VALUE(MID('Paste data'!I1283,12,2))/24+VALUE(MID('Paste data'!I1283,15,2))/1440,""))),2)),"")</f>
      </c>
      <c r="G1283" s="12">
        <f>IFERROR(IF(OR('Paste data'!H1283="",'Paste data'!J1283=""),"",ROUND((IF(ISNUMBER('Paste data'!J1283),'Paste data'!J1283,IFERROR(DATE(VALUE(LEFT('Paste data'!J1283,4)),VALUE(MID('Paste data'!J1283,6,2)),VALUE(MID('Paste data'!J1283,9,2)))+VALUE(MID('Paste data'!J1283,12,2))/24+VALUE(MID('Paste data'!J1283,15,2))/1440,"")))-(IF(ISNUMBER('Paste data'!H1283),'Paste data'!H1283,IFERROR(DATE(VALUE(LEFT('Paste data'!H1283,4)),VALUE(MID('Paste data'!H1283,6,2)),VALUE(MID('Paste data'!H1283,9,2)))+VALUE(MID('Paste data'!H1283,12,2))/24+VALUE(MID('Paste data'!H1283,15,2))/1440,""))),2)),"")</f>
      </c>
      <c r="H1283" s="11">
        <f>IFERROR(IF('Paste data'!J1283="","",(IF(ISNUMBER('Paste data'!J1283),'Paste data'!J1283,IFERROR(DATE(VALUE(LEFT('Paste data'!J1283,4)),VALUE(MID('Paste data'!J1283,6,2)),VALUE(MID('Paste data'!J1283,9,2)))+VALUE(MID('Paste data'!J1283,12,2))/24+VALUE(MID('Paste data'!J1283,15,2))/1440,"")))-WEEKDAY((IF(ISNUMBER('Paste data'!J1283),'Paste data'!J1283,IFERROR(DATE(VALUE(LEFT('Paste data'!J1283,4)),VALUE(MID('Paste data'!J1283,6,2)),VALUE(MID('Paste data'!J1283,9,2)))+VALUE(MID('Paste data'!J1283,12,2))/24+VALUE(MID('Paste data'!J1283,15,2))/1440,""))),3)),"")</f>
      </c>
    </row>
    <row r="1284" spans="1:8" x14ac:dyDescent="0.25">
      <c r="A1284" s="11">
        <f>IF('Paste data'!A1284="","",'Paste data'!A1284)</f>
      </c>
      <c r="B1284" s="4">
        <f>IF('Paste data'!A1284="","",'Paste data'!F1284)</f>
      </c>
      <c r="C1284" s="4">
        <f>IF('Paste data'!A1284="","",'Paste data'!G1284)</f>
      </c>
      <c r="D1284" s="4">
        <f>IF('Paste data'!A1284="","",'Paste data'!D1284)</f>
      </c>
      <c r="E1284" s="12">
        <f>IFERROR(IF(OR('Paste data'!H1284="",'Paste data'!I1284=""),"",ROUND((IF(ISNUMBER('Paste data'!I1284),'Paste data'!I1284,IFERROR(DATE(VALUE(LEFT('Paste data'!I1284,4)),VALUE(MID('Paste data'!I1284,6,2)),VALUE(MID('Paste data'!I1284,9,2)))+VALUE(MID('Paste data'!I1284,12,2))/24+VALUE(MID('Paste data'!I1284,15,2))/1440,"")))-(IF(ISNUMBER('Paste data'!H1284),'Paste data'!H1284,IFERROR(DATE(VALUE(LEFT('Paste data'!H1284,4)),VALUE(MID('Paste data'!H1284,6,2)),VALUE(MID('Paste data'!H1284,9,2)))+VALUE(MID('Paste data'!H1284,12,2))/24+VALUE(MID('Paste data'!H1284,15,2))/1440,""))),2)),"")</f>
      </c>
      <c r="F1284" s="12">
        <f>IFERROR(IF(OR('Paste data'!I1284="",'Paste data'!J1284=""),"",ROUND((IF(ISNUMBER('Paste data'!J1284),'Paste data'!J1284,IFERROR(DATE(VALUE(LEFT('Paste data'!J1284,4)),VALUE(MID('Paste data'!J1284,6,2)),VALUE(MID('Paste data'!J1284,9,2)))+VALUE(MID('Paste data'!J1284,12,2))/24+VALUE(MID('Paste data'!J1284,15,2))/1440,"")))-(IF(ISNUMBER('Paste data'!I1284),'Paste data'!I1284,IFERROR(DATE(VALUE(LEFT('Paste data'!I1284,4)),VALUE(MID('Paste data'!I1284,6,2)),VALUE(MID('Paste data'!I1284,9,2)))+VALUE(MID('Paste data'!I1284,12,2))/24+VALUE(MID('Paste data'!I1284,15,2))/1440,""))),2)),"")</f>
      </c>
      <c r="G1284" s="12">
        <f>IFERROR(IF(OR('Paste data'!H1284="",'Paste data'!J1284=""),"",ROUND((IF(ISNUMBER('Paste data'!J1284),'Paste data'!J1284,IFERROR(DATE(VALUE(LEFT('Paste data'!J1284,4)),VALUE(MID('Paste data'!J1284,6,2)),VALUE(MID('Paste data'!J1284,9,2)))+VALUE(MID('Paste data'!J1284,12,2))/24+VALUE(MID('Paste data'!J1284,15,2))/1440,"")))-(IF(ISNUMBER('Paste data'!H1284),'Paste data'!H1284,IFERROR(DATE(VALUE(LEFT('Paste data'!H1284,4)),VALUE(MID('Paste data'!H1284,6,2)),VALUE(MID('Paste data'!H1284,9,2)))+VALUE(MID('Paste data'!H1284,12,2))/24+VALUE(MID('Paste data'!H1284,15,2))/1440,""))),2)),"")</f>
      </c>
      <c r="H1284" s="11">
        <f>IFERROR(IF('Paste data'!J1284="","",(IF(ISNUMBER('Paste data'!J1284),'Paste data'!J1284,IFERROR(DATE(VALUE(LEFT('Paste data'!J1284,4)),VALUE(MID('Paste data'!J1284,6,2)),VALUE(MID('Paste data'!J1284,9,2)))+VALUE(MID('Paste data'!J1284,12,2))/24+VALUE(MID('Paste data'!J1284,15,2))/1440,"")))-WEEKDAY((IF(ISNUMBER('Paste data'!J1284),'Paste data'!J1284,IFERROR(DATE(VALUE(LEFT('Paste data'!J1284,4)),VALUE(MID('Paste data'!J1284,6,2)),VALUE(MID('Paste data'!J1284,9,2)))+VALUE(MID('Paste data'!J1284,12,2))/24+VALUE(MID('Paste data'!J1284,15,2))/1440,""))),3)),"")</f>
      </c>
    </row>
    <row r="1285" spans="1:8" x14ac:dyDescent="0.25">
      <c r="A1285" s="11">
        <f>IF('Paste data'!A1285="","",'Paste data'!A1285)</f>
      </c>
      <c r="B1285" s="4">
        <f>IF('Paste data'!A1285="","",'Paste data'!F1285)</f>
      </c>
      <c r="C1285" s="4">
        <f>IF('Paste data'!A1285="","",'Paste data'!G1285)</f>
      </c>
      <c r="D1285" s="4">
        <f>IF('Paste data'!A1285="","",'Paste data'!D1285)</f>
      </c>
      <c r="E1285" s="12">
        <f>IFERROR(IF(OR('Paste data'!H1285="",'Paste data'!I1285=""),"",ROUND((IF(ISNUMBER('Paste data'!I1285),'Paste data'!I1285,IFERROR(DATE(VALUE(LEFT('Paste data'!I1285,4)),VALUE(MID('Paste data'!I1285,6,2)),VALUE(MID('Paste data'!I1285,9,2)))+VALUE(MID('Paste data'!I1285,12,2))/24+VALUE(MID('Paste data'!I1285,15,2))/1440,"")))-(IF(ISNUMBER('Paste data'!H1285),'Paste data'!H1285,IFERROR(DATE(VALUE(LEFT('Paste data'!H1285,4)),VALUE(MID('Paste data'!H1285,6,2)),VALUE(MID('Paste data'!H1285,9,2)))+VALUE(MID('Paste data'!H1285,12,2))/24+VALUE(MID('Paste data'!H1285,15,2))/1440,""))),2)),"")</f>
      </c>
      <c r="F1285" s="12">
        <f>IFERROR(IF(OR('Paste data'!I1285="",'Paste data'!J1285=""),"",ROUND((IF(ISNUMBER('Paste data'!J1285),'Paste data'!J1285,IFERROR(DATE(VALUE(LEFT('Paste data'!J1285,4)),VALUE(MID('Paste data'!J1285,6,2)),VALUE(MID('Paste data'!J1285,9,2)))+VALUE(MID('Paste data'!J1285,12,2))/24+VALUE(MID('Paste data'!J1285,15,2))/1440,"")))-(IF(ISNUMBER('Paste data'!I1285),'Paste data'!I1285,IFERROR(DATE(VALUE(LEFT('Paste data'!I1285,4)),VALUE(MID('Paste data'!I1285,6,2)),VALUE(MID('Paste data'!I1285,9,2)))+VALUE(MID('Paste data'!I1285,12,2))/24+VALUE(MID('Paste data'!I1285,15,2))/1440,""))),2)),"")</f>
      </c>
      <c r="G1285" s="12">
        <f>IFERROR(IF(OR('Paste data'!H1285="",'Paste data'!J1285=""),"",ROUND((IF(ISNUMBER('Paste data'!J1285),'Paste data'!J1285,IFERROR(DATE(VALUE(LEFT('Paste data'!J1285,4)),VALUE(MID('Paste data'!J1285,6,2)),VALUE(MID('Paste data'!J1285,9,2)))+VALUE(MID('Paste data'!J1285,12,2))/24+VALUE(MID('Paste data'!J1285,15,2))/1440,"")))-(IF(ISNUMBER('Paste data'!H1285),'Paste data'!H1285,IFERROR(DATE(VALUE(LEFT('Paste data'!H1285,4)),VALUE(MID('Paste data'!H1285,6,2)),VALUE(MID('Paste data'!H1285,9,2)))+VALUE(MID('Paste data'!H1285,12,2))/24+VALUE(MID('Paste data'!H1285,15,2))/1440,""))),2)),"")</f>
      </c>
      <c r="H1285" s="11">
        <f>IFERROR(IF('Paste data'!J1285="","",(IF(ISNUMBER('Paste data'!J1285),'Paste data'!J1285,IFERROR(DATE(VALUE(LEFT('Paste data'!J1285,4)),VALUE(MID('Paste data'!J1285,6,2)),VALUE(MID('Paste data'!J1285,9,2)))+VALUE(MID('Paste data'!J1285,12,2))/24+VALUE(MID('Paste data'!J1285,15,2))/1440,"")))-WEEKDAY((IF(ISNUMBER('Paste data'!J1285),'Paste data'!J1285,IFERROR(DATE(VALUE(LEFT('Paste data'!J1285,4)),VALUE(MID('Paste data'!J1285,6,2)),VALUE(MID('Paste data'!J1285,9,2)))+VALUE(MID('Paste data'!J1285,12,2))/24+VALUE(MID('Paste data'!J1285,15,2))/1440,""))),3)),"")</f>
      </c>
    </row>
    <row r="1286" spans="1:8" x14ac:dyDescent="0.25">
      <c r="A1286" s="11">
        <f>IF('Paste data'!A1286="","",'Paste data'!A1286)</f>
      </c>
      <c r="B1286" s="4">
        <f>IF('Paste data'!A1286="","",'Paste data'!F1286)</f>
      </c>
      <c r="C1286" s="4">
        <f>IF('Paste data'!A1286="","",'Paste data'!G1286)</f>
      </c>
      <c r="D1286" s="4">
        <f>IF('Paste data'!A1286="","",'Paste data'!D1286)</f>
      </c>
      <c r="E1286" s="12">
        <f>IFERROR(IF(OR('Paste data'!H1286="",'Paste data'!I1286=""),"",ROUND((IF(ISNUMBER('Paste data'!I1286),'Paste data'!I1286,IFERROR(DATE(VALUE(LEFT('Paste data'!I1286,4)),VALUE(MID('Paste data'!I1286,6,2)),VALUE(MID('Paste data'!I1286,9,2)))+VALUE(MID('Paste data'!I1286,12,2))/24+VALUE(MID('Paste data'!I1286,15,2))/1440,"")))-(IF(ISNUMBER('Paste data'!H1286),'Paste data'!H1286,IFERROR(DATE(VALUE(LEFT('Paste data'!H1286,4)),VALUE(MID('Paste data'!H1286,6,2)),VALUE(MID('Paste data'!H1286,9,2)))+VALUE(MID('Paste data'!H1286,12,2))/24+VALUE(MID('Paste data'!H1286,15,2))/1440,""))),2)),"")</f>
      </c>
      <c r="F1286" s="12">
        <f>IFERROR(IF(OR('Paste data'!I1286="",'Paste data'!J1286=""),"",ROUND((IF(ISNUMBER('Paste data'!J1286),'Paste data'!J1286,IFERROR(DATE(VALUE(LEFT('Paste data'!J1286,4)),VALUE(MID('Paste data'!J1286,6,2)),VALUE(MID('Paste data'!J1286,9,2)))+VALUE(MID('Paste data'!J1286,12,2))/24+VALUE(MID('Paste data'!J1286,15,2))/1440,"")))-(IF(ISNUMBER('Paste data'!I1286),'Paste data'!I1286,IFERROR(DATE(VALUE(LEFT('Paste data'!I1286,4)),VALUE(MID('Paste data'!I1286,6,2)),VALUE(MID('Paste data'!I1286,9,2)))+VALUE(MID('Paste data'!I1286,12,2))/24+VALUE(MID('Paste data'!I1286,15,2))/1440,""))),2)),"")</f>
      </c>
      <c r="G1286" s="12">
        <f>IFERROR(IF(OR('Paste data'!H1286="",'Paste data'!J1286=""),"",ROUND((IF(ISNUMBER('Paste data'!J1286),'Paste data'!J1286,IFERROR(DATE(VALUE(LEFT('Paste data'!J1286,4)),VALUE(MID('Paste data'!J1286,6,2)),VALUE(MID('Paste data'!J1286,9,2)))+VALUE(MID('Paste data'!J1286,12,2))/24+VALUE(MID('Paste data'!J1286,15,2))/1440,"")))-(IF(ISNUMBER('Paste data'!H1286),'Paste data'!H1286,IFERROR(DATE(VALUE(LEFT('Paste data'!H1286,4)),VALUE(MID('Paste data'!H1286,6,2)),VALUE(MID('Paste data'!H1286,9,2)))+VALUE(MID('Paste data'!H1286,12,2))/24+VALUE(MID('Paste data'!H1286,15,2))/1440,""))),2)),"")</f>
      </c>
      <c r="H1286" s="11">
        <f>IFERROR(IF('Paste data'!J1286="","",(IF(ISNUMBER('Paste data'!J1286),'Paste data'!J1286,IFERROR(DATE(VALUE(LEFT('Paste data'!J1286,4)),VALUE(MID('Paste data'!J1286,6,2)),VALUE(MID('Paste data'!J1286,9,2)))+VALUE(MID('Paste data'!J1286,12,2))/24+VALUE(MID('Paste data'!J1286,15,2))/1440,"")))-WEEKDAY((IF(ISNUMBER('Paste data'!J1286),'Paste data'!J1286,IFERROR(DATE(VALUE(LEFT('Paste data'!J1286,4)),VALUE(MID('Paste data'!J1286,6,2)),VALUE(MID('Paste data'!J1286,9,2)))+VALUE(MID('Paste data'!J1286,12,2))/24+VALUE(MID('Paste data'!J1286,15,2))/1440,""))),3)),"")</f>
      </c>
    </row>
    <row r="1287" spans="1:8" x14ac:dyDescent="0.25">
      <c r="A1287" s="11">
        <f>IF('Paste data'!A1287="","",'Paste data'!A1287)</f>
      </c>
      <c r="B1287" s="4">
        <f>IF('Paste data'!A1287="","",'Paste data'!F1287)</f>
      </c>
      <c r="C1287" s="4">
        <f>IF('Paste data'!A1287="","",'Paste data'!G1287)</f>
      </c>
      <c r="D1287" s="4">
        <f>IF('Paste data'!A1287="","",'Paste data'!D1287)</f>
      </c>
      <c r="E1287" s="12">
        <f>IFERROR(IF(OR('Paste data'!H1287="",'Paste data'!I1287=""),"",ROUND((IF(ISNUMBER('Paste data'!I1287),'Paste data'!I1287,IFERROR(DATE(VALUE(LEFT('Paste data'!I1287,4)),VALUE(MID('Paste data'!I1287,6,2)),VALUE(MID('Paste data'!I1287,9,2)))+VALUE(MID('Paste data'!I1287,12,2))/24+VALUE(MID('Paste data'!I1287,15,2))/1440,"")))-(IF(ISNUMBER('Paste data'!H1287),'Paste data'!H1287,IFERROR(DATE(VALUE(LEFT('Paste data'!H1287,4)),VALUE(MID('Paste data'!H1287,6,2)),VALUE(MID('Paste data'!H1287,9,2)))+VALUE(MID('Paste data'!H1287,12,2))/24+VALUE(MID('Paste data'!H1287,15,2))/1440,""))),2)),"")</f>
      </c>
      <c r="F1287" s="12">
        <f>IFERROR(IF(OR('Paste data'!I1287="",'Paste data'!J1287=""),"",ROUND((IF(ISNUMBER('Paste data'!J1287),'Paste data'!J1287,IFERROR(DATE(VALUE(LEFT('Paste data'!J1287,4)),VALUE(MID('Paste data'!J1287,6,2)),VALUE(MID('Paste data'!J1287,9,2)))+VALUE(MID('Paste data'!J1287,12,2))/24+VALUE(MID('Paste data'!J1287,15,2))/1440,"")))-(IF(ISNUMBER('Paste data'!I1287),'Paste data'!I1287,IFERROR(DATE(VALUE(LEFT('Paste data'!I1287,4)),VALUE(MID('Paste data'!I1287,6,2)),VALUE(MID('Paste data'!I1287,9,2)))+VALUE(MID('Paste data'!I1287,12,2))/24+VALUE(MID('Paste data'!I1287,15,2))/1440,""))),2)),"")</f>
      </c>
      <c r="G1287" s="12">
        <f>IFERROR(IF(OR('Paste data'!H1287="",'Paste data'!J1287=""),"",ROUND((IF(ISNUMBER('Paste data'!J1287),'Paste data'!J1287,IFERROR(DATE(VALUE(LEFT('Paste data'!J1287,4)),VALUE(MID('Paste data'!J1287,6,2)),VALUE(MID('Paste data'!J1287,9,2)))+VALUE(MID('Paste data'!J1287,12,2))/24+VALUE(MID('Paste data'!J1287,15,2))/1440,"")))-(IF(ISNUMBER('Paste data'!H1287),'Paste data'!H1287,IFERROR(DATE(VALUE(LEFT('Paste data'!H1287,4)),VALUE(MID('Paste data'!H1287,6,2)),VALUE(MID('Paste data'!H1287,9,2)))+VALUE(MID('Paste data'!H1287,12,2))/24+VALUE(MID('Paste data'!H1287,15,2))/1440,""))),2)),"")</f>
      </c>
      <c r="H1287" s="11">
        <f>IFERROR(IF('Paste data'!J1287="","",(IF(ISNUMBER('Paste data'!J1287),'Paste data'!J1287,IFERROR(DATE(VALUE(LEFT('Paste data'!J1287,4)),VALUE(MID('Paste data'!J1287,6,2)),VALUE(MID('Paste data'!J1287,9,2)))+VALUE(MID('Paste data'!J1287,12,2))/24+VALUE(MID('Paste data'!J1287,15,2))/1440,"")))-WEEKDAY((IF(ISNUMBER('Paste data'!J1287),'Paste data'!J1287,IFERROR(DATE(VALUE(LEFT('Paste data'!J1287,4)),VALUE(MID('Paste data'!J1287,6,2)),VALUE(MID('Paste data'!J1287,9,2)))+VALUE(MID('Paste data'!J1287,12,2))/24+VALUE(MID('Paste data'!J1287,15,2))/1440,""))),3)),"")</f>
      </c>
    </row>
    <row r="1288" spans="1:8" x14ac:dyDescent="0.25">
      <c r="A1288" s="11">
        <f>IF('Paste data'!A1288="","",'Paste data'!A1288)</f>
      </c>
      <c r="B1288" s="4">
        <f>IF('Paste data'!A1288="","",'Paste data'!F1288)</f>
      </c>
      <c r="C1288" s="4">
        <f>IF('Paste data'!A1288="","",'Paste data'!G1288)</f>
      </c>
      <c r="D1288" s="4">
        <f>IF('Paste data'!A1288="","",'Paste data'!D1288)</f>
      </c>
      <c r="E1288" s="12">
        <f>IFERROR(IF(OR('Paste data'!H1288="",'Paste data'!I1288=""),"",ROUND((IF(ISNUMBER('Paste data'!I1288),'Paste data'!I1288,IFERROR(DATE(VALUE(LEFT('Paste data'!I1288,4)),VALUE(MID('Paste data'!I1288,6,2)),VALUE(MID('Paste data'!I1288,9,2)))+VALUE(MID('Paste data'!I1288,12,2))/24+VALUE(MID('Paste data'!I1288,15,2))/1440,"")))-(IF(ISNUMBER('Paste data'!H1288),'Paste data'!H1288,IFERROR(DATE(VALUE(LEFT('Paste data'!H1288,4)),VALUE(MID('Paste data'!H1288,6,2)),VALUE(MID('Paste data'!H1288,9,2)))+VALUE(MID('Paste data'!H1288,12,2))/24+VALUE(MID('Paste data'!H1288,15,2))/1440,""))),2)),"")</f>
      </c>
      <c r="F1288" s="12">
        <f>IFERROR(IF(OR('Paste data'!I1288="",'Paste data'!J1288=""),"",ROUND((IF(ISNUMBER('Paste data'!J1288),'Paste data'!J1288,IFERROR(DATE(VALUE(LEFT('Paste data'!J1288,4)),VALUE(MID('Paste data'!J1288,6,2)),VALUE(MID('Paste data'!J1288,9,2)))+VALUE(MID('Paste data'!J1288,12,2))/24+VALUE(MID('Paste data'!J1288,15,2))/1440,"")))-(IF(ISNUMBER('Paste data'!I1288),'Paste data'!I1288,IFERROR(DATE(VALUE(LEFT('Paste data'!I1288,4)),VALUE(MID('Paste data'!I1288,6,2)),VALUE(MID('Paste data'!I1288,9,2)))+VALUE(MID('Paste data'!I1288,12,2))/24+VALUE(MID('Paste data'!I1288,15,2))/1440,""))),2)),"")</f>
      </c>
      <c r="G1288" s="12">
        <f>IFERROR(IF(OR('Paste data'!H1288="",'Paste data'!J1288=""),"",ROUND((IF(ISNUMBER('Paste data'!J1288),'Paste data'!J1288,IFERROR(DATE(VALUE(LEFT('Paste data'!J1288,4)),VALUE(MID('Paste data'!J1288,6,2)),VALUE(MID('Paste data'!J1288,9,2)))+VALUE(MID('Paste data'!J1288,12,2))/24+VALUE(MID('Paste data'!J1288,15,2))/1440,"")))-(IF(ISNUMBER('Paste data'!H1288),'Paste data'!H1288,IFERROR(DATE(VALUE(LEFT('Paste data'!H1288,4)),VALUE(MID('Paste data'!H1288,6,2)),VALUE(MID('Paste data'!H1288,9,2)))+VALUE(MID('Paste data'!H1288,12,2))/24+VALUE(MID('Paste data'!H1288,15,2))/1440,""))),2)),"")</f>
      </c>
      <c r="H1288" s="11">
        <f>IFERROR(IF('Paste data'!J1288="","",(IF(ISNUMBER('Paste data'!J1288),'Paste data'!J1288,IFERROR(DATE(VALUE(LEFT('Paste data'!J1288,4)),VALUE(MID('Paste data'!J1288,6,2)),VALUE(MID('Paste data'!J1288,9,2)))+VALUE(MID('Paste data'!J1288,12,2))/24+VALUE(MID('Paste data'!J1288,15,2))/1440,"")))-WEEKDAY((IF(ISNUMBER('Paste data'!J1288),'Paste data'!J1288,IFERROR(DATE(VALUE(LEFT('Paste data'!J1288,4)),VALUE(MID('Paste data'!J1288,6,2)),VALUE(MID('Paste data'!J1288,9,2)))+VALUE(MID('Paste data'!J1288,12,2))/24+VALUE(MID('Paste data'!J1288,15,2))/1440,""))),3)),"")</f>
      </c>
    </row>
    <row r="1289" spans="1:8" x14ac:dyDescent="0.25">
      <c r="A1289" s="11">
        <f>IF('Paste data'!A1289="","",'Paste data'!A1289)</f>
      </c>
      <c r="B1289" s="4">
        <f>IF('Paste data'!A1289="","",'Paste data'!F1289)</f>
      </c>
      <c r="C1289" s="4">
        <f>IF('Paste data'!A1289="","",'Paste data'!G1289)</f>
      </c>
      <c r="D1289" s="4">
        <f>IF('Paste data'!A1289="","",'Paste data'!D1289)</f>
      </c>
      <c r="E1289" s="12">
        <f>IFERROR(IF(OR('Paste data'!H1289="",'Paste data'!I1289=""),"",ROUND((IF(ISNUMBER('Paste data'!I1289),'Paste data'!I1289,IFERROR(DATE(VALUE(LEFT('Paste data'!I1289,4)),VALUE(MID('Paste data'!I1289,6,2)),VALUE(MID('Paste data'!I1289,9,2)))+VALUE(MID('Paste data'!I1289,12,2))/24+VALUE(MID('Paste data'!I1289,15,2))/1440,"")))-(IF(ISNUMBER('Paste data'!H1289),'Paste data'!H1289,IFERROR(DATE(VALUE(LEFT('Paste data'!H1289,4)),VALUE(MID('Paste data'!H1289,6,2)),VALUE(MID('Paste data'!H1289,9,2)))+VALUE(MID('Paste data'!H1289,12,2))/24+VALUE(MID('Paste data'!H1289,15,2))/1440,""))),2)),"")</f>
      </c>
      <c r="F1289" s="12">
        <f>IFERROR(IF(OR('Paste data'!I1289="",'Paste data'!J1289=""),"",ROUND((IF(ISNUMBER('Paste data'!J1289),'Paste data'!J1289,IFERROR(DATE(VALUE(LEFT('Paste data'!J1289,4)),VALUE(MID('Paste data'!J1289,6,2)),VALUE(MID('Paste data'!J1289,9,2)))+VALUE(MID('Paste data'!J1289,12,2))/24+VALUE(MID('Paste data'!J1289,15,2))/1440,"")))-(IF(ISNUMBER('Paste data'!I1289),'Paste data'!I1289,IFERROR(DATE(VALUE(LEFT('Paste data'!I1289,4)),VALUE(MID('Paste data'!I1289,6,2)),VALUE(MID('Paste data'!I1289,9,2)))+VALUE(MID('Paste data'!I1289,12,2))/24+VALUE(MID('Paste data'!I1289,15,2))/1440,""))),2)),"")</f>
      </c>
      <c r="G1289" s="12">
        <f>IFERROR(IF(OR('Paste data'!H1289="",'Paste data'!J1289=""),"",ROUND((IF(ISNUMBER('Paste data'!J1289),'Paste data'!J1289,IFERROR(DATE(VALUE(LEFT('Paste data'!J1289,4)),VALUE(MID('Paste data'!J1289,6,2)),VALUE(MID('Paste data'!J1289,9,2)))+VALUE(MID('Paste data'!J1289,12,2))/24+VALUE(MID('Paste data'!J1289,15,2))/1440,"")))-(IF(ISNUMBER('Paste data'!H1289),'Paste data'!H1289,IFERROR(DATE(VALUE(LEFT('Paste data'!H1289,4)),VALUE(MID('Paste data'!H1289,6,2)),VALUE(MID('Paste data'!H1289,9,2)))+VALUE(MID('Paste data'!H1289,12,2))/24+VALUE(MID('Paste data'!H1289,15,2))/1440,""))),2)),"")</f>
      </c>
      <c r="H1289" s="11">
        <f>IFERROR(IF('Paste data'!J1289="","",(IF(ISNUMBER('Paste data'!J1289),'Paste data'!J1289,IFERROR(DATE(VALUE(LEFT('Paste data'!J1289,4)),VALUE(MID('Paste data'!J1289,6,2)),VALUE(MID('Paste data'!J1289,9,2)))+VALUE(MID('Paste data'!J1289,12,2))/24+VALUE(MID('Paste data'!J1289,15,2))/1440,"")))-WEEKDAY((IF(ISNUMBER('Paste data'!J1289),'Paste data'!J1289,IFERROR(DATE(VALUE(LEFT('Paste data'!J1289,4)),VALUE(MID('Paste data'!J1289,6,2)),VALUE(MID('Paste data'!J1289,9,2)))+VALUE(MID('Paste data'!J1289,12,2))/24+VALUE(MID('Paste data'!J1289,15,2))/1440,""))),3)),"")</f>
      </c>
    </row>
    <row r="1290" spans="1:8" x14ac:dyDescent="0.25">
      <c r="A1290" s="11">
        <f>IF('Paste data'!A1290="","",'Paste data'!A1290)</f>
      </c>
      <c r="B1290" s="4">
        <f>IF('Paste data'!A1290="","",'Paste data'!F1290)</f>
      </c>
      <c r="C1290" s="4">
        <f>IF('Paste data'!A1290="","",'Paste data'!G1290)</f>
      </c>
      <c r="D1290" s="4">
        <f>IF('Paste data'!A1290="","",'Paste data'!D1290)</f>
      </c>
      <c r="E1290" s="12">
        <f>IFERROR(IF(OR('Paste data'!H1290="",'Paste data'!I1290=""),"",ROUND((IF(ISNUMBER('Paste data'!I1290),'Paste data'!I1290,IFERROR(DATE(VALUE(LEFT('Paste data'!I1290,4)),VALUE(MID('Paste data'!I1290,6,2)),VALUE(MID('Paste data'!I1290,9,2)))+VALUE(MID('Paste data'!I1290,12,2))/24+VALUE(MID('Paste data'!I1290,15,2))/1440,"")))-(IF(ISNUMBER('Paste data'!H1290),'Paste data'!H1290,IFERROR(DATE(VALUE(LEFT('Paste data'!H1290,4)),VALUE(MID('Paste data'!H1290,6,2)),VALUE(MID('Paste data'!H1290,9,2)))+VALUE(MID('Paste data'!H1290,12,2))/24+VALUE(MID('Paste data'!H1290,15,2))/1440,""))),2)),"")</f>
      </c>
      <c r="F1290" s="12">
        <f>IFERROR(IF(OR('Paste data'!I1290="",'Paste data'!J1290=""),"",ROUND((IF(ISNUMBER('Paste data'!J1290),'Paste data'!J1290,IFERROR(DATE(VALUE(LEFT('Paste data'!J1290,4)),VALUE(MID('Paste data'!J1290,6,2)),VALUE(MID('Paste data'!J1290,9,2)))+VALUE(MID('Paste data'!J1290,12,2))/24+VALUE(MID('Paste data'!J1290,15,2))/1440,"")))-(IF(ISNUMBER('Paste data'!I1290),'Paste data'!I1290,IFERROR(DATE(VALUE(LEFT('Paste data'!I1290,4)),VALUE(MID('Paste data'!I1290,6,2)),VALUE(MID('Paste data'!I1290,9,2)))+VALUE(MID('Paste data'!I1290,12,2))/24+VALUE(MID('Paste data'!I1290,15,2))/1440,""))),2)),"")</f>
      </c>
      <c r="G1290" s="12">
        <f>IFERROR(IF(OR('Paste data'!H1290="",'Paste data'!J1290=""),"",ROUND((IF(ISNUMBER('Paste data'!J1290),'Paste data'!J1290,IFERROR(DATE(VALUE(LEFT('Paste data'!J1290,4)),VALUE(MID('Paste data'!J1290,6,2)),VALUE(MID('Paste data'!J1290,9,2)))+VALUE(MID('Paste data'!J1290,12,2))/24+VALUE(MID('Paste data'!J1290,15,2))/1440,"")))-(IF(ISNUMBER('Paste data'!H1290),'Paste data'!H1290,IFERROR(DATE(VALUE(LEFT('Paste data'!H1290,4)),VALUE(MID('Paste data'!H1290,6,2)),VALUE(MID('Paste data'!H1290,9,2)))+VALUE(MID('Paste data'!H1290,12,2))/24+VALUE(MID('Paste data'!H1290,15,2))/1440,""))),2)),"")</f>
      </c>
      <c r="H1290" s="11">
        <f>IFERROR(IF('Paste data'!J1290="","",(IF(ISNUMBER('Paste data'!J1290),'Paste data'!J1290,IFERROR(DATE(VALUE(LEFT('Paste data'!J1290,4)),VALUE(MID('Paste data'!J1290,6,2)),VALUE(MID('Paste data'!J1290,9,2)))+VALUE(MID('Paste data'!J1290,12,2))/24+VALUE(MID('Paste data'!J1290,15,2))/1440,"")))-WEEKDAY((IF(ISNUMBER('Paste data'!J1290),'Paste data'!J1290,IFERROR(DATE(VALUE(LEFT('Paste data'!J1290,4)),VALUE(MID('Paste data'!J1290,6,2)),VALUE(MID('Paste data'!J1290,9,2)))+VALUE(MID('Paste data'!J1290,12,2))/24+VALUE(MID('Paste data'!J1290,15,2))/1440,""))),3)),"")</f>
      </c>
    </row>
    <row r="1291" spans="1:8" x14ac:dyDescent="0.25">
      <c r="A1291" s="11">
        <f>IF('Paste data'!A1291="","",'Paste data'!A1291)</f>
      </c>
      <c r="B1291" s="4">
        <f>IF('Paste data'!A1291="","",'Paste data'!F1291)</f>
      </c>
      <c r="C1291" s="4">
        <f>IF('Paste data'!A1291="","",'Paste data'!G1291)</f>
      </c>
      <c r="D1291" s="4">
        <f>IF('Paste data'!A1291="","",'Paste data'!D1291)</f>
      </c>
      <c r="E1291" s="12">
        <f>IFERROR(IF(OR('Paste data'!H1291="",'Paste data'!I1291=""),"",ROUND((IF(ISNUMBER('Paste data'!I1291),'Paste data'!I1291,IFERROR(DATE(VALUE(LEFT('Paste data'!I1291,4)),VALUE(MID('Paste data'!I1291,6,2)),VALUE(MID('Paste data'!I1291,9,2)))+VALUE(MID('Paste data'!I1291,12,2))/24+VALUE(MID('Paste data'!I1291,15,2))/1440,"")))-(IF(ISNUMBER('Paste data'!H1291),'Paste data'!H1291,IFERROR(DATE(VALUE(LEFT('Paste data'!H1291,4)),VALUE(MID('Paste data'!H1291,6,2)),VALUE(MID('Paste data'!H1291,9,2)))+VALUE(MID('Paste data'!H1291,12,2))/24+VALUE(MID('Paste data'!H1291,15,2))/1440,""))),2)),"")</f>
      </c>
      <c r="F1291" s="12">
        <f>IFERROR(IF(OR('Paste data'!I1291="",'Paste data'!J1291=""),"",ROUND((IF(ISNUMBER('Paste data'!J1291),'Paste data'!J1291,IFERROR(DATE(VALUE(LEFT('Paste data'!J1291,4)),VALUE(MID('Paste data'!J1291,6,2)),VALUE(MID('Paste data'!J1291,9,2)))+VALUE(MID('Paste data'!J1291,12,2))/24+VALUE(MID('Paste data'!J1291,15,2))/1440,"")))-(IF(ISNUMBER('Paste data'!I1291),'Paste data'!I1291,IFERROR(DATE(VALUE(LEFT('Paste data'!I1291,4)),VALUE(MID('Paste data'!I1291,6,2)),VALUE(MID('Paste data'!I1291,9,2)))+VALUE(MID('Paste data'!I1291,12,2))/24+VALUE(MID('Paste data'!I1291,15,2))/1440,""))),2)),"")</f>
      </c>
      <c r="G1291" s="12">
        <f>IFERROR(IF(OR('Paste data'!H1291="",'Paste data'!J1291=""),"",ROUND((IF(ISNUMBER('Paste data'!J1291),'Paste data'!J1291,IFERROR(DATE(VALUE(LEFT('Paste data'!J1291,4)),VALUE(MID('Paste data'!J1291,6,2)),VALUE(MID('Paste data'!J1291,9,2)))+VALUE(MID('Paste data'!J1291,12,2))/24+VALUE(MID('Paste data'!J1291,15,2))/1440,"")))-(IF(ISNUMBER('Paste data'!H1291),'Paste data'!H1291,IFERROR(DATE(VALUE(LEFT('Paste data'!H1291,4)),VALUE(MID('Paste data'!H1291,6,2)),VALUE(MID('Paste data'!H1291,9,2)))+VALUE(MID('Paste data'!H1291,12,2))/24+VALUE(MID('Paste data'!H1291,15,2))/1440,""))),2)),"")</f>
      </c>
      <c r="H1291" s="11">
        <f>IFERROR(IF('Paste data'!J1291="","",(IF(ISNUMBER('Paste data'!J1291),'Paste data'!J1291,IFERROR(DATE(VALUE(LEFT('Paste data'!J1291,4)),VALUE(MID('Paste data'!J1291,6,2)),VALUE(MID('Paste data'!J1291,9,2)))+VALUE(MID('Paste data'!J1291,12,2))/24+VALUE(MID('Paste data'!J1291,15,2))/1440,"")))-WEEKDAY((IF(ISNUMBER('Paste data'!J1291),'Paste data'!J1291,IFERROR(DATE(VALUE(LEFT('Paste data'!J1291,4)),VALUE(MID('Paste data'!J1291,6,2)),VALUE(MID('Paste data'!J1291,9,2)))+VALUE(MID('Paste data'!J1291,12,2))/24+VALUE(MID('Paste data'!J1291,15,2))/1440,""))),3)),"")</f>
      </c>
    </row>
    <row r="1292" spans="1:8" x14ac:dyDescent="0.25">
      <c r="A1292" s="11">
        <f>IF('Paste data'!A1292="","",'Paste data'!A1292)</f>
      </c>
      <c r="B1292" s="4">
        <f>IF('Paste data'!A1292="","",'Paste data'!F1292)</f>
      </c>
      <c r="C1292" s="4">
        <f>IF('Paste data'!A1292="","",'Paste data'!G1292)</f>
      </c>
      <c r="D1292" s="4">
        <f>IF('Paste data'!A1292="","",'Paste data'!D1292)</f>
      </c>
      <c r="E1292" s="12">
        <f>IFERROR(IF(OR('Paste data'!H1292="",'Paste data'!I1292=""),"",ROUND((IF(ISNUMBER('Paste data'!I1292),'Paste data'!I1292,IFERROR(DATE(VALUE(LEFT('Paste data'!I1292,4)),VALUE(MID('Paste data'!I1292,6,2)),VALUE(MID('Paste data'!I1292,9,2)))+VALUE(MID('Paste data'!I1292,12,2))/24+VALUE(MID('Paste data'!I1292,15,2))/1440,"")))-(IF(ISNUMBER('Paste data'!H1292),'Paste data'!H1292,IFERROR(DATE(VALUE(LEFT('Paste data'!H1292,4)),VALUE(MID('Paste data'!H1292,6,2)),VALUE(MID('Paste data'!H1292,9,2)))+VALUE(MID('Paste data'!H1292,12,2))/24+VALUE(MID('Paste data'!H1292,15,2))/1440,""))),2)),"")</f>
      </c>
      <c r="F1292" s="12">
        <f>IFERROR(IF(OR('Paste data'!I1292="",'Paste data'!J1292=""),"",ROUND((IF(ISNUMBER('Paste data'!J1292),'Paste data'!J1292,IFERROR(DATE(VALUE(LEFT('Paste data'!J1292,4)),VALUE(MID('Paste data'!J1292,6,2)),VALUE(MID('Paste data'!J1292,9,2)))+VALUE(MID('Paste data'!J1292,12,2))/24+VALUE(MID('Paste data'!J1292,15,2))/1440,"")))-(IF(ISNUMBER('Paste data'!I1292),'Paste data'!I1292,IFERROR(DATE(VALUE(LEFT('Paste data'!I1292,4)),VALUE(MID('Paste data'!I1292,6,2)),VALUE(MID('Paste data'!I1292,9,2)))+VALUE(MID('Paste data'!I1292,12,2))/24+VALUE(MID('Paste data'!I1292,15,2))/1440,""))),2)),"")</f>
      </c>
      <c r="G1292" s="12">
        <f>IFERROR(IF(OR('Paste data'!H1292="",'Paste data'!J1292=""),"",ROUND((IF(ISNUMBER('Paste data'!J1292),'Paste data'!J1292,IFERROR(DATE(VALUE(LEFT('Paste data'!J1292,4)),VALUE(MID('Paste data'!J1292,6,2)),VALUE(MID('Paste data'!J1292,9,2)))+VALUE(MID('Paste data'!J1292,12,2))/24+VALUE(MID('Paste data'!J1292,15,2))/1440,"")))-(IF(ISNUMBER('Paste data'!H1292),'Paste data'!H1292,IFERROR(DATE(VALUE(LEFT('Paste data'!H1292,4)),VALUE(MID('Paste data'!H1292,6,2)),VALUE(MID('Paste data'!H1292,9,2)))+VALUE(MID('Paste data'!H1292,12,2))/24+VALUE(MID('Paste data'!H1292,15,2))/1440,""))),2)),"")</f>
      </c>
      <c r="H1292" s="11">
        <f>IFERROR(IF('Paste data'!J1292="","",(IF(ISNUMBER('Paste data'!J1292),'Paste data'!J1292,IFERROR(DATE(VALUE(LEFT('Paste data'!J1292,4)),VALUE(MID('Paste data'!J1292,6,2)),VALUE(MID('Paste data'!J1292,9,2)))+VALUE(MID('Paste data'!J1292,12,2))/24+VALUE(MID('Paste data'!J1292,15,2))/1440,"")))-WEEKDAY((IF(ISNUMBER('Paste data'!J1292),'Paste data'!J1292,IFERROR(DATE(VALUE(LEFT('Paste data'!J1292,4)),VALUE(MID('Paste data'!J1292,6,2)),VALUE(MID('Paste data'!J1292,9,2)))+VALUE(MID('Paste data'!J1292,12,2))/24+VALUE(MID('Paste data'!J1292,15,2))/1440,""))),3)),"")</f>
      </c>
    </row>
    <row r="1293" spans="1:8" x14ac:dyDescent="0.25">
      <c r="A1293" s="11">
        <f>IF('Paste data'!A1293="","",'Paste data'!A1293)</f>
      </c>
      <c r="B1293" s="4">
        <f>IF('Paste data'!A1293="","",'Paste data'!F1293)</f>
      </c>
      <c r="C1293" s="4">
        <f>IF('Paste data'!A1293="","",'Paste data'!G1293)</f>
      </c>
      <c r="D1293" s="4">
        <f>IF('Paste data'!A1293="","",'Paste data'!D1293)</f>
      </c>
      <c r="E1293" s="12">
        <f>IFERROR(IF(OR('Paste data'!H1293="",'Paste data'!I1293=""),"",ROUND((IF(ISNUMBER('Paste data'!I1293),'Paste data'!I1293,IFERROR(DATE(VALUE(LEFT('Paste data'!I1293,4)),VALUE(MID('Paste data'!I1293,6,2)),VALUE(MID('Paste data'!I1293,9,2)))+VALUE(MID('Paste data'!I1293,12,2))/24+VALUE(MID('Paste data'!I1293,15,2))/1440,"")))-(IF(ISNUMBER('Paste data'!H1293),'Paste data'!H1293,IFERROR(DATE(VALUE(LEFT('Paste data'!H1293,4)),VALUE(MID('Paste data'!H1293,6,2)),VALUE(MID('Paste data'!H1293,9,2)))+VALUE(MID('Paste data'!H1293,12,2))/24+VALUE(MID('Paste data'!H1293,15,2))/1440,""))),2)),"")</f>
      </c>
      <c r="F1293" s="12">
        <f>IFERROR(IF(OR('Paste data'!I1293="",'Paste data'!J1293=""),"",ROUND((IF(ISNUMBER('Paste data'!J1293),'Paste data'!J1293,IFERROR(DATE(VALUE(LEFT('Paste data'!J1293,4)),VALUE(MID('Paste data'!J1293,6,2)),VALUE(MID('Paste data'!J1293,9,2)))+VALUE(MID('Paste data'!J1293,12,2))/24+VALUE(MID('Paste data'!J1293,15,2))/1440,"")))-(IF(ISNUMBER('Paste data'!I1293),'Paste data'!I1293,IFERROR(DATE(VALUE(LEFT('Paste data'!I1293,4)),VALUE(MID('Paste data'!I1293,6,2)),VALUE(MID('Paste data'!I1293,9,2)))+VALUE(MID('Paste data'!I1293,12,2))/24+VALUE(MID('Paste data'!I1293,15,2))/1440,""))),2)),"")</f>
      </c>
      <c r="G1293" s="12">
        <f>IFERROR(IF(OR('Paste data'!H1293="",'Paste data'!J1293=""),"",ROUND((IF(ISNUMBER('Paste data'!J1293),'Paste data'!J1293,IFERROR(DATE(VALUE(LEFT('Paste data'!J1293,4)),VALUE(MID('Paste data'!J1293,6,2)),VALUE(MID('Paste data'!J1293,9,2)))+VALUE(MID('Paste data'!J1293,12,2))/24+VALUE(MID('Paste data'!J1293,15,2))/1440,"")))-(IF(ISNUMBER('Paste data'!H1293),'Paste data'!H1293,IFERROR(DATE(VALUE(LEFT('Paste data'!H1293,4)),VALUE(MID('Paste data'!H1293,6,2)),VALUE(MID('Paste data'!H1293,9,2)))+VALUE(MID('Paste data'!H1293,12,2))/24+VALUE(MID('Paste data'!H1293,15,2))/1440,""))),2)),"")</f>
      </c>
      <c r="H1293" s="11">
        <f>IFERROR(IF('Paste data'!J1293="","",(IF(ISNUMBER('Paste data'!J1293),'Paste data'!J1293,IFERROR(DATE(VALUE(LEFT('Paste data'!J1293,4)),VALUE(MID('Paste data'!J1293,6,2)),VALUE(MID('Paste data'!J1293,9,2)))+VALUE(MID('Paste data'!J1293,12,2))/24+VALUE(MID('Paste data'!J1293,15,2))/1440,"")))-WEEKDAY((IF(ISNUMBER('Paste data'!J1293),'Paste data'!J1293,IFERROR(DATE(VALUE(LEFT('Paste data'!J1293,4)),VALUE(MID('Paste data'!J1293,6,2)),VALUE(MID('Paste data'!J1293,9,2)))+VALUE(MID('Paste data'!J1293,12,2))/24+VALUE(MID('Paste data'!J1293,15,2))/1440,""))),3)),"")</f>
      </c>
    </row>
    <row r="1294" spans="1:8" x14ac:dyDescent="0.25">
      <c r="A1294" s="11">
        <f>IF('Paste data'!A1294="","",'Paste data'!A1294)</f>
      </c>
      <c r="B1294" s="4">
        <f>IF('Paste data'!A1294="","",'Paste data'!F1294)</f>
      </c>
      <c r="C1294" s="4">
        <f>IF('Paste data'!A1294="","",'Paste data'!G1294)</f>
      </c>
      <c r="D1294" s="4">
        <f>IF('Paste data'!A1294="","",'Paste data'!D1294)</f>
      </c>
      <c r="E1294" s="12">
        <f>IFERROR(IF(OR('Paste data'!H1294="",'Paste data'!I1294=""),"",ROUND((IF(ISNUMBER('Paste data'!I1294),'Paste data'!I1294,IFERROR(DATE(VALUE(LEFT('Paste data'!I1294,4)),VALUE(MID('Paste data'!I1294,6,2)),VALUE(MID('Paste data'!I1294,9,2)))+VALUE(MID('Paste data'!I1294,12,2))/24+VALUE(MID('Paste data'!I1294,15,2))/1440,"")))-(IF(ISNUMBER('Paste data'!H1294),'Paste data'!H1294,IFERROR(DATE(VALUE(LEFT('Paste data'!H1294,4)),VALUE(MID('Paste data'!H1294,6,2)),VALUE(MID('Paste data'!H1294,9,2)))+VALUE(MID('Paste data'!H1294,12,2))/24+VALUE(MID('Paste data'!H1294,15,2))/1440,""))),2)),"")</f>
      </c>
      <c r="F1294" s="12">
        <f>IFERROR(IF(OR('Paste data'!I1294="",'Paste data'!J1294=""),"",ROUND((IF(ISNUMBER('Paste data'!J1294),'Paste data'!J1294,IFERROR(DATE(VALUE(LEFT('Paste data'!J1294,4)),VALUE(MID('Paste data'!J1294,6,2)),VALUE(MID('Paste data'!J1294,9,2)))+VALUE(MID('Paste data'!J1294,12,2))/24+VALUE(MID('Paste data'!J1294,15,2))/1440,"")))-(IF(ISNUMBER('Paste data'!I1294),'Paste data'!I1294,IFERROR(DATE(VALUE(LEFT('Paste data'!I1294,4)),VALUE(MID('Paste data'!I1294,6,2)),VALUE(MID('Paste data'!I1294,9,2)))+VALUE(MID('Paste data'!I1294,12,2))/24+VALUE(MID('Paste data'!I1294,15,2))/1440,""))),2)),"")</f>
      </c>
      <c r="G1294" s="12">
        <f>IFERROR(IF(OR('Paste data'!H1294="",'Paste data'!J1294=""),"",ROUND((IF(ISNUMBER('Paste data'!J1294),'Paste data'!J1294,IFERROR(DATE(VALUE(LEFT('Paste data'!J1294,4)),VALUE(MID('Paste data'!J1294,6,2)),VALUE(MID('Paste data'!J1294,9,2)))+VALUE(MID('Paste data'!J1294,12,2))/24+VALUE(MID('Paste data'!J1294,15,2))/1440,"")))-(IF(ISNUMBER('Paste data'!H1294),'Paste data'!H1294,IFERROR(DATE(VALUE(LEFT('Paste data'!H1294,4)),VALUE(MID('Paste data'!H1294,6,2)),VALUE(MID('Paste data'!H1294,9,2)))+VALUE(MID('Paste data'!H1294,12,2))/24+VALUE(MID('Paste data'!H1294,15,2))/1440,""))),2)),"")</f>
      </c>
      <c r="H1294" s="11">
        <f>IFERROR(IF('Paste data'!J1294="","",(IF(ISNUMBER('Paste data'!J1294),'Paste data'!J1294,IFERROR(DATE(VALUE(LEFT('Paste data'!J1294,4)),VALUE(MID('Paste data'!J1294,6,2)),VALUE(MID('Paste data'!J1294,9,2)))+VALUE(MID('Paste data'!J1294,12,2))/24+VALUE(MID('Paste data'!J1294,15,2))/1440,"")))-WEEKDAY((IF(ISNUMBER('Paste data'!J1294),'Paste data'!J1294,IFERROR(DATE(VALUE(LEFT('Paste data'!J1294,4)),VALUE(MID('Paste data'!J1294,6,2)),VALUE(MID('Paste data'!J1294,9,2)))+VALUE(MID('Paste data'!J1294,12,2))/24+VALUE(MID('Paste data'!J1294,15,2))/1440,""))),3)),"")</f>
      </c>
    </row>
    <row r="1295" spans="1:8" x14ac:dyDescent="0.25">
      <c r="A1295" s="11">
        <f>IF('Paste data'!A1295="","",'Paste data'!A1295)</f>
      </c>
      <c r="B1295" s="4">
        <f>IF('Paste data'!A1295="","",'Paste data'!F1295)</f>
      </c>
      <c r="C1295" s="4">
        <f>IF('Paste data'!A1295="","",'Paste data'!G1295)</f>
      </c>
      <c r="D1295" s="4">
        <f>IF('Paste data'!A1295="","",'Paste data'!D1295)</f>
      </c>
      <c r="E1295" s="12">
        <f>IFERROR(IF(OR('Paste data'!H1295="",'Paste data'!I1295=""),"",ROUND((IF(ISNUMBER('Paste data'!I1295),'Paste data'!I1295,IFERROR(DATE(VALUE(LEFT('Paste data'!I1295,4)),VALUE(MID('Paste data'!I1295,6,2)),VALUE(MID('Paste data'!I1295,9,2)))+VALUE(MID('Paste data'!I1295,12,2))/24+VALUE(MID('Paste data'!I1295,15,2))/1440,"")))-(IF(ISNUMBER('Paste data'!H1295),'Paste data'!H1295,IFERROR(DATE(VALUE(LEFT('Paste data'!H1295,4)),VALUE(MID('Paste data'!H1295,6,2)),VALUE(MID('Paste data'!H1295,9,2)))+VALUE(MID('Paste data'!H1295,12,2))/24+VALUE(MID('Paste data'!H1295,15,2))/1440,""))),2)),"")</f>
      </c>
      <c r="F1295" s="12">
        <f>IFERROR(IF(OR('Paste data'!I1295="",'Paste data'!J1295=""),"",ROUND((IF(ISNUMBER('Paste data'!J1295),'Paste data'!J1295,IFERROR(DATE(VALUE(LEFT('Paste data'!J1295,4)),VALUE(MID('Paste data'!J1295,6,2)),VALUE(MID('Paste data'!J1295,9,2)))+VALUE(MID('Paste data'!J1295,12,2))/24+VALUE(MID('Paste data'!J1295,15,2))/1440,"")))-(IF(ISNUMBER('Paste data'!I1295),'Paste data'!I1295,IFERROR(DATE(VALUE(LEFT('Paste data'!I1295,4)),VALUE(MID('Paste data'!I1295,6,2)),VALUE(MID('Paste data'!I1295,9,2)))+VALUE(MID('Paste data'!I1295,12,2))/24+VALUE(MID('Paste data'!I1295,15,2))/1440,""))),2)),"")</f>
      </c>
      <c r="G1295" s="12">
        <f>IFERROR(IF(OR('Paste data'!H1295="",'Paste data'!J1295=""),"",ROUND((IF(ISNUMBER('Paste data'!J1295),'Paste data'!J1295,IFERROR(DATE(VALUE(LEFT('Paste data'!J1295,4)),VALUE(MID('Paste data'!J1295,6,2)),VALUE(MID('Paste data'!J1295,9,2)))+VALUE(MID('Paste data'!J1295,12,2))/24+VALUE(MID('Paste data'!J1295,15,2))/1440,"")))-(IF(ISNUMBER('Paste data'!H1295),'Paste data'!H1295,IFERROR(DATE(VALUE(LEFT('Paste data'!H1295,4)),VALUE(MID('Paste data'!H1295,6,2)),VALUE(MID('Paste data'!H1295,9,2)))+VALUE(MID('Paste data'!H1295,12,2))/24+VALUE(MID('Paste data'!H1295,15,2))/1440,""))),2)),"")</f>
      </c>
      <c r="H1295" s="11">
        <f>IFERROR(IF('Paste data'!J1295="","",(IF(ISNUMBER('Paste data'!J1295),'Paste data'!J1295,IFERROR(DATE(VALUE(LEFT('Paste data'!J1295,4)),VALUE(MID('Paste data'!J1295,6,2)),VALUE(MID('Paste data'!J1295,9,2)))+VALUE(MID('Paste data'!J1295,12,2))/24+VALUE(MID('Paste data'!J1295,15,2))/1440,"")))-WEEKDAY((IF(ISNUMBER('Paste data'!J1295),'Paste data'!J1295,IFERROR(DATE(VALUE(LEFT('Paste data'!J1295,4)),VALUE(MID('Paste data'!J1295,6,2)),VALUE(MID('Paste data'!J1295,9,2)))+VALUE(MID('Paste data'!J1295,12,2))/24+VALUE(MID('Paste data'!J1295,15,2))/1440,""))),3)),"")</f>
      </c>
    </row>
    <row r="1296" spans="1:8" x14ac:dyDescent="0.25">
      <c r="A1296" s="11">
        <f>IF('Paste data'!A1296="","",'Paste data'!A1296)</f>
      </c>
      <c r="B1296" s="4">
        <f>IF('Paste data'!A1296="","",'Paste data'!F1296)</f>
      </c>
      <c r="C1296" s="4">
        <f>IF('Paste data'!A1296="","",'Paste data'!G1296)</f>
      </c>
      <c r="D1296" s="4">
        <f>IF('Paste data'!A1296="","",'Paste data'!D1296)</f>
      </c>
      <c r="E1296" s="12">
        <f>IFERROR(IF(OR('Paste data'!H1296="",'Paste data'!I1296=""),"",ROUND((IF(ISNUMBER('Paste data'!I1296),'Paste data'!I1296,IFERROR(DATE(VALUE(LEFT('Paste data'!I1296,4)),VALUE(MID('Paste data'!I1296,6,2)),VALUE(MID('Paste data'!I1296,9,2)))+VALUE(MID('Paste data'!I1296,12,2))/24+VALUE(MID('Paste data'!I1296,15,2))/1440,"")))-(IF(ISNUMBER('Paste data'!H1296),'Paste data'!H1296,IFERROR(DATE(VALUE(LEFT('Paste data'!H1296,4)),VALUE(MID('Paste data'!H1296,6,2)),VALUE(MID('Paste data'!H1296,9,2)))+VALUE(MID('Paste data'!H1296,12,2))/24+VALUE(MID('Paste data'!H1296,15,2))/1440,""))),2)),"")</f>
      </c>
      <c r="F1296" s="12">
        <f>IFERROR(IF(OR('Paste data'!I1296="",'Paste data'!J1296=""),"",ROUND((IF(ISNUMBER('Paste data'!J1296),'Paste data'!J1296,IFERROR(DATE(VALUE(LEFT('Paste data'!J1296,4)),VALUE(MID('Paste data'!J1296,6,2)),VALUE(MID('Paste data'!J1296,9,2)))+VALUE(MID('Paste data'!J1296,12,2))/24+VALUE(MID('Paste data'!J1296,15,2))/1440,"")))-(IF(ISNUMBER('Paste data'!I1296),'Paste data'!I1296,IFERROR(DATE(VALUE(LEFT('Paste data'!I1296,4)),VALUE(MID('Paste data'!I1296,6,2)),VALUE(MID('Paste data'!I1296,9,2)))+VALUE(MID('Paste data'!I1296,12,2))/24+VALUE(MID('Paste data'!I1296,15,2))/1440,""))),2)),"")</f>
      </c>
      <c r="G1296" s="12">
        <f>IFERROR(IF(OR('Paste data'!H1296="",'Paste data'!J1296=""),"",ROUND((IF(ISNUMBER('Paste data'!J1296),'Paste data'!J1296,IFERROR(DATE(VALUE(LEFT('Paste data'!J1296,4)),VALUE(MID('Paste data'!J1296,6,2)),VALUE(MID('Paste data'!J1296,9,2)))+VALUE(MID('Paste data'!J1296,12,2))/24+VALUE(MID('Paste data'!J1296,15,2))/1440,"")))-(IF(ISNUMBER('Paste data'!H1296),'Paste data'!H1296,IFERROR(DATE(VALUE(LEFT('Paste data'!H1296,4)),VALUE(MID('Paste data'!H1296,6,2)),VALUE(MID('Paste data'!H1296,9,2)))+VALUE(MID('Paste data'!H1296,12,2))/24+VALUE(MID('Paste data'!H1296,15,2))/1440,""))),2)),"")</f>
      </c>
      <c r="H1296" s="11">
        <f>IFERROR(IF('Paste data'!J1296="","",(IF(ISNUMBER('Paste data'!J1296),'Paste data'!J1296,IFERROR(DATE(VALUE(LEFT('Paste data'!J1296,4)),VALUE(MID('Paste data'!J1296,6,2)),VALUE(MID('Paste data'!J1296,9,2)))+VALUE(MID('Paste data'!J1296,12,2))/24+VALUE(MID('Paste data'!J1296,15,2))/1440,"")))-WEEKDAY((IF(ISNUMBER('Paste data'!J1296),'Paste data'!J1296,IFERROR(DATE(VALUE(LEFT('Paste data'!J1296,4)),VALUE(MID('Paste data'!J1296,6,2)),VALUE(MID('Paste data'!J1296,9,2)))+VALUE(MID('Paste data'!J1296,12,2))/24+VALUE(MID('Paste data'!J1296,15,2))/1440,""))),3)),"")</f>
      </c>
    </row>
    <row r="1297" spans="1:8" x14ac:dyDescent="0.25">
      <c r="A1297" s="11">
        <f>IF('Paste data'!A1297="","",'Paste data'!A1297)</f>
      </c>
      <c r="B1297" s="4">
        <f>IF('Paste data'!A1297="","",'Paste data'!F1297)</f>
      </c>
      <c r="C1297" s="4">
        <f>IF('Paste data'!A1297="","",'Paste data'!G1297)</f>
      </c>
      <c r="D1297" s="4">
        <f>IF('Paste data'!A1297="","",'Paste data'!D1297)</f>
      </c>
      <c r="E1297" s="12">
        <f>IFERROR(IF(OR('Paste data'!H1297="",'Paste data'!I1297=""),"",ROUND((IF(ISNUMBER('Paste data'!I1297),'Paste data'!I1297,IFERROR(DATE(VALUE(LEFT('Paste data'!I1297,4)),VALUE(MID('Paste data'!I1297,6,2)),VALUE(MID('Paste data'!I1297,9,2)))+VALUE(MID('Paste data'!I1297,12,2))/24+VALUE(MID('Paste data'!I1297,15,2))/1440,"")))-(IF(ISNUMBER('Paste data'!H1297),'Paste data'!H1297,IFERROR(DATE(VALUE(LEFT('Paste data'!H1297,4)),VALUE(MID('Paste data'!H1297,6,2)),VALUE(MID('Paste data'!H1297,9,2)))+VALUE(MID('Paste data'!H1297,12,2))/24+VALUE(MID('Paste data'!H1297,15,2))/1440,""))),2)),"")</f>
      </c>
      <c r="F1297" s="12">
        <f>IFERROR(IF(OR('Paste data'!I1297="",'Paste data'!J1297=""),"",ROUND((IF(ISNUMBER('Paste data'!J1297),'Paste data'!J1297,IFERROR(DATE(VALUE(LEFT('Paste data'!J1297,4)),VALUE(MID('Paste data'!J1297,6,2)),VALUE(MID('Paste data'!J1297,9,2)))+VALUE(MID('Paste data'!J1297,12,2))/24+VALUE(MID('Paste data'!J1297,15,2))/1440,"")))-(IF(ISNUMBER('Paste data'!I1297),'Paste data'!I1297,IFERROR(DATE(VALUE(LEFT('Paste data'!I1297,4)),VALUE(MID('Paste data'!I1297,6,2)),VALUE(MID('Paste data'!I1297,9,2)))+VALUE(MID('Paste data'!I1297,12,2))/24+VALUE(MID('Paste data'!I1297,15,2))/1440,""))),2)),"")</f>
      </c>
      <c r="G1297" s="12">
        <f>IFERROR(IF(OR('Paste data'!H1297="",'Paste data'!J1297=""),"",ROUND((IF(ISNUMBER('Paste data'!J1297),'Paste data'!J1297,IFERROR(DATE(VALUE(LEFT('Paste data'!J1297,4)),VALUE(MID('Paste data'!J1297,6,2)),VALUE(MID('Paste data'!J1297,9,2)))+VALUE(MID('Paste data'!J1297,12,2))/24+VALUE(MID('Paste data'!J1297,15,2))/1440,"")))-(IF(ISNUMBER('Paste data'!H1297),'Paste data'!H1297,IFERROR(DATE(VALUE(LEFT('Paste data'!H1297,4)),VALUE(MID('Paste data'!H1297,6,2)),VALUE(MID('Paste data'!H1297,9,2)))+VALUE(MID('Paste data'!H1297,12,2))/24+VALUE(MID('Paste data'!H1297,15,2))/1440,""))),2)),"")</f>
      </c>
      <c r="H1297" s="11">
        <f>IFERROR(IF('Paste data'!J1297="","",(IF(ISNUMBER('Paste data'!J1297),'Paste data'!J1297,IFERROR(DATE(VALUE(LEFT('Paste data'!J1297,4)),VALUE(MID('Paste data'!J1297,6,2)),VALUE(MID('Paste data'!J1297,9,2)))+VALUE(MID('Paste data'!J1297,12,2))/24+VALUE(MID('Paste data'!J1297,15,2))/1440,"")))-WEEKDAY((IF(ISNUMBER('Paste data'!J1297),'Paste data'!J1297,IFERROR(DATE(VALUE(LEFT('Paste data'!J1297,4)),VALUE(MID('Paste data'!J1297,6,2)),VALUE(MID('Paste data'!J1297,9,2)))+VALUE(MID('Paste data'!J1297,12,2))/24+VALUE(MID('Paste data'!J1297,15,2))/1440,""))),3)),"")</f>
      </c>
    </row>
    <row r="1298" spans="1:8" x14ac:dyDescent="0.25">
      <c r="A1298" s="11">
        <f>IF('Paste data'!A1298="","",'Paste data'!A1298)</f>
      </c>
      <c r="B1298" s="4">
        <f>IF('Paste data'!A1298="","",'Paste data'!F1298)</f>
      </c>
      <c r="C1298" s="4">
        <f>IF('Paste data'!A1298="","",'Paste data'!G1298)</f>
      </c>
      <c r="D1298" s="4">
        <f>IF('Paste data'!A1298="","",'Paste data'!D1298)</f>
      </c>
      <c r="E1298" s="12">
        <f>IFERROR(IF(OR('Paste data'!H1298="",'Paste data'!I1298=""),"",ROUND((IF(ISNUMBER('Paste data'!I1298),'Paste data'!I1298,IFERROR(DATE(VALUE(LEFT('Paste data'!I1298,4)),VALUE(MID('Paste data'!I1298,6,2)),VALUE(MID('Paste data'!I1298,9,2)))+VALUE(MID('Paste data'!I1298,12,2))/24+VALUE(MID('Paste data'!I1298,15,2))/1440,"")))-(IF(ISNUMBER('Paste data'!H1298),'Paste data'!H1298,IFERROR(DATE(VALUE(LEFT('Paste data'!H1298,4)),VALUE(MID('Paste data'!H1298,6,2)),VALUE(MID('Paste data'!H1298,9,2)))+VALUE(MID('Paste data'!H1298,12,2))/24+VALUE(MID('Paste data'!H1298,15,2))/1440,""))),2)),"")</f>
      </c>
      <c r="F1298" s="12">
        <f>IFERROR(IF(OR('Paste data'!I1298="",'Paste data'!J1298=""),"",ROUND((IF(ISNUMBER('Paste data'!J1298),'Paste data'!J1298,IFERROR(DATE(VALUE(LEFT('Paste data'!J1298,4)),VALUE(MID('Paste data'!J1298,6,2)),VALUE(MID('Paste data'!J1298,9,2)))+VALUE(MID('Paste data'!J1298,12,2))/24+VALUE(MID('Paste data'!J1298,15,2))/1440,"")))-(IF(ISNUMBER('Paste data'!I1298),'Paste data'!I1298,IFERROR(DATE(VALUE(LEFT('Paste data'!I1298,4)),VALUE(MID('Paste data'!I1298,6,2)),VALUE(MID('Paste data'!I1298,9,2)))+VALUE(MID('Paste data'!I1298,12,2))/24+VALUE(MID('Paste data'!I1298,15,2))/1440,""))),2)),"")</f>
      </c>
      <c r="G1298" s="12">
        <f>IFERROR(IF(OR('Paste data'!H1298="",'Paste data'!J1298=""),"",ROUND((IF(ISNUMBER('Paste data'!J1298),'Paste data'!J1298,IFERROR(DATE(VALUE(LEFT('Paste data'!J1298,4)),VALUE(MID('Paste data'!J1298,6,2)),VALUE(MID('Paste data'!J1298,9,2)))+VALUE(MID('Paste data'!J1298,12,2))/24+VALUE(MID('Paste data'!J1298,15,2))/1440,"")))-(IF(ISNUMBER('Paste data'!H1298),'Paste data'!H1298,IFERROR(DATE(VALUE(LEFT('Paste data'!H1298,4)),VALUE(MID('Paste data'!H1298,6,2)),VALUE(MID('Paste data'!H1298,9,2)))+VALUE(MID('Paste data'!H1298,12,2))/24+VALUE(MID('Paste data'!H1298,15,2))/1440,""))),2)),"")</f>
      </c>
      <c r="H1298" s="11">
        <f>IFERROR(IF('Paste data'!J1298="","",(IF(ISNUMBER('Paste data'!J1298),'Paste data'!J1298,IFERROR(DATE(VALUE(LEFT('Paste data'!J1298,4)),VALUE(MID('Paste data'!J1298,6,2)),VALUE(MID('Paste data'!J1298,9,2)))+VALUE(MID('Paste data'!J1298,12,2))/24+VALUE(MID('Paste data'!J1298,15,2))/1440,"")))-WEEKDAY((IF(ISNUMBER('Paste data'!J1298),'Paste data'!J1298,IFERROR(DATE(VALUE(LEFT('Paste data'!J1298,4)),VALUE(MID('Paste data'!J1298,6,2)),VALUE(MID('Paste data'!J1298,9,2)))+VALUE(MID('Paste data'!J1298,12,2))/24+VALUE(MID('Paste data'!J1298,15,2))/1440,""))),3)),"")</f>
      </c>
    </row>
    <row r="1299" spans="1:8" x14ac:dyDescent="0.25">
      <c r="A1299" s="11">
        <f>IF('Paste data'!A1299="","",'Paste data'!A1299)</f>
      </c>
      <c r="B1299" s="4">
        <f>IF('Paste data'!A1299="","",'Paste data'!F1299)</f>
      </c>
      <c r="C1299" s="4">
        <f>IF('Paste data'!A1299="","",'Paste data'!G1299)</f>
      </c>
      <c r="D1299" s="4">
        <f>IF('Paste data'!A1299="","",'Paste data'!D1299)</f>
      </c>
      <c r="E1299" s="12">
        <f>IFERROR(IF(OR('Paste data'!H1299="",'Paste data'!I1299=""),"",ROUND((IF(ISNUMBER('Paste data'!I1299),'Paste data'!I1299,IFERROR(DATE(VALUE(LEFT('Paste data'!I1299,4)),VALUE(MID('Paste data'!I1299,6,2)),VALUE(MID('Paste data'!I1299,9,2)))+VALUE(MID('Paste data'!I1299,12,2))/24+VALUE(MID('Paste data'!I1299,15,2))/1440,"")))-(IF(ISNUMBER('Paste data'!H1299),'Paste data'!H1299,IFERROR(DATE(VALUE(LEFT('Paste data'!H1299,4)),VALUE(MID('Paste data'!H1299,6,2)),VALUE(MID('Paste data'!H1299,9,2)))+VALUE(MID('Paste data'!H1299,12,2))/24+VALUE(MID('Paste data'!H1299,15,2))/1440,""))),2)),"")</f>
      </c>
      <c r="F1299" s="12">
        <f>IFERROR(IF(OR('Paste data'!I1299="",'Paste data'!J1299=""),"",ROUND((IF(ISNUMBER('Paste data'!J1299),'Paste data'!J1299,IFERROR(DATE(VALUE(LEFT('Paste data'!J1299,4)),VALUE(MID('Paste data'!J1299,6,2)),VALUE(MID('Paste data'!J1299,9,2)))+VALUE(MID('Paste data'!J1299,12,2))/24+VALUE(MID('Paste data'!J1299,15,2))/1440,"")))-(IF(ISNUMBER('Paste data'!I1299),'Paste data'!I1299,IFERROR(DATE(VALUE(LEFT('Paste data'!I1299,4)),VALUE(MID('Paste data'!I1299,6,2)),VALUE(MID('Paste data'!I1299,9,2)))+VALUE(MID('Paste data'!I1299,12,2))/24+VALUE(MID('Paste data'!I1299,15,2))/1440,""))),2)),"")</f>
      </c>
      <c r="G1299" s="12">
        <f>IFERROR(IF(OR('Paste data'!H1299="",'Paste data'!J1299=""),"",ROUND((IF(ISNUMBER('Paste data'!J1299),'Paste data'!J1299,IFERROR(DATE(VALUE(LEFT('Paste data'!J1299,4)),VALUE(MID('Paste data'!J1299,6,2)),VALUE(MID('Paste data'!J1299,9,2)))+VALUE(MID('Paste data'!J1299,12,2))/24+VALUE(MID('Paste data'!J1299,15,2))/1440,"")))-(IF(ISNUMBER('Paste data'!H1299),'Paste data'!H1299,IFERROR(DATE(VALUE(LEFT('Paste data'!H1299,4)),VALUE(MID('Paste data'!H1299,6,2)),VALUE(MID('Paste data'!H1299,9,2)))+VALUE(MID('Paste data'!H1299,12,2))/24+VALUE(MID('Paste data'!H1299,15,2))/1440,""))),2)),"")</f>
      </c>
      <c r="H1299" s="11">
        <f>IFERROR(IF('Paste data'!J1299="","",(IF(ISNUMBER('Paste data'!J1299),'Paste data'!J1299,IFERROR(DATE(VALUE(LEFT('Paste data'!J1299,4)),VALUE(MID('Paste data'!J1299,6,2)),VALUE(MID('Paste data'!J1299,9,2)))+VALUE(MID('Paste data'!J1299,12,2))/24+VALUE(MID('Paste data'!J1299,15,2))/1440,"")))-WEEKDAY((IF(ISNUMBER('Paste data'!J1299),'Paste data'!J1299,IFERROR(DATE(VALUE(LEFT('Paste data'!J1299,4)),VALUE(MID('Paste data'!J1299,6,2)),VALUE(MID('Paste data'!J1299,9,2)))+VALUE(MID('Paste data'!J1299,12,2))/24+VALUE(MID('Paste data'!J1299,15,2))/1440,""))),3)),"")</f>
      </c>
    </row>
    <row r="1300" spans="1:8" x14ac:dyDescent="0.25">
      <c r="A1300" s="11">
        <f>IF('Paste data'!A1300="","",'Paste data'!A1300)</f>
      </c>
      <c r="B1300" s="4">
        <f>IF('Paste data'!A1300="","",'Paste data'!F1300)</f>
      </c>
      <c r="C1300" s="4">
        <f>IF('Paste data'!A1300="","",'Paste data'!G1300)</f>
      </c>
      <c r="D1300" s="4">
        <f>IF('Paste data'!A1300="","",'Paste data'!D1300)</f>
      </c>
      <c r="E1300" s="12">
        <f>IFERROR(IF(OR('Paste data'!H1300="",'Paste data'!I1300=""),"",ROUND((IF(ISNUMBER('Paste data'!I1300),'Paste data'!I1300,IFERROR(DATE(VALUE(LEFT('Paste data'!I1300,4)),VALUE(MID('Paste data'!I1300,6,2)),VALUE(MID('Paste data'!I1300,9,2)))+VALUE(MID('Paste data'!I1300,12,2))/24+VALUE(MID('Paste data'!I1300,15,2))/1440,"")))-(IF(ISNUMBER('Paste data'!H1300),'Paste data'!H1300,IFERROR(DATE(VALUE(LEFT('Paste data'!H1300,4)),VALUE(MID('Paste data'!H1300,6,2)),VALUE(MID('Paste data'!H1300,9,2)))+VALUE(MID('Paste data'!H1300,12,2))/24+VALUE(MID('Paste data'!H1300,15,2))/1440,""))),2)),"")</f>
      </c>
      <c r="F1300" s="12">
        <f>IFERROR(IF(OR('Paste data'!I1300="",'Paste data'!J1300=""),"",ROUND((IF(ISNUMBER('Paste data'!J1300),'Paste data'!J1300,IFERROR(DATE(VALUE(LEFT('Paste data'!J1300,4)),VALUE(MID('Paste data'!J1300,6,2)),VALUE(MID('Paste data'!J1300,9,2)))+VALUE(MID('Paste data'!J1300,12,2))/24+VALUE(MID('Paste data'!J1300,15,2))/1440,"")))-(IF(ISNUMBER('Paste data'!I1300),'Paste data'!I1300,IFERROR(DATE(VALUE(LEFT('Paste data'!I1300,4)),VALUE(MID('Paste data'!I1300,6,2)),VALUE(MID('Paste data'!I1300,9,2)))+VALUE(MID('Paste data'!I1300,12,2))/24+VALUE(MID('Paste data'!I1300,15,2))/1440,""))),2)),"")</f>
      </c>
      <c r="G1300" s="12">
        <f>IFERROR(IF(OR('Paste data'!H1300="",'Paste data'!J1300=""),"",ROUND((IF(ISNUMBER('Paste data'!J1300),'Paste data'!J1300,IFERROR(DATE(VALUE(LEFT('Paste data'!J1300,4)),VALUE(MID('Paste data'!J1300,6,2)),VALUE(MID('Paste data'!J1300,9,2)))+VALUE(MID('Paste data'!J1300,12,2))/24+VALUE(MID('Paste data'!J1300,15,2))/1440,"")))-(IF(ISNUMBER('Paste data'!H1300),'Paste data'!H1300,IFERROR(DATE(VALUE(LEFT('Paste data'!H1300,4)),VALUE(MID('Paste data'!H1300,6,2)),VALUE(MID('Paste data'!H1300,9,2)))+VALUE(MID('Paste data'!H1300,12,2))/24+VALUE(MID('Paste data'!H1300,15,2))/1440,""))),2)),"")</f>
      </c>
      <c r="H1300" s="11">
        <f>IFERROR(IF('Paste data'!J1300="","",(IF(ISNUMBER('Paste data'!J1300),'Paste data'!J1300,IFERROR(DATE(VALUE(LEFT('Paste data'!J1300,4)),VALUE(MID('Paste data'!J1300,6,2)),VALUE(MID('Paste data'!J1300,9,2)))+VALUE(MID('Paste data'!J1300,12,2))/24+VALUE(MID('Paste data'!J1300,15,2))/1440,"")))-WEEKDAY((IF(ISNUMBER('Paste data'!J1300),'Paste data'!J1300,IFERROR(DATE(VALUE(LEFT('Paste data'!J1300,4)),VALUE(MID('Paste data'!J1300,6,2)),VALUE(MID('Paste data'!J1300,9,2)))+VALUE(MID('Paste data'!J1300,12,2))/24+VALUE(MID('Paste data'!J1300,15,2))/1440,""))),3)),"")</f>
      </c>
    </row>
    <row r="1301" spans="1:8" x14ac:dyDescent="0.25">
      <c r="A1301" s="11">
        <f>IF('Paste data'!A1301="","",'Paste data'!A1301)</f>
      </c>
      <c r="B1301" s="4">
        <f>IF('Paste data'!A1301="","",'Paste data'!F1301)</f>
      </c>
      <c r="C1301" s="4">
        <f>IF('Paste data'!A1301="","",'Paste data'!G1301)</f>
      </c>
      <c r="D1301" s="4">
        <f>IF('Paste data'!A1301="","",'Paste data'!D1301)</f>
      </c>
      <c r="E1301" s="12">
        <f>IFERROR(IF(OR('Paste data'!H1301="",'Paste data'!I1301=""),"",ROUND((IF(ISNUMBER('Paste data'!I1301),'Paste data'!I1301,IFERROR(DATE(VALUE(LEFT('Paste data'!I1301,4)),VALUE(MID('Paste data'!I1301,6,2)),VALUE(MID('Paste data'!I1301,9,2)))+VALUE(MID('Paste data'!I1301,12,2))/24+VALUE(MID('Paste data'!I1301,15,2))/1440,"")))-(IF(ISNUMBER('Paste data'!H1301),'Paste data'!H1301,IFERROR(DATE(VALUE(LEFT('Paste data'!H1301,4)),VALUE(MID('Paste data'!H1301,6,2)),VALUE(MID('Paste data'!H1301,9,2)))+VALUE(MID('Paste data'!H1301,12,2))/24+VALUE(MID('Paste data'!H1301,15,2))/1440,""))),2)),"")</f>
      </c>
      <c r="F1301" s="12">
        <f>IFERROR(IF(OR('Paste data'!I1301="",'Paste data'!J1301=""),"",ROUND((IF(ISNUMBER('Paste data'!J1301),'Paste data'!J1301,IFERROR(DATE(VALUE(LEFT('Paste data'!J1301,4)),VALUE(MID('Paste data'!J1301,6,2)),VALUE(MID('Paste data'!J1301,9,2)))+VALUE(MID('Paste data'!J1301,12,2))/24+VALUE(MID('Paste data'!J1301,15,2))/1440,"")))-(IF(ISNUMBER('Paste data'!I1301),'Paste data'!I1301,IFERROR(DATE(VALUE(LEFT('Paste data'!I1301,4)),VALUE(MID('Paste data'!I1301,6,2)),VALUE(MID('Paste data'!I1301,9,2)))+VALUE(MID('Paste data'!I1301,12,2))/24+VALUE(MID('Paste data'!I1301,15,2))/1440,""))),2)),"")</f>
      </c>
      <c r="G1301" s="12">
        <f>IFERROR(IF(OR('Paste data'!H1301="",'Paste data'!J1301=""),"",ROUND((IF(ISNUMBER('Paste data'!J1301),'Paste data'!J1301,IFERROR(DATE(VALUE(LEFT('Paste data'!J1301,4)),VALUE(MID('Paste data'!J1301,6,2)),VALUE(MID('Paste data'!J1301,9,2)))+VALUE(MID('Paste data'!J1301,12,2))/24+VALUE(MID('Paste data'!J1301,15,2))/1440,"")))-(IF(ISNUMBER('Paste data'!H1301),'Paste data'!H1301,IFERROR(DATE(VALUE(LEFT('Paste data'!H1301,4)),VALUE(MID('Paste data'!H1301,6,2)),VALUE(MID('Paste data'!H1301,9,2)))+VALUE(MID('Paste data'!H1301,12,2))/24+VALUE(MID('Paste data'!H1301,15,2))/1440,""))),2)),"")</f>
      </c>
      <c r="H1301" s="11">
        <f>IFERROR(IF('Paste data'!J1301="","",(IF(ISNUMBER('Paste data'!J1301),'Paste data'!J1301,IFERROR(DATE(VALUE(LEFT('Paste data'!J1301,4)),VALUE(MID('Paste data'!J1301,6,2)),VALUE(MID('Paste data'!J1301,9,2)))+VALUE(MID('Paste data'!J1301,12,2))/24+VALUE(MID('Paste data'!J1301,15,2))/1440,"")))-WEEKDAY((IF(ISNUMBER('Paste data'!J1301),'Paste data'!J1301,IFERROR(DATE(VALUE(LEFT('Paste data'!J1301,4)),VALUE(MID('Paste data'!J1301,6,2)),VALUE(MID('Paste data'!J1301,9,2)))+VALUE(MID('Paste data'!J1301,12,2))/24+VALUE(MID('Paste data'!J1301,15,2))/1440,""))),3)),"")</f>
      </c>
    </row>
    <row r="1302" spans="1:8" x14ac:dyDescent="0.25">
      <c r="A1302" s="11">
        <f>IF('Paste data'!A1302="","",'Paste data'!A1302)</f>
      </c>
      <c r="B1302" s="4">
        <f>IF('Paste data'!A1302="","",'Paste data'!F1302)</f>
      </c>
      <c r="C1302" s="4">
        <f>IF('Paste data'!A1302="","",'Paste data'!G1302)</f>
      </c>
      <c r="D1302" s="4">
        <f>IF('Paste data'!A1302="","",'Paste data'!D1302)</f>
      </c>
      <c r="E1302" s="12">
        <f>IFERROR(IF(OR('Paste data'!H1302="",'Paste data'!I1302=""),"",ROUND((IF(ISNUMBER('Paste data'!I1302),'Paste data'!I1302,IFERROR(DATE(VALUE(LEFT('Paste data'!I1302,4)),VALUE(MID('Paste data'!I1302,6,2)),VALUE(MID('Paste data'!I1302,9,2)))+VALUE(MID('Paste data'!I1302,12,2))/24+VALUE(MID('Paste data'!I1302,15,2))/1440,"")))-(IF(ISNUMBER('Paste data'!H1302),'Paste data'!H1302,IFERROR(DATE(VALUE(LEFT('Paste data'!H1302,4)),VALUE(MID('Paste data'!H1302,6,2)),VALUE(MID('Paste data'!H1302,9,2)))+VALUE(MID('Paste data'!H1302,12,2))/24+VALUE(MID('Paste data'!H1302,15,2))/1440,""))),2)),"")</f>
      </c>
      <c r="F1302" s="12">
        <f>IFERROR(IF(OR('Paste data'!I1302="",'Paste data'!J1302=""),"",ROUND((IF(ISNUMBER('Paste data'!J1302),'Paste data'!J1302,IFERROR(DATE(VALUE(LEFT('Paste data'!J1302,4)),VALUE(MID('Paste data'!J1302,6,2)),VALUE(MID('Paste data'!J1302,9,2)))+VALUE(MID('Paste data'!J1302,12,2))/24+VALUE(MID('Paste data'!J1302,15,2))/1440,"")))-(IF(ISNUMBER('Paste data'!I1302),'Paste data'!I1302,IFERROR(DATE(VALUE(LEFT('Paste data'!I1302,4)),VALUE(MID('Paste data'!I1302,6,2)),VALUE(MID('Paste data'!I1302,9,2)))+VALUE(MID('Paste data'!I1302,12,2))/24+VALUE(MID('Paste data'!I1302,15,2))/1440,""))),2)),"")</f>
      </c>
      <c r="G1302" s="12">
        <f>IFERROR(IF(OR('Paste data'!H1302="",'Paste data'!J1302=""),"",ROUND((IF(ISNUMBER('Paste data'!J1302),'Paste data'!J1302,IFERROR(DATE(VALUE(LEFT('Paste data'!J1302,4)),VALUE(MID('Paste data'!J1302,6,2)),VALUE(MID('Paste data'!J1302,9,2)))+VALUE(MID('Paste data'!J1302,12,2))/24+VALUE(MID('Paste data'!J1302,15,2))/1440,"")))-(IF(ISNUMBER('Paste data'!H1302),'Paste data'!H1302,IFERROR(DATE(VALUE(LEFT('Paste data'!H1302,4)),VALUE(MID('Paste data'!H1302,6,2)),VALUE(MID('Paste data'!H1302,9,2)))+VALUE(MID('Paste data'!H1302,12,2))/24+VALUE(MID('Paste data'!H1302,15,2))/1440,""))),2)),"")</f>
      </c>
      <c r="H1302" s="11">
        <f>IFERROR(IF('Paste data'!J1302="","",(IF(ISNUMBER('Paste data'!J1302),'Paste data'!J1302,IFERROR(DATE(VALUE(LEFT('Paste data'!J1302,4)),VALUE(MID('Paste data'!J1302,6,2)),VALUE(MID('Paste data'!J1302,9,2)))+VALUE(MID('Paste data'!J1302,12,2))/24+VALUE(MID('Paste data'!J1302,15,2))/1440,"")))-WEEKDAY((IF(ISNUMBER('Paste data'!J1302),'Paste data'!J1302,IFERROR(DATE(VALUE(LEFT('Paste data'!J1302,4)),VALUE(MID('Paste data'!J1302,6,2)),VALUE(MID('Paste data'!J1302,9,2)))+VALUE(MID('Paste data'!J1302,12,2))/24+VALUE(MID('Paste data'!J1302,15,2))/1440,""))),3)),"")</f>
      </c>
    </row>
    <row r="1303" spans="1:8" x14ac:dyDescent="0.25">
      <c r="A1303" s="11">
        <f>IF('Paste data'!A1303="","",'Paste data'!A1303)</f>
      </c>
      <c r="B1303" s="4">
        <f>IF('Paste data'!A1303="","",'Paste data'!F1303)</f>
      </c>
      <c r="C1303" s="4">
        <f>IF('Paste data'!A1303="","",'Paste data'!G1303)</f>
      </c>
      <c r="D1303" s="4">
        <f>IF('Paste data'!A1303="","",'Paste data'!D1303)</f>
      </c>
      <c r="E1303" s="12">
        <f>IFERROR(IF(OR('Paste data'!H1303="",'Paste data'!I1303=""),"",ROUND((IF(ISNUMBER('Paste data'!I1303),'Paste data'!I1303,IFERROR(DATE(VALUE(LEFT('Paste data'!I1303,4)),VALUE(MID('Paste data'!I1303,6,2)),VALUE(MID('Paste data'!I1303,9,2)))+VALUE(MID('Paste data'!I1303,12,2))/24+VALUE(MID('Paste data'!I1303,15,2))/1440,"")))-(IF(ISNUMBER('Paste data'!H1303),'Paste data'!H1303,IFERROR(DATE(VALUE(LEFT('Paste data'!H1303,4)),VALUE(MID('Paste data'!H1303,6,2)),VALUE(MID('Paste data'!H1303,9,2)))+VALUE(MID('Paste data'!H1303,12,2))/24+VALUE(MID('Paste data'!H1303,15,2))/1440,""))),2)),"")</f>
      </c>
      <c r="F1303" s="12">
        <f>IFERROR(IF(OR('Paste data'!I1303="",'Paste data'!J1303=""),"",ROUND((IF(ISNUMBER('Paste data'!J1303),'Paste data'!J1303,IFERROR(DATE(VALUE(LEFT('Paste data'!J1303,4)),VALUE(MID('Paste data'!J1303,6,2)),VALUE(MID('Paste data'!J1303,9,2)))+VALUE(MID('Paste data'!J1303,12,2))/24+VALUE(MID('Paste data'!J1303,15,2))/1440,"")))-(IF(ISNUMBER('Paste data'!I1303),'Paste data'!I1303,IFERROR(DATE(VALUE(LEFT('Paste data'!I1303,4)),VALUE(MID('Paste data'!I1303,6,2)),VALUE(MID('Paste data'!I1303,9,2)))+VALUE(MID('Paste data'!I1303,12,2))/24+VALUE(MID('Paste data'!I1303,15,2))/1440,""))),2)),"")</f>
      </c>
      <c r="G1303" s="12">
        <f>IFERROR(IF(OR('Paste data'!H1303="",'Paste data'!J1303=""),"",ROUND((IF(ISNUMBER('Paste data'!J1303),'Paste data'!J1303,IFERROR(DATE(VALUE(LEFT('Paste data'!J1303,4)),VALUE(MID('Paste data'!J1303,6,2)),VALUE(MID('Paste data'!J1303,9,2)))+VALUE(MID('Paste data'!J1303,12,2))/24+VALUE(MID('Paste data'!J1303,15,2))/1440,"")))-(IF(ISNUMBER('Paste data'!H1303),'Paste data'!H1303,IFERROR(DATE(VALUE(LEFT('Paste data'!H1303,4)),VALUE(MID('Paste data'!H1303,6,2)),VALUE(MID('Paste data'!H1303,9,2)))+VALUE(MID('Paste data'!H1303,12,2))/24+VALUE(MID('Paste data'!H1303,15,2))/1440,""))),2)),"")</f>
      </c>
      <c r="H1303" s="11">
        <f>IFERROR(IF('Paste data'!J1303="","",(IF(ISNUMBER('Paste data'!J1303),'Paste data'!J1303,IFERROR(DATE(VALUE(LEFT('Paste data'!J1303,4)),VALUE(MID('Paste data'!J1303,6,2)),VALUE(MID('Paste data'!J1303,9,2)))+VALUE(MID('Paste data'!J1303,12,2))/24+VALUE(MID('Paste data'!J1303,15,2))/1440,"")))-WEEKDAY((IF(ISNUMBER('Paste data'!J1303),'Paste data'!J1303,IFERROR(DATE(VALUE(LEFT('Paste data'!J1303,4)),VALUE(MID('Paste data'!J1303,6,2)),VALUE(MID('Paste data'!J1303,9,2)))+VALUE(MID('Paste data'!J1303,12,2))/24+VALUE(MID('Paste data'!J1303,15,2))/1440,""))),3)),"")</f>
      </c>
    </row>
    <row r="1304" spans="1:8" x14ac:dyDescent="0.25">
      <c r="A1304" s="11">
        <f>IF('Paste data'!A1304="","",'Paste data'!A1304)</f>
      </c>
      <c r="B1304" s="4">
        <f>IF('Paste data'!A1304="","",'Paste data'!F1304)</f>
      </c>
      <c r="C1304" s="4">
        <f>IF('Paste data'!A1304="","",'Paste data'!G1304)</f>
      </c>
      <c r="D1304" s="4">
        <f>IF('Paste data'!A1304="","",'Paste data'!D1304)</f>
      </c>
      <c r="E1304" s="12">
        <f>IFERROR(IF(OR('Paste data'!H1304="",'Paste data'!I1304=""),"",ROUND((IF(ISNUMBER('Paste data'!I1304),'Paste data'!I1304,IFERROR(DATE(VALUE(LEFT('Paste data'!I1304,4)),VALUE(MID('Paste data'!I1304,6,2)),VALUE(MID('Paste data'!I1304,9,2)))+VALUE(MID('Paste data'!I1304,12,2))/24+VALUE(MID('Paste data'!I1304,15,2))/1440,"")))-(IF(ISNUMBER('Paste data'!H1304),'Paste data'!H1304,IFERROR(DATE(VALUE(LEFT('Paste data'!H1304,4)),VALUE(MID('Paste data'!H1304,6,2)),VALUE(MID('Paste data'!H1304,9,2)))+VALUE(MID('Paste data'!H1304,12,2))/24+VALUE(MID('Paste data'!H1304,15,2))/1440,""))),2)),"")</f>
      </c>
      <c r="F1304" s="12">
        <f>IFERROR(IF(OR('Paste data'!I1304="",'Paste data'!J1304=""),"",ROUND((IF(ISNUMBER('Paste data'!J1304),'Paste data'!J1304,IFERROR(DATE(VALUE(LEFT('Paste data'!J1304,4)),VALUE(MID('Paste data'!J1304,6,2)),VALUE(MID('Paste data'!J1304,9,2)))+VALUE(MID('Paste data'!J1304,12,2))/24+VALUE(MID('Paste data'!J1304,15,2))/1440,"")))-(IF(ISNUMBER('Paste data'!I1304),'Paste data'!I1304,IFERROR(DATE(VALUE(LEFT('Paste data'!I1304,4)),VALUE(MID('Paste data'!I1304,6,2)),VALUE(MID('Paste data'!I1304,9,2)))+VALUE(MID('Paste data'!I1304,12,2))/24+VALUE(MID('Paste data'!I1304,15,2))/1440,""))),2)),"")</f>
      </c>
      <c r="G1304" s="12">
        <f>IFERROR(IF(OR('Paste data'!H1304="",'Paste data'!J1304=""),"",ROUND((IF(ISNUMBER('Paste data'!J1304),'Paste data'!J1304,IFERROR(DATE(VALUE(LEFT('Paste data'!J1304,4)),VALUE(MID('Paste data'!J1304,6,2)),VALUE(MID('Paste data'!J1304,9,2)))+VALUE(MID('Paste data'!J1304,12,2))/24+VALUE(MID('Paste data'!J1304,15,2))/1440,"")))-(IF(ISNUMBER('Paste data'!H1304),'Paste data'!H1304,IFERROR(DATE(VALUE(LEFT('Paste data'!H1304,4)),VALUE(MID('Paste data'!H1304,6,2)),VALUE(MID('Paste data'!H1304,9,2)))+VALUE(MID('Paste data'!H1304,12,2))/24+VALUE(MID('Paste data'!H1304,15,2))/1440,""))),2)),"")</f>
      </c>
      <c r="H1304" s="11">
        <f>IFERROR(IF('Paste data'!J1304="","",(IF(ISNUMBER('Paste data'!J1304),'Paste data'!J1304,IFERROR(DATE(VALUE(LEFT('Paste data'!J1304,4)),VALUE(MID('Paste data'!J1304,6,2)),VALUE(MID('Paste data'!J1304,9,2)))+VALUE(MID('Paste data'!J1304,12,2))/24+VALUE(MID('Paste data'!J1304,15,2))/1440,"")))-WEEKDAY((IF(ISNUMBER('Paste data'!J1304),'Paste data'!J1304,IFERROR(DATE(VALUE(LEFT('Paste data'!J1304,4)),VALUE(MID('Paste data'!J1304,6,2)),VALUE(MID('Paste data'!J1304,9,2)))+VALUE(MID('Paste data'!J1304,12,2))/24+VALUE(MID('Paste data'!J1304,15,2))/1440,""))),3)),"")</f>
      </c>
    </row>
    <row r="1305" spans="1:8" x14ac:dyDescent="0.25">
      <c r="A1305" s="11">
        <f>IF('Paste data'!A1305="","",'Paste data'!A1305)</f>
      </c>
      <c r="B1305" s="4">
        <f>IF('Paste data'!A1305="","",'Paste data'!F1305)</f>
      </c>
      <c r="C1305" s="4">
        <f>IF('Paste data'!A1305="","",'Paste data'!G1305)</f>
      </c>
      <c r="D1305" s="4">
        <f>IF('Paste data'!A1305="","",'Paste data'!D1305)</f>
      </c>
      <c r="E1305" s="12">
        <f>IFERROR(IF(OR('Paste data'!H1305="",'Paste data'!I1305=""),"",ROUND((IF(ISNUMBER('Paste data'!I1305),'Paste data'!I1305,IFERROR(DATE(VALUE(LEFT('Paste data'!I1305,4)),VALUE(MID('Paste data'!I1305,6,2)),VALUE(MID('Paste data'!I1305,9,2)))+VALUE(MID('Paste data'!I1305,12,2))/24+VALUE(MID('Paste data'!I1305,15,2))/1440,"")))-(IF(ISNUMBER('Paste data'!H1305),'Paste data'!H1305,IFERROR(DATE(VALUE(LEFT('Paste data'!H1305,4)),VALUE(MID('Paste data'!H1305,6,2)),VALUE(MID('Paste data'!H1305,9,2)))+VALUE(MID('Paste data'!H1305,12,2))/24+VALUE(MID('Paste data'!H1305,15,2))/1440,""))),2)),"")</f>
      </c>
      <c r="F1305" s="12">
        <f>IFERROR(IF(OR('Paste data'!I1305="",'Paste data'!J1305=""),"",ROUND((IF(ISNUMBER('Paste data'!J1305),'Paste data'!J1305,IFERROR(DATE(VALUE(LEFT('Paste data'!J1305,4)),VALUE(MID('Paste data'!J1305,6,2)),VALUE(MID('Paste data'!J1305,9,2)))+VALUE(MID('Paste data'!J1305,12,2))/24+VALUE(MID('Paste data'!J1305,15,2))/1440,"")))-(IF(ISNUMBER('Paste data'!I1305),'Paste data'!I1305,IFERROR(DATE(VALUE(LEFT('Paste data'!I1305,4)),VALUE(MID('Paste data'!I1305,6,2)),VALUE(MID('Paste data'!I1305,9,2)))+VALUE(MID('Paste data'!I1305,12,2))/24+VALUE(MID('Paste data'!I1305,15,2))/1440,""))),2)),"")</f>
      </c>
      <c r="G1305" s="12">
        <f>IFERROR(IF(OR('Paste data'!H1305="",'Paste data'!J1305=""),"",ROUND((IF(ISNUMBER('Paste data'!J1305),'Paste data'!J1305,IFERROR(DATE(VALUE(LEFT('Paste data'!J1305,4)),VALUE(MID('Paste data'!J1305,6,2)),VALUE(MID('Paste data'!J1305,9,2)))+VALUE(MID('Paste data'!J1305,12,2))/24+VALUE(MID('Paste data'!J1305,15,2))/1440,"")))-(IF(ISNUMBER('Paste data'!H1305),'Paste data'!H1305,IFERROR(DATE(VALUE(LEFT('Paste data'!H1305,4)),VALUE(MID('Paste data'!H1305,6,2)),VALUE(MID('Paste data'!H1305,9,2)))+VALUE(MID('Paste data'!H1305,12,2))/24+VALUE(MID('Paste data'!H1305,15,2))/1440,""))),2)),"")</f>
      </c>
      <c r="H1305" s="11">
        <f>IFERROR(IF('Paste data'!J1305="","",(IF(ISNUMBER('Paste data'!J1305),'Paste data'!J1305,IFERROR(DATE(VALUE(LEFT('Paste data'!J1305,4)),VALUE(MID('Paste data'!J1305,6,2)),VALUE(MID('Paste data'!J1305,9,2)))+VALUE(MID('Paste data'!J1305,12,2))/24+VALUE(MID('Paste data'!J1305,15,2))/1440,"")))-WEEKDAY((IF(ISNUMBER('Paste data'!J1305),'Paste data'!J1305,IFERROR(DATE(VALUE(LEFT('Paste data'!J1305,4)),VALUE(MID('Paste data'!J1305,6,2)),VALUE(MID('Paste data'!J1305,9,2)))+VALUE(MID('Paste data'!J1305,12,2))/24+VALUE(MID('Paste data'!J1305,15,2))/1440,""))),3)),"")</f>
      </c>
    </row>
    <row r="1306" spans="1:8" x14ac:dyDescent="0.25">
      <c r="A1306" s="11">
        <f>IF('Paste data'!A1306="","",'Paste data'!A1306)</f>
      </c>
      <c r="B1306" s="4">
        <f>IF('Paste data'!A1306="","",'Paste data'!F1306)</f>
      </c>
      <c r="C1306" s="4">
        <f>IF('Paste data'!A1306="","",'Paste data'!G1306)</f>
      </c>
      <c r="D1306" s="4">
        <f>IF('Paste data'!A1306="","",'Paste data'!D1306)</f>
      </c>
      <c r="E1306" s="12">
        <f>IFERROR(IF(OR('Paste data'!H1306="",'Paste data'!I1306=""),"",ROUND((IF(ISNUMBER('Paste data'!I1306),'Paste data'!I1306,IFERROR(DATE(VALUE(LEFT('Paste data'!I1306,4)),VALUE(MID('Paste data'!I1306,6,2)),VALUE(MID('Paste data'!I1306,9,2)))+VALUE(MID('Paste data'!I1306,12,2))/24+VALUE(MID('Paste data'!I1306,15,2))/1440,"")))-(IF(ISNUMBER('Paste data'!H1306),'Paste data'!H1306,IFERROR(DATE(VALUE(LEFT('Paste data'!H1306,4)),VALUE(MID('Paste data'!H1306,6,2)),VALUE(MID('Paste data'!H1306,9,2)))+VALUE(MID('Paste data'!H1306,12,2))/24+VALUE(MID('Paste data'!H1306,15,2))/1440,""))),2)),"")</f>
      </c>
      <c r="F1306" s="12">
        <f>IFERROR(IF(OR('Paste data'!I1306="",'Paste data'!J1306=""),"",ROUND((IF(ISNUMBER('Paste data'!J1306),'Paste data'!J1306,IFERROR(DATE(VALUE(LEFT('Paste data'!J1306,4)),VALUE(MID('Paste data'!J1306,6,2)),VALUE(MID('Paste data'!J1306,9,2)))+VALUE(MID('Paste data'!J1306,12,2))/24+VALUE(MID('Paste data'!J1306,15,2))/1440,"")))-(IF(ISNUMBER('Paste data'!I1306),'Paste data'!I1306,IFERROR(DATE(VALUE(LEFT('Paste data'!I1306,4)),VALUE(MID('Paste data'!I1306,6,2)),VALUE(MID('Paste data'!I1306,9,2)))+VALUE(MID('Paste data'!I1306,12,2))/24+VALUE(MID('Paste data'!I1306,15,2))/1440,""))),2)),"")</f>
      </c>
      <c r="G1306" s="12">
        <f>IFERROR(IF(OR('Paste data'!H1306="",'Paste data'!J1306=""),"",ROUND((IF(ISNUMBER('Paste data'!J1306),'Paste data'!J1306,IFERROR(DATE(VALUE(LEFT('Paste data'!J1306,4)),VALUE(MID('Paste data'!J1306,6,2)),VALUE(MID('Paste data'!J1306,9,2)))+VALUE(MID('Paste data'!J1306,12,2))/24+VALUE(MID('Paste data'!J1306,15,2))/1440,"")))-(IF(ISNUMBER('Paste data'!H1306),'Paste data'!H1306,IFERROR(DATE(VALUE(LEFT('Paste data'!H1306,4)),VALUE(MID('Paste data'!H1306,6,2)),VALUE(MID('Paste data'!H1306,9,2)))+VALUE(MID('Paste data'!H1306,12,2))/24+VALUE(MID('Paste data'!H1306,15,2))/1440,""))),2)),"")</f>
      </c>
      <c r="H1306" s="11">
        <f>IFERROR(IF('Paste data'!J1306="","",(IF(ISNUMBER('Paste data'!J1306),'Paste data'!J1306,IFERROR(DATE(VALUE(LEFT('Paste data'!J1306,4)),VALUE(MID('Paste data'!J1306,6,2)),VALUE(MID('Paste data'!J1306,9,2)))+VALUE(MID('Paste data'!J1306,12,2))/24+VALUE(MID('Paste data'!J1306,15,2))/1440,"")))-WEEKDAY((IF(ISNUMBER('Paste data'!J1306),'Paste data'!J1306,IFERROR(DATE(VALUE(LEFT('Paste data'!J1306,4)),VALUE(MID('Paste data'!J1306,6,2)),VALUE(MID('Paste data'!J1306,9,2)))+VALUE(MID('Paste data'!J1306,12,2))/24+VALUE(MID('Paste data'!J1306,15,2))/1440,""))),3)),"")</f>
      </c>
    </row>
    <row r="1307" spans="1:8" x14ac:dyDescent="0.25">
      <c r="A1307" s="11">
        <f>IF('Paste data'!A1307="","",'Paste data'!A1307)</f>
      </c>
      <c r="B1307" s="4">
        <f>IF('Paste data'!A1307="","",'Paste data'!F1307)</f>
      </c>
      <c r="C1307" s="4">
        <f>IF('Paste data'!A1307="","",'Paste data'!G1307)</f>
      </c>
      <c r="D1307" s="4">
        <f>IF('Paste data'!A1307="","",'Paste data'!D1307)</f>
      </c>
      <c r="E1307" s="12">
        <f>IFERROR(IF(OR('Paste data'!H1307="",'Paste data'!I1307=""),"",ROUND((IF(ISNUMBER('Paste data'!I1307),'Paste data'!I1307,IFERROR(DATE(VALUE(LEFT('Paste data'!I1307,4)),VALUE(MID('Paste data'!I1307,6,2)),VALUE(MID('Paste data'!I1307,9,2)))+VALUE(MID('Paste data'!I1307,12,2))/24+VALUE(MID('Paste data'!I1307,15,2))/1440,"")))-(IF(ISNUMBER('Paste data'!H1307),'Paste data'!H1307,IFERROR(DATE(VALUE(LEFT('Paste data'!H1307,4)),VALUE(MID('Paste data'!H1307,6,2)),VALUE(MID('Paste data'!H1307,9,2)))+VALUE(MID('Paste data'!H1307,12,2))/24+VALUE(MID('Paste data'!H1307,15,2))/1440,""))),2)),"")</f>
      </c>
      <c r="F1307" s="12">
        <f>IFERROR(IF(OR('Paste data'!I1307="",'Paste data'!J1307=""),"",ROUND((IF(ISNUMBER('Paste data'!J1307),'Paste data'!J1307,IFERROR(DATE(VALUE(LEFT('Paste data'!J1307,4)),VALUE(MID('Paste data'!J1307,6,2)),VALUE(MID('Paste data'!J1307,9,2)))+VALUE(MID('Paste data'!J1307,12,2))/24+VALUE(MID('Paste data'!J1307,15,2))/1440,"")))-(IF(ISNUMBER('Paste data'!I1307),'Paste data'!I1307,IFERROR(DATE(VALUE(LEFT('Paste data'!I1307,4)),VALUE(MID('Paste data'!I1307,6,2)),VALUE(MID('Paste data'!I1307,9,2)))+VALUE(MID('Paste data'!I1307,12,2))/24+VALUE(MID('Paste data'!I1307,15,2))/1440,""))),2)),"")</f>
      </c>
      <c r="G1307" s="12">
        <f>IFERROR(IF(OR('Paste data'!H1307="",'Paste data'!J1307=""),"",ROUND((IF(ISNUMBER('Paste data'!J1307),'Paste data'!J1307,IFERROR(DATE(VALUE(LEFT('Paste data'!J1307,4)),VALUE(MID('Paste data'!J1307,6,2)),VALUE(MID('Paste data'!J1307,9,2)))+VALUE(MID('Paste data'!J1307,12,2))/24+VALUE(MID('Paste data'!J1307,15,2))/1440,"")))-(IF(ISNUMBER('Paste data'!H1307),'Paste data'!H1307,IFERROR(DATE(VALUE(LEFT('Paste data'!H1307,4)),VALUE(MID('Paste data'!H1307,6,2)),VALUE(MID('Paste data'!H1307,9,2)))+VALUE(MID('Paste data'!H1307,12,2))/24+VALUE(MID('Paste data'!H1307,15,2))/1440,""))),2)),"")</f>
      </c>
      <c r="H1307" s="11">
        <f>IFERROR(IF('Paste data'!J1307="","",(IF(ISNUMBER('Paste data'!J1307),'Paste data'!J1307,IFERROR(DATE(VALUE(LEFT('Paste data'!J1307,4)),VALUE(MID('Paste data'!J1307,6,2)),VALUE(MID('Paste data'!J1307,9,2)))+VALUE(MID('Paste data'!J1307,12,2))/24+VALUE(MID('Paste data'!J1307,15,2))/1440,"")))-WEEKDAY((IF(ISNUMBER('Paste data'!J1307),'Paste data'!J1307,IFERROR(DATE(VALUE(LEFT('Paste data'!J1307,4)),VALUE(MID('Paste data'!J1307,6,2)),VALUE(MID('Paste data'!J1307,9,2)))+VALUE(MID('Paste data'!J1307,12,2))/24+VALUE(MID('Paste data'!J1307,15,2))/1440,""))),3)),"")</f>
      </c>
    </row>
    <row r="1308" spans="1:8" x14ac:dyDescent="0.25">
      <c r="A1308" s="11">
        <f>IF('Paste data'!A1308="","",'Paste data'!A1308)</f>
      </c>
      <c r="B1308" s="4">
        <f>IF('Paste data'!A1308="","",'Paste data'!F1308)</f>
      </c>
      <c r="C1308" s="4">
        <f>IF('Paste data'!A1308="","",'Paste data'!G1308)</f>
      </c>
      <c r="D1308" s="4">
        <f>IF('Paste data'!A1308="","",'Paste data'!D1308)</f>
      </c>
      <c r="E1308" s="12">
        <f>IFERROR(IF(OR('Paste data'!H1308="",'Paste data'!I1308=""),"",ROUND((IF(ISNUMBER('Paste data'!I1308),'Paste data'!I1308,IFERROR(DATE(VALUE(LEFT('Paste data'!I1308,4)),VALUE(MID('Paste data'!I1308,6,2)),VALUE(MID('Paste data'!I1308,9,2)))+VALUE(MID('Paste data'!I1308,12,2))/24+VALUE(MID('Paste data'!I1308,15,2))/1440,"")))-(IF(ISNUMBER('Paste data'!H1308),'Paste data'!H1308,IFERROR(DATE(VALUE(LEFT('Paste data'!H1308,4)),VALUE(MID('Paste data'!H1308,6,2)),VALUE(MID('Paste data'!H1308,9,2)))+VALUE(MID('Paste data'!H1308,12,2))/24+VALUE(MID('Paste data'!H1308,15,2))/1440,""))),2)),"")</f>
      </c>
      <c r="F1308" s="12">
        <f>IFERROR(IF(OR('Paste data'!I1308="",'Paste data'!J1308=""),"",ROUND((IF(ISNUMBER('Paste data'!J1308),'Paste data'!J1308,IFERROR(DATE(VALUE(LEFT('Paste data'!J1308,4)),VALUE(MID('Paste data'!J1308,6,2)),VALUE(MID('Paste data'!J1308,9,2)))+VALUE(MID('Paste data'!J1308,12,2))/24+VALUE(MID('Paste data'!J1308,15,2))/1440,"")))-(IF(ISNUMBER('Paste data'!I1308),'Paste data'!I1308,IFERROR(DATE(VALUE(LEFT('Paste data'!I1308,4)),VALUE(MID('Paste data'!I1308,6,2)),VALUE(MID('Paste data'!I1308,9,2)))+VALUE(MID('Paste data'!I1308,12,2))/24+VALUE(MID('Paste data'!I1308,15,2))/1440,""))),2)),"")</f>
      </c>
      <c r="G1308" s="12">
        <f>IFERROR(IF(OR('Paste data'!H1308="",'Paste data'!J1308=""),"",ROUND((IF(ISNUMBER('Paste data'!J1308),'Paste data'!J1308,IFERROR(DATE(VALUE(LEFT('Paste data'!J1308,4)),VALUE(MID('Paste data'!J1308,6,2)),VALUE(MID('Paste data'!J1308,9,2)))+VALUE(MID('Paste data'!J1308,12,2))/24+VALUE(MID('Paste data'!J1308,15,2))/1440,"")))-(IF(ISNUMBER('Paste data'!H1308),'Paste data'!H1308,IFERROR(DATE(VALUE(LEFT('Paste data'!H1308,4)),VALUE(MID('Paste data'!H1308,6,2)),VALUE(MID('Paste data'!H1308,9,2)))+VALUE(MID('Paste data'!H1308,12,2))/24+VALUE(MID('Paste data'!H1308,15,2))/1440,""))),2)),"")</f>
      </c>
      <c r="H1308" s="11">
        <f>IFERROR(IF('Paste data'!J1308="","",(IF(ISNUMBER('Paste data'!J1308),'Paste data'!J1308,IFERROR(DATE(VALUE(LEFT('Paste data'!J1308,4)),VALUE(MID('Paste data'!J1308,6,2)),VALUE(MID('Paste data'!J1308,9,2)))+VALUE(MID('Paste data'!J1308,12,2))/24+VALUE(MID('Paste data'!J1308,15,2))/1440,"")))-WEEKDAY((IF(ISNUMBER('Paste data'!J1308),'Paste data'!J1308,IFERROR(DATE(VALUE(LEFT('Paste data'!J1308,4)),VALUE(MID('Paste data'!J1308,6,2)),VALUE(MID('Paste data'!J1308,9,2)))+VALUE(MID('Paste data'!J1308,12,2))/24+VALUE(MID('Paste data'!J1308,15,2))/1440,""))),3)),"")</f>
      </c>
    </row>
    <row r="1309" spans="1:8" x14ac:dyDescent="0.25">
      <c r="A1309" s="11">
        <f>IF('Paste data'!A1309="","",'Paste data'!A1309)</f>
      </c>
      <c r="B1309" s="4">
        <f>IF('Paste data'!A1309="","",'Paste data'!F1309)</f>
      </c>
      <c r="C1309" s="4">
        <f>IF('Paste data'!A1309="","",'Paste data'!G1309)</f>
      </c>
      <c r="D1309" s="4">
        <f>IF('Paste data'!A1309="","",'Paste data'!D1309)</f>
      </c>
      <c r="E1309" s="12">
        <f>IFERROR(IF(OR('Paste data'!H1309="",'Paste data'!I1309=""),"",ROUND((IF(ISNUMBER('Paste data'!I1309),'Paste data'!I1309,IFERROR(DATE(VALUE(LEFT('Paste data'!I1309,4)),VALUE(MID('Paste data'!I1309,6,2)),VALUE(MID('Paste data'!I1309,9,2)))+VALUE(MID('Paste data'!I1309,12,2))/24+VALUE(MID('Paste data'!I1309,15,2))/1440,"")))-(IF(ISNUMBER('Paste data'!H1309),'Paste data'!H1309,IFERROR(DATE(VALUE(LEFT('Paste data'!H1309,4)),VALUE(MID('Paste data'!H1309,6,2)),VALUE(MID('Paste data'!H1309,9,2)))+VALUE(MID('Paste data'!H1309,12,2))/24+VALUE(MID('Paste data'!H1309,15,2))/1440,""))),2)),"")</f>
      </c>
      <c r="F1309" s="12">
        <f>IFERROR(IF(OR('Paste data'!I1309="",'Paste data'!J1309=""),"",ROUND((IF(ISNUMBER('Paste data'!J1309),'Paste data'!J1309,IFERROR(DATE(VALUE(LEFT('Paste data'!J1309,4)),VALUE(MID('Paste data'!J1309,6,2)),VALUE(MID('Paste data'!J1309,9,2)))+VALUE(MID('Paste data'!J1309,12,2))/24+VALUE(MID('Paste data'!J1309,15,2))/1440,"")))-(IF(ISNUMBER('Paste data'!I1309),'Paste data'!I1309,IFERROR(DATE(VALUE(LEFT('Paste data'!I1309,4)),VALUE(MID('Paste data'!I1309,6,2)),VALUE(MID('Paste data'!I1309,9,2)))+VALUE(MID('Paste data'!I1309,12,2))/24+VALUE(MID('Paste data'!I1309,15,2))/1440,""))),2)),"")</f>
      </c>
      <c r="G1309" s="12">
        <f>IFERROR(IF(OR('Paste data'!H1309="",'Paste data'!J1309=""),"",ROUND((IF(ISNUMBER('Paste data'!J1309),'Paste data'!J1309,IFERROR(DATE(VALUE(LEFT('Paste data'!J1309,4)),VALUE(MID('Paste data'!J1309,6,2)),VALUE(MID('Paste data'!J1309,9,2)))+VALUE(MID('Paste data'!J1309,12,2))/24+VALUE(MID('Paste data'!J1309,15,2))/1440,"")))-(IF(ISNUMBER('Paste data'!H1309),'Paste data'!H1309,IFERROR(DATE(VALUE(LEFT('Paste data'!H1309,4)),VALUE(MID('Paste data'!H1309,6,2)),VALUE(MID('Paste data'!H1309,9,2)))+VALUE(MID('Paste data'!H1309,12,2))/24+VALUE(MID('Paste data'!H1309,15,2))/1440,""))),2)),"")</f>
      </c>
      <c r="H1309" s="11">
        <f>IFERROR(IF('Paste data'!J1309="","",(IF(ISNUMBER('Paste data'!J1309),'Paste data'!J1309,IFERROR(DATE(VALUE(LEFT('Paste data'!J1309,4)),VALUE(MID('Paste data'!J1309,6,2)),VALUE(MID('Paste data'!J1309,9,2)))+VALUE(MID('Paste data'!J1309,12,2))/24+VALUE(MID('Paste data'!J1309,15,2))/1440,"")))-WEEKDAY((IF(ISNUMBER('Paste data'!J1309),'Paste data'!J1309,IFERROR(DATE(VALUE(LEFT('Paste data'!J1309,4)),VALUE(MID('Paste data'!J1309,6,2)),VALUE(MID('Paste data'!J1309,9,2)))+VALUE(MID('Paste data'!J1309,12,2))/24+VALUE(MID('Paste data'!J1309,15,2))/1440,""))),3)),"")</f>
      </c>
    </row>
    <row r="1310" spans="1:8" x14ac:dyDescent="0.25">
      <c r="A1310" s="11">
        <f>IF('Paste data'!A1310="","",'Paste data'!A1310)</f>
      </c>
      <c r="B1310" s="4">
        <f>IF('Paste data'!A1310="","",'Paste data'!F1310)</f>
      </c>
      <c r="C1310" s="4">
        <f>IF('Paste data'!A1310="","",'Paste data'!G1310)</f>
      </c>
      <c r="D1310" s="4">
        <f>IF('Paste data'!A1310="","",'Paste data'!D1310)</f>
      </c>
      <c r="E1310" s="12">
        <f>IFERROR(IF(OR('Paste data'!H1310="",'Paste data'!I1310=""),"",ROUND((IF(ISNUMBER('Paste data'!I1310),'Paste data'!I1310,IFERROR(DATE(VALUE(LEFT('Paste data'!I1310,4)),VALUE(MID('Paste data'!I1310,6,2)),VALUE(MID('Paste data'!I1310,9,2)))+VALUE(MID('Paste data'!I1310,12,2))/24+VALUE(MID('Paste data'!I1310,15,2))/1440,"")))-(IF(ISNUMBER('Paste data'!H1310),'Paste data'!H1310,IFERROR(DATE(VALUE(LEFT('Paste data'!H1310,4)),VALUE(MID('Paste data'!H1310,6,2)),VALUE(MID('Paste data'!H1310,9,2)))+VALUE(MID('Paste data'!H1310,12,2))/24+VALUE(MID('Paste data'!H1310,15,2))/1440,""))),2)),"")</f>
      </c>
      <c r="F1310" s="12">
        <f>IFERROR(IF(OR('Paste data'!I1310="",'Paste data'!J1310=""),"",ROUND((IF(ISNUMBER('Paste data'!J1310),'Paste data'!J1310,IFERROR(DATE(VALUE(LEFT('Paste data'!J1310,4)),VALUE(MID('Paste data'!J1310,6,2)),VALUE(MID('Paste data'!J1310,9,2)))+VALUE(MID('Paste data'!J1310,12,2))/24+VALUE(MID('Paste data'!J1310,15,2))/1440,"")))-(IF(ISNUMBER('Paste data'!I1310),'Paste data'!I1310,IFERROR(DATE(VALUE(LEFT('Paste data'!I1310,4)),VALUE(MID('Paste data'!I1310,6,2)),VALUE(MID('Paste data'!I1310,9,2)))+VALUE(MID('Paste data'!I1310,12,2))/24+VALUE(MID('Paste data'!I1310,15,2))/1440,""))),2)),"")</f>
      </c>
      <c r="G1310" s="12">
        <f>IFERROR(IF(OR('Paste data'!H1310="",'Paste data'!J1310=""),"",ROUND((IF(ISNUMBER('Paste data'!J1310),'Paste data'!J1310,IFERROR(DATE(VALUE(LEFT('Paste data'!J1310,4)),VALUE(MID('Paste data'!J1310,6,2)),VALUE(MID('Paste data'!J1310,9,2)))+VALUE(MID('Paste data'!J1310,12,2))/24+VALUE(MID('Paste data'!J1310,15,2))/1440,"")))-(IF(ISNUMBER('Paste data'!H1310),'Paste data'!H1310,IFERROR(DATE(VALUE(LEFT('Paste data'!H1310,4)),VALUE(MID('Paste data'!H1310,6,2)),VALUE(MID('Paste data'!H1310,9,2)))+VALUE(MID('Paste data'!H1310,12,2))/24+VALUE(MID('Paste data'!H1310,15,2))/1440,""))),2)),"")</f>
      </c>
      <c r="H1310" s="11">
        <f>IFERROR(IF('Paste data'!J1310="","",(IF(ISNUMBER('Paste data'!J1310),'Paste data'!J1310,IFERROR(DATE(VALUE(LEFT('Paste data'!J1310,4)),VALUE(MID('Paste data'!J1310,6,2)),VALUE(MID('Paste data'!J1310,9,2)))+VALUE(MID('Paste data'!J1310,12,2))/24+VALUE(MID('Paste data'!J1310,15,2))/1440,"")))-WEEKDAY((IF(ISNUMBER('Paste data'!J1310),'Paste data'!J1310,IFERROR(DATE(VALUE(LEFT('Paste data'!J1310,4)),VALUE(MID('Paste data'!J1310,6,2)),VALUE(MID('Paste data'!J1310,9,2)))+VALUE(MID('Paste data'!J1310,12,2))/24+VALUE(MID('Paste data'!J1310,15,2))/1440,""))),3)),"")</f>
      </c>
    </row>
    <row r="1311" spans="1:8" x14ac:dyDescent="0.25">
      <c r="A1311" s="11">
        <f>IF('Paste data'!A1311="","",'Paste data'!A1311)</f>
      </c>
      <c r="B1311" s="4">
        <f>IF('Paste data'!A1311="","",'Paste data'!F1311)</f>
      </c>
      <c r="C1311" s="4">
        <f>IF('Paste data'!A1311="","",'Paste data'!G1311)</f>
      </c>
      <c r="D1311" s="4">
        <f>IF('Paste data'!A1311="","",'Paste data'!D1311)</f>
      </c>
      <c r="E1311" s="12">
        <f>IFERROR(IF(OR('Paste data'!H1311="",'Paste data'!I1311=""),"",ROUND((IF(ISNUMBER('Paste data'!I1311),'Paste data'!I1311,IFERROR(DATE(VALUE(LEFT('Paste data'!I1311,4)),VALUE(MID('Paste data'!I1311,6,2)),VALUE(MID('Paste data'!I1311,9,2)))+VALUE(MID('Paste data'!I1311,12,2))/24+VALUE(MID('Paste data'!I1311,15,2))/1440,"")))-(IF(ISNUMBER('Paste data'!H1311),'Paste data'!H1311,IFERROR(DATE(VALUE(LEFT('Paste data'!H1311,4)),VALUE(MID('Paste data'!H1311,6,2)),VALUE(MID('Paste data'!H1311,9,2)))+VALUE(MID('Paste data'!H1311,12,2))/24+VALUE(MID('Paste data'!H1311,15,2))/1440,""))),2)),"")</f>
      </c>
      <c r="F1311" s="12">
        <f>IFERROR(IF(OR('Paste data'!I1311="",'Paste data'!J1311=""),"",ROUND((IF(ISNUMBER('Paste data'!J1311),'Paste data'!J1311,IFERROR(DATE(VALUE(LEFT('Paste data'!J1311,4)),VALUE(MID('Paste data'!J1311,6,2)),VALUE(MID('Paste data'!J1311,9,2)))+VALUE(MID('Paste data'!J1311,12,2))/24+VALUE(MID('Paste data'!J1311,15,2))/1440,"")))-(IF(ISNUMBER('Paste data'!I1311),'Paste data'!I1311,IFERROR(DATE(VALUE(LEFT('Paste data'!I1311,4)),VALUE(MID('Paste data'!I1311,6,2)),VALUE(MID('Paste data'!I1311,9,2)))+VALUE(MID('Paste data'!I1311,12,2))/24+VALUE(MID('Paste data'!I1311,15,2))/1440,""))),2)),"")</f>
      </c>
      <c r="G1311" s="12">
        <f>IFERROR(IF(OR('Paste data'!H1311="",'Paste data'!J1311=""),"",ROUND((IF(ISNUMBER('Paste data'!J1311),'Paste data'!J1311,IFERROR(DATE(VALUE(LEFT('Paste data'!J1311,4)),VALUE(MID('Paste data'!J1311,6,2)),VALUE(MID('Paste data'!J1311,9,2)))+VALUE(MID('Paste data'!J1311,12,2))/24+VALUE(MID('Paste data'!J1311,15,2))/1440,"")))-(IF(ISNUMBER('Paste data'!H1311),'Paste data'!H1311,IFERROR(DATE(VALUE(LEFT('Paste data'!H1311,4)),VALUE(MID('Paste data'!H1311,6,2)),VALUE(MID('Paste data'!H1311,9,2)))+VALUE(MID('Paste data'!H1311,12,2))/24+VALUE(MID('Paste data'!H1311,15,2))/1440,""))),2)),"")</f>
      </c>
      <c r="H1311" s="11">
        <f>IFERROR(IF('Paste data'!J1311="","",(IF(ISNUMBER('Paste data'!J1311),'Paste data'!J1311,IFERROR(DATE(VALUE(LEFT('Paste data'!J1311,4)),VALUE(MID('Paste data'!J1311,6,2)),VALUE(MID('Paste data'!J1311,9,2)))+VALUE(MID('Paste data'!J1311,12,2))/24+VALUE(MID('Paste data'!J1311,15,2))/1440,"")))-WEEKDAY((IF(ISNUMBER('Paste data'!J1311),'Paste data'!J1311,IFERROR(DATE(VALUE(LEFT('Paste data'!J1311,4)),VALUE(MID('Paste data'!J1311,6,2)),VALUE(MID('Paste data'!J1311,9,2)))+VALUE(MID('Paste data'!J1311,12,2))/24+VALUE(MID('Paste data'!J1311,15,2))/1440,""))),3)),"")</f>
      </c>
    </row>
    <row r="1312" spans="1:8" x14ac:dyDescent="0.25">
      <c r="A1312" s="11">
        <f>IF('Paste data'!A1312="","",'Paste data'!A1312)</f>
      </c>
      <c r="B1312" s="4">
        <f>IF('Paste data'!A1312="","",'Paste data'!F1312)</f>
      </c>
      <c r="C1312" s="4">
        <f>IF('Paste data'!A1312="","",'Paste data'!G1312)</f>
      </c>
      <c r="D1312" s="4">
        <f>IF('Paste data'!A1312="","",'Paste data'!D1312)</f>
      </c>
      <c r="E1312" s="12">
        <f>IFERROR(IF(OR('Paste data'!H1312="",'Paste data'!I1312=""),"",ROUND((IF(ISNUMBER('Paste data'!I1312),'Paste data'!I1312,IFERROR(DATE(VALUE(LEFT('Paste data'!I1312,4)),VALUE(MID('Paste data'!I1312,6,2)),VALUE(MID('Paste data'!I1312,9,2)))+VALUE(MID('Paste data'!I1312,12,2))/24+VALUE(MID('Paste data'!I1312,15,2))/1440,"")))-(IF(ISNUMBER('Paste data'!H1312),'Paste data'!H1312,IFERROR(DATE(VALUE(LEFT('Paste data'!H1312,4)),VALUE(MID('Paste data'!H1312,6,2)),VALUE(MID('Paste data'!H1312,9,2)))+VALUE(MID('Paste data'!H1312,12,2))/24+VALUE(MID('Paste data'!H1312,15,2))/1440,""))),2)),"")</f>
      </c>
      <c r="F1312" s="12">
        <f>IFERROR(IF(OR('Paste data'!I1312="",'Paste data'!J1312=""),"",ROUND((IF(ISNUMBER('Paste data'!J1312),'Paste data'!J1312,IFERROR(DATE(VALUE(LEFT('Paste data'!J1312,4)),VALUE(MID('Paste data'!J1312,6,2)),VALUE(MID('Paste data'!J1312,9,2)))+VALUE(MID('Paste data'!J1312,12,2))/24+VALUE(MID('Paste data'!J1312,15,2))/1440,"")))-(IF(ISNUMBER('Paste data'!I1312),'Paste data'!I1312,IFERROR(DATE(VALUE(LEFT('Paste data'!I1312,4)),VALUE(MID('Paste data'!I1312,6,2)),VALUE(MID('Paste data'!I1312,9,2)))+VALUE(MID('Paste data'!I1312,12,2))/24+VALUE(MID('Paste data'!I1312,15,2))/1440,""))),2)),"")</f>
      </c>
      <c r="G1312" s="12">
        <f>IFERROR(IF(OR('Paste data'!H1312="",'Paste data'!J1312=""),"",ROUND((IF(ISNUMBER('Paste data'!J1312),'Paste data'!J1312,IFERROR(DATE(VALUE(LEFT('Paste data'!J1312,4)),VALUE(MID('Paste data'!J1312,6,2)),VALUE(MID('Paste data'!J1312,9,2)))+VALUE(MID('Paste data'!J1312,12,2))/24+VALUE(MID('Paste data'!J1312,15,2))/1440,"")))-(IF(ISNUMBER('Paste data'!H1312),'Paste data'!H1312,IFERROR(DATE(VALUE(LEFT('Paste data'!H1312,4)),VALUE(MID('Paste data'!H1312,6,2)),VALUE(MID('Paste data'!H1312,9,2)))+VALUE(MID('Paste data'!H1312,12,2))/24+VALUE(MID('Paste data'!H1312,15,2))/1440,""))),2)),"")</f>
      </c>
      <c r="H1312" s="11">
        <f>IFERROR(IF('Paste data'!J1312="","",(IF(ISNUMBER('Paste data'!J1312),'Paste data'!J1312,IFERROR(DATE(VALUE(LEFT('Paste data'!J1312,4)),VALUE(MID('Paste data'!J1312,6,2)),VALUE(MID('Paste data'!J1312,9,2)))+VALUE(MID('Paste data'!J1312,12,2))/24+VALUE(MID('Paste data'!J1312,15,2))/1440,"")))-WEEKDAY((IF(ISNUMBER('Paste data'!J1312),'Paste data'!J1312,IFERROR(DATE(VALUE(LEFT('Paste data'!J1312,4)),VALUE(MID('Paste data'!J1312,6,2)),VALUE(MID('Paste data'!J1312,9,2)))+VALUE(MID('Paste data'!J1312,12,2))/24+VALUE(MID('Paste data'!J1312,15,2))/1440,""))),3)),"")</f>
      </c>
    </row>
    <row r="1313" spans="1:8" x14ac:dyDescent="0.25">
      <c r="A1313" s="11">
        <f>IF('Paste data'!A1313="","",'Paste data'!A1313)</f>
      </c>
      <c r="B1313" s="4">
        <f>IF('Paste data'!A1313="","",'Paste data'!F1313)</f>
      </c>
      <c r="C1313" s="4">
        <f>IF('Paste data'!A1313="","",'Paste data'!G1313)</f>
      </c>
      <c r="D1313" s="4">
        <f>IF('Paste data'!A1313="","",'Paste data'!D1313)</f>
      </c>
      <c r="E1313" s="12">
        <f>IFERROR(IF(OR('Paste data'!H1313="",'Paste data'!I1313=""),"",ROUND((IF(ISNUMBER('Paste data'!I1313),'Paste data'!I1313,IFERROR(DATE(VALUE(LEFT('Paste data'!I1313,4)),VALUE(MID('Paste data'!I1313,6,2)),VALUE(MID('Paste data'!I1313,9,2)))+VALUE(MID('Paste data'!I1313,12,2))/24+VALUE(MID('Paste data'!I1313,15,2))/1440,"")))-(IF(ISNUMBER('Paste data'!H1313),'Paste data'!H1313,IFERROR(DATE(VALUE(LEFT('Paste data'!H1313,4)),VALUE(MID('Paste data'!H1313,6,2)),VALUE(MID('Paste data'!H1313,9,2)))+VALUE(MID('Paste data'!H1313,12,2))/24+VALUE(MID('Paste data'!H1313,15,2))/1440,""))),2)),"")</f>
      </c>
      <c r="F1313" s="12">
        <f>IFERROR(IF(OR('Paste data'!I1313="",'Paste data'!J1313=""),"",ROUND((IF(ISNUMBER('Paste data'!J1313),'Paste data'!J1313,IFERROR(DATE(VALUE(LEFT('Paste data'!J1313,4)),VALUE(MID('Paste data'!J1313,6,2)),VALUE(MID('Paste data'!J1313,9,2)))+VALUE(MID('Paste data'!J1313,12,2))/24+VALUE(MID('Paste data'!J1313,15,2))/1440,"")))-(IF(ISNUMBER('Paste data'!I1313),'Paste data'!I1313,IFERROR(DATE(VALUE(LEFT('Paste data'!I1313,4)),VALUE(MID('Paste data'!I1313,6,2)),VALUE(MID('Paste data'!I1313,9,2)))+VALUE(MID('Paste data'!I1313,12,2))/24+VALUE(MID('Paste data'!I1313,15,2))/1440,""))),2)),"")</f>
      </c>
      <c r="G1313" s="12">
        <f>IFERROR(IF(OR('Paste data'!H1313="",'Paste data'!J1313=""),"",ROUND((IF(ISNUMBER('Paste data'!J1313),'Paste data'!J1313,IFERROR(DATE(VALUE(LEFT('Paste data'!J1313,4)),VALUE(MID('Paste data'!J1313,6,2)),VALUE(MID('Paste data'!J1313,9,2)))+VALUE(MID('Paste data'!J1313,12,2))/24+VALUE(MID('Paste data'!J1313,15,2))/1440,"")))-(IF(ISNUMBER('Paste data'!H1313),'Paste data'!H1313,IFERROR(DATE(VALUE(LEFT('Paste data'!H1313,4)),VALUE(MID('Paste data'!H1313,6,2)),VALUE(MID('Paste data'!H1313,9,2)))+VALUE(MID('Paste data'!H1313,12,2))/24+VALUE(MID('Paste data'!H1313,15,2))/1440,""))),2)),"")</f>
      </c>
      <c r="H1313" s="11">
        <f>IFERROR(IF('Paste data'!J1313="","",(IF(ISNUMBER('Paste data'!J1313),'Paste data'!J1313,IFERROR(DATE(VALUE(LEFT('Paste data'!J1313,4)),VALUE(MID('Paste data'!J1313,6,2)),VALUE(MID('Paste data'!J1313,9,2)))+VALUE(MID('Paste data'!J1313,12,2))/24+VALUE(MID('Paste data'!J1313,15,2))/1440,"")))-WEEKDAY((IF(ISNUMBER('Paste data'!J1313),'Paste data'!J1313,IFERROR(DATE(VALUE(LEFT('Paste data'!J1313,4)),VALUE(MID('Paste data'!J1313,6,2)),VALUE(MID('Paste data'!J1313,9,2)))+VALUE(MID('Paste data'!J1313,12,2))/24+VALUE(MID('Paste data'!J1313,15,2))/1440,""))),3)),"")</f>
      </c>
    </row>
    <row r="1314" spans="1:8" x14ac:dyDescent="0.25">
      <c r="A1314" s="11">
        <f>IF('Paste data'!A1314="","",'Paste data'!A1314)</f>
      </c>
      <c r="B1314" s="4">
        <f>IF('Paste data'!A1314="","",'Paste data'!F1314)</f>
      </c>
      <c r="C1314" s="4">
        <f>IF('Paste data'!A1314="","",'Paste data'!G1314)</f>
      </c>
      <c r="D1314" s="4">
        <f>IF('Paste data'!A1314="","",'Paste data'!D1314)</f>
      </c>
      <c r="E1314" s="12">
        <f>IFERROR(IF(OR('Paste data'!H1314="",'Paste data'!I1314=""),"",ROUND((IF(ISNUMBER('Paste data'!I1314),'Paste data'!I1314,IFERROR(DATE(VALUE(LEFT('Paste data'!I1314,4)),VALUE(MID('Paste data'!I1314,6,2)),VALUE(MID('Paste data'!I1314,9,2)))+VALUE(MID('Paste data'!I1314,12,2))/24+VALUE(MID('Paste data'!I1314,15,2))/1440,"")))-(IF(ISNUMBER('Paste data'!H1314),'Paste data'!H1314,IFERROR(DATE(VALUE(LEFT('Paste data'!H1314,4)),VALUE(MID('Paste data'!H1314,6,2)),VALUE(MID('Paste data'!H1314,9,2)))+VALUE(MID('Paste data'!H1314,12,2))/24+VALUE(MID('Paste data'!H1314,15,2))/1440,""))),2)),"")</f>
      </c>
      <c r="F1314" s="12">
        <f>IFERROR(IF(OR('Paste data'!I1314="",'Paste data'!J1314=""),"",ROUND((IF(ISNUMBER('Paste data'!J1314),'Paste data'!J1314,IFERROR(DATE(VALUE(LEFT('Paste data'!J1314,4)),VALUE(MID('Paste data'!J1314,6,2)),VALUE(MID('Paste data'!J1314,9,2)))+VALUE(MID('Paste data'!J1314,12,2))/24+VALUE(MID('Paste data'!J1314,15,2))/1440,"")))-(IF(ISNUMBER('Paste data'!I1314),'Paste data'!I1314,IFERROR(DATE(VALUE(LEFT('Paste data'!I1314,4)),VALUE(MID('Paste data'!I1314,6,2)),VALUE(MID('Paste data'!I1314,9,2)))+VALUE(MID('Paste data'!I1314,12,2))/24+VALUE(MID('Paste data'!I1314,15,2))/1440,""))),2)),"")</f>
      </c>
      <c r="G1314" s="12">
        <f>IFERROR(IF(OR('Paste data'!H1314="",'Paste data'!J1314=""),"",ROUND((IF(ISNUMBER('Paste data'!J1314),'Paste data'!J1314,IFERROR(DATE(VALUE(LEFT('Paste data'!J1314,4)),VALUE(MID('Paste data'!J1314,6,2)),VALUE(MID('Paste data'!J1314,9,2)))+VALUE(MID('Paste data'!J1314,12,2))/24+VALUE(MID('Paste data'!J1314,15,2))/1440,"")))-(IF(ISNUMBER('Paste data'!H1314),'Paste data'!H1314,IFERROR(DATE(VALUE(LEFT('Paste data'!H1314,4)),VALUE(MID('Paste data'!H1314,6,2)),VALUE(MID('Paste data'!H1314,9,2)))+VALUE(MID('Paste data'!H1314,12,2))/24+VALUE(MID('Paste data'!H1314,15,2))/1440,""))),2)),"")</f>
      </c>
      <c r="H1314" s="11">
        <f>IFERROR(IF('Paste data'!J1314="","",(IF(ISNUMBER('Paste data'!J1314),'Paste data'!J1314,IFERROR(DATE(VALUE(LEFT('Paste data'!J1314,4)),VALUE(MID('Paste data'!J1314,6,2)),VALUE(MID('Paste data'!J1314,9,2)))+VALUE(MID('Paste data'!J1314,12,2))/24+VALUE(MID('Paste data'!J1314,15,2))/1440,"")))-WEEKDAY((IF(ISNUMBER('Paste data'!J1314),'Paste data'!J1314,IFERROR(DATE(VALUE(LEFT('Paste data'!J1314,4)),VALUE(MID('Paste data'!J1314,6,2)),VALUE(MID('Paste data'!J1314,9,2)))+VALUE(MID('Paste data'!J1314,12,2))/24+VALUE(MID('Paste data'!J1314,15,2))/1440,""))),3)),"")</f>
      </c>
    </row>
    <row r="1315" spans="1:8" x14ac:dyDescent="0.25">
      <c r="A1315" s="11">
        <f>IF('Paste data'!A1315="","",'Paste data'!A1315)</f>
      </c>
      <c r="B1315" s="4">
        <f>IF('Paste data'!A1315="","",'Paste data'!F1315)</f>
      </c>
      <c r="C1315" s="4">
        <f>IF('Paste data'!A1315="","",'Paste data'!G1315)</f>
      </c>
      <c r="D1315" s="4">
        <f>IF('Paste data'!A1315="","",'Paste data'!D1315)</f>
      </c>
      <c r="E1315" s="12">
        <f>IFERROR(IF(OR('Paste data'!H1315="",'Paste data'!I1315=""),"",ROUND((IF(ISNUMBER('Paste data'!I1315),'Paste data'!I1315,IFERROR(DATE(VALUE(LEFT('Paste data'!I1315,4)),VALUE(MID('Paste data'!I1315,6,2)),VALUE(MID('Paste data'!I1315,9,2)))+VALUE(MID('Paste data'!I1315,12,2))/24+VALUE(MID('Paste data'!I1315,15,2))/1440,"")))-(IF(ISNUMBER('Paste data'!H1315),'Paste data'!H1315,IFERROR(DATE(VALUE(LEFT('Paste data'!H1315,4)),VALUE(MID('Paste data'!H1315,6,2)),VALUE(MID('Paste data'!H1315,9,2)))+VALUE(MID('Paste data'!H1315,12,2))/24+VALUE(MID('Paste data'!H1315,15,2))/1440,""))),2)),"")</f>
      </c>
      <c r="F1315" s="12">
        <f>IFERROR(IF(OR('Paste data'!I1315="",'Paste data'!J1315=""),"",ROUND((IF(ISNUMBER('Paste data'!J1315),'Paste data'!J1315,IFERROR(DATE(VALUE(LEFT('Paste data'!J1315,4)),VALUE(MID('Paste data'!J1315,6,2)),VALUE(MID('Paste data'!J1315,9,2)))+VALUE(MID('Paste data'!J1315,12,2))/24+VALUE(MID('Paste data'!J1315,15,2))/1440,"")))-(IF(ISNUMBER('Paste data'!I1315),'Paste data'!I1315,IFERROR(DATE(VALUE(LEFT('Paste data'!I1315,4)),VALUE(MID('Paste data'!I1315,6,2)),VALUE(MID('Paste data'!I1315,9,2)))+VALUE(MID('Paste data'!I1315,12,2))/24+VALUE(MID('Paste data'!I1315,15,2))/1440,""))),2)),"")</f>
      </c>
      <c r="G1315" s="12">
        <f>IFERROR(IF(OR('Paste data'!H1315="",'Paste data'!J1315=""),"",ROUND((IF(ISNUMBER('Paste data'!J1315),'Paste data'!J1315,IFERROR(DATE(VALUE(LEFT('Paste data'!J1315,4)),VALUE(MID('Paste data'!J1315,6,2)),VALUE(MID('Paste data'!J1315,9,2)))+VALUE(MID('Paste data'!J1315,12,2))/24+VALUE(MID('Paste data'!J1315,15,2))/1440,"")))-(IF(ISNUMBER('Paste data'!H1315),'Paste data'!H1315,IFERROR(DATE(VALUE(LEFT('Paste data'!H1315,4)),VALUE(MID('Paste data'!H1315,6,2)),VALUE(MID('Paste data'!H1315,9,2)))+VALUE(MID('Paste data'!H1315,12,2))/24+VALUE(MID('Paste data'!H1315,15,2))/1440,""))),2)),"")</f>
      </c>
      <c r="H1315" s="11">
        <f>IFERROR(IF('Paste data'!J1315="","",(IF(ISNUMBER('Paste data'!J1315),'Paste data'!J1315,IFERROR(DATE(VALUE(LEFT('Paste data'!J1315,4)),VALUE(MID('Paste data'!J1315,6,2)),VALUE(MID('Paste data'!J1315,9,2)))+VALUE(MID('Paste data'!J1315,12,2))/24+VALUE(MID('Paste data'!J1315,15,2))/1440,"")))-WEEKDAY((IF(ISNUMBER('Paste data'!J1315),'Paste data'!J1315,IFERROR(DATE(VALUE(LEFT('Paste data'!J1315,4)),VALUE(MID('Paste data'!J1315,6,2)),VALUE(MID('Paste data'!J1315,9,2)))+VALUE(MID('Paste data'!J1315,12,2))/24+VALUE(MID('Paste data'!J1315,15,2))/1440,""))),3)),"")</f>
      </c>
    </row>
    <row r="1316" spans="1:8" x14ac:dyDescent="0.25">
      <c r="A1316" s="11">
        <f>IF('Paste data'!A1316="","",'Paste data'!A1316)</f>
      </c>
      <c r="B1316" s="4">
        <f>IF('Paste data'!A1316="","",'Paste data'!F1316)</f>
      </c>
      <c r="C1316" s="4">
        <f>IF('Paste data'!A1316="","",'Paste data'!G1316)</f>
      </c>
      <c r="D1316" s="4">
        <f>IF('Paste data'!A1316="","",'Paste data'!D1316)</f>
      </c>
      <c r="E1316" s="12">
        <f>IFERROR(IF(OR('Paste data'!H1316="",'Paste data'!I1316=""),"",ROUND((IF(ISNUMBER('Paste data'!I1316),'Paste data'!I1316,IFERROR(DATE(VALUE(LEFT('Paste data'!I1316,4)),VALUE(MID('Paste data'!I1316,6,2)),VALUE(MID('Paste data'!I1316,9,2)))+VALUE(MID('Paste data'!I1316,12,2))/24+VALUE(MID('Paste data'!I1316,15,2))/1440,"")))-(IF(ISNUMBER('Paste data'!H1316),'Paste data'!H1316,IFERROR(DATE(VALUE(LEFT('Paste data'!H1316,4)),VALUE(MID('Paste data'!H1316,6,2)),VALUE(MID('Paste data'!H1316,9,2)))+VALUE(MID('Paste data'!H1316,12,2))/24+VALUE(MID('Paste data'!H1316,15,2))/1440,""))),2)),"")</f>
      </c>
      <c r="F1316" s="12">
        <f>IFERROR(IF(OR('Paste data'!I1316="",'Paste data'!J1316=""),"",ROUND((IF(ISNUMBER('Paste data'!J1316),'Paste data'!J1316,IFERROR(DATE(VALUE(LEFT('Paste data'!J1316,4)),VALUE(MID('Paste data'!J1316,6,2)),VALUE(MID('Paste data'!J1316,9,2)))+VALUE(MID('Paste data'!J1316,12,2))/24+VALUE(MID('Paste data'!J1316,15,2))/1440,"")))-(IF(ISNUMBER('Paste data'!I1316),'Paste data'!I1316,IFERROR(DATE(VALUE(LEFT('Paste data'!I1316,4)),VALUE(MID('Paste data'!I1316,6,2)),VALUE(MID('Paste data'!I1316,9,2)))+VALUE(MID('Paste data'!I1316,12,2))/24+VALUE(MID('Paste data'!I1316,15,2))/1440,""))),2)),"")</f>
      </c>
      <c r="G1316" s="12">
        <f>IFERROR(IF(OR('Paste data'!H1316="",'Paste data'!J1316=""),"",ROUND((IF(ISNUMBER('Paste data'!J1316),'Paste data'!J1316,IFERROR(DATE(VALUE(LEFT('Paste data'!J1316,4)),VALUE(MID('Paste data'!J1316,6,2)),VALUE(MID('Paste data'!J1316,9,2)))+VALUE(MID('Paste data'!J1316,12,2))/24+VALUE(MID('Paste data'!J1316,15,2))/1440,"")))-(IF(ISNUMBER('Paste data'!H1316),'Paste data'!H1316,IFERROR(DATE(VALUE(LEFT('Paste data'!H1316,4)),VALUE(MID('Paste data'!H1316,6,2)),VALUE(MID('Paste data'!H1316,9,2)))+VALUE(MID('Paste data'!H1316,12,2))/24+VALUE(MID('Paste data'!H1316,15,2))/1440,""))),2)),"")</f>
      </c>
      <c r="H1316" s="11">
        <f>IFERROR(IF('Paste data'!J1316="","",(IF(ISNUMBER('Paste data'!J1316),'Paste data'!J1316,IFERROR(DATE(VALUE(LEFT('Paste data'!J1316,4)),VALUE(MID('Paste data'!J1316,6,2)),VALUE(MID('Paste data'!J1316,9,2)))+VALUE(MID('Paste data'!J1316,12,2))/24+VALUE(MID('Paste data'!J1316,15,2))/1440,"")))-WEEKDAY((IF(ISNUMBER('Paste data'!J1316),'Paste data'!J1316,IFERROR(DATE(VALUE(LEFT('Paste data'!J1316,4)),VALUE(MID('Paste data'!J1316,6,2)),VALUE(MID('Paste data'!J1316,9,2)))+VALUE(MID('Paste data'!J1316,12,2))/24+VALUE(MID('Paste data'!J1316,15,2))/1440,""))),3)),"")</f>
      </c>
    </row>
    <row r="1317" spans="1:8" x14ac:dyDescent="0.25">
      <c r="A1317" s="11">
        <f>IF('Paste data'!A1317="","",'Paste data'!A1317)</f>
      </c>
      <c r="B1317" s="4">
        <f>IF('Paste data'!A1317="","",'Paste data'!F1317)</f>
      </c>
      <c r="C1317" s="4">
        <f>IF('Paste data'!A1317="","",'Paste data'!G1317)</f>
      </c>
      <c r="D1317" s="4">
        <f>IF('Paste data'!A1317="","",'Paste data'!D1317)</f>
      </c>
      <c r="E1317" s="12">
        <f>IFERROR(IF(OR('Paste data'!H1317="",'Paste data'!I1317=""),"",ROUND((IF(ISNUMBER('Paste data'!I1317),'Paste data'!I1317,IFERROR(DATE(VALUE(LEFT('Paste data'!I1317,4)),VALUE(MID('Paste data'!I1317,6,2)),VALUE(MID('Paste data'!I1317,9,2)))+VALUE(MID('Paste data'!I1317,12,2))/24+VALUE(MID('Paste data'!I1317,15,2))/1440,"")))-(IF(ISNUMBER('Paste data'!H1317),'Paste data'!H1317,IFERROR(DATE(VALUE(LEFT('Paste data'!H1317,4)),VALUE(MID('Paste data'!H1317,6,2)),VALUE(MID('Paste data'!H1317,9,2)))+VALUE(MID('Paste data'!H1317,12,2))/24+VALUE(MID('Paste data'!H1317,15,2))/1440,""))),2)),"")</f>
      </c>
      <c r="F1317" s="12">
        <f>IFERROR(IF(OR('Paste data'!I1317="",'Paste data'!J1317=""),"",ROUND((IF(ISNUMBER('Paste data'!J1317),'Paste data'!J1317,IFERROR(DATE(VALUE(LEFT('Paste data'!J1317,4)),VALUE(MID('Paste data'!J1317,6,2)),VALUE(MID('Paste data'!J1317,9,2)))+VALUE(MID('Paste data'!J1317,12,2))/24+VALUE(MID('Paste data'!J1317,15,2))/1440,"")))-(IF(ISNUMBER('Paste data'!I1317),'Paste data'!I1317,IFERROR(DATE(VALUE(LEFT('Paste data'!I1317,4)),VALUE(MID('Paste data'!I1317,6,2)),VALUE(MID('Paste data'!I1317,9,2)))+VALUE(MID('Paste data'!I1317,12,2))/24+VALUE(MID('Paste data'!I1317,15,2))/1440,""))),2)),"")</f>
      </c>
      <c r="G1317" s="12">
        <f>IFERROR(IF(OR('Paste data'!H1317="",'Paste data'!J1317=""),"",ROUND((IF(ISNUMBER('Paste data'!J1317),'Paste data'!J1317,IFERROR(DATE(VALUE(LEFT('Paste data'!J1317,4)),VALUE(MID('Paste data'!J1317,6,2)),VALUE(MID('Paste data'!J1317,9,2)))+VALUE(MID('Paste data'!J1317,12,2))/24+VALUE(MID('Paste data'!J1317,15,2))/1440,"")))-(IF(ISNUMBER('Paste data'!H1317),'Paste data'!H1317,IFERROR(DATE(VALUE(LEFT('Paste data'!H1317,4)),VALUE(MID('Paste data'!H1317,6,2)),VALUE(MID('Paste data'!H1317,9,2)))+VALUE(MID('Paste data'!H1317,12,2))/24+VALUE(MID('Paste data'!H1317,15,2))/1440,""))),2)),"")</f>
      </c>
      <c r="H1317" s="11">
        <f>IFERROR(IF('Paste data'!J1317="","",(IF(ISNUMBER('Paste data'!J1317),'Paste data'!J1317,IFERROR(DATE(VALUE(LEFT('Paste data'!J1317,4)),VALUE(MID('Paste data'!J1317,6,2)),VALUE(MID('Paste data'!J1317,9,2)))+VALUE(MID('Paste data'!J1317,12,2))/24+VALUE(MID('Paste data'!J1317,15,2))/1440,"")))-WEEKDAY((IF(ISNUMBER('Paste data'!J1317),'Paste data'!J1317,IFERROR(DATE(VALUE(LEFT('Paste data'!J1317,4)),VALUE(MID('Paste data'!J1317,6,2)),VALUE(MID('Paste data'!J1317,9,2)))+VALUE(MID('Paste data'!J1317,12,2))/24+VALUE(MID('Paste data'!J1317,15,2))/1440,""))),3)),"")</f>
      </c>
    </row>
    <row r="1318" spans="1:8" x14ac:dyDescent="0.25">
      <c r="A1318" s="11">
        <f>IF('Paste data'!A1318="","",'Paste data'!A1318)</f>
      </c>
      <c r="B1318" s="4">
        <f>IF('Paste data'!A1318="","",'Paste data'!F1318)</f>
      </c>
      <c r="C1318" s="4">
        <f>IF('Paste data'!A1318="","",'Paste data'!G1318)</f>
      </c>
      <c r="D1318" s="4">
        <f>IF('Paste data'!A1318="","",'Paste data'!D1318)</f>
      </c>
      <c r="E1318" s="12">
        <f>IFERROR(IF(OR('Paste data'!H1318="",'Paste data'!I1318=""),"",ROUND((IF(ISNUMBER('Paste data'!I1318),'Paste data'!I1318,IFERROR(DATE(VALUE(LEFT('Paste data'!I1318,4)),VALUE(MID('Paste data'!I1318,6,2)),VALUE(MID('Paste data'!I1318,9,2)))+VALUE(MID('Paste data'!I1318,12,2))/24+VALUE(MID('Paste data'!I1318,15,2))/1440,"")))-(IF(ISNUMBER('Paste data'!H1318),'Paste data'!H1318,IFERROR(DATE(VALUE(LEFT('Paste data'!H1318,4)),VALUE(MID('Paste data'!H1318,6,2)),VALUE(MID('Paste data'!H1318,9,2)))+VALUE(MID('Paste data'!H1318,12,2))/24+VALUE(MID('Paste data'!H1318,15,2))/1440,""))),2)),"")</f>
      </c>
      <c r="F1318" s="12">
        <f>IFERROR(IF(OR('Paste data'!I1318="",'Paste data'!J1318=""),"",ROUND((IF(ISNUMBER('Paste data'!J1318),'Paste data'!J1318,IFERROR(DATE(VALUE(LEFT('Paste data'!J1318,4)),VALUE(MID('Paste data'!J1318,6,2)),VALUE(MID('Paste data'!J1318,9,2)))+VALUE(MID('Paste data'!J1318,12,2))/24+VALUE(MID('Paste data'!J1318,15,2))/1440,"")))-(IF(ISNUMBER('Paste data'!I1318),'Paste data'!I1318,IFERROR(DATE(VALUE(LEFT('Paste data'!I1318,4)),VALUE(MID('Paste data'!I1318,6,2)),VALUE(MID('Paste data'!I1318,9,2)))+VALUE(MID('Paste data'!I1318,12,2))/24+VALUE(MID('Paste data'!I1318,15,2))/1440,""))),2)),"")</f>
      </c>
      <c r="G1318" s="12">
        <f>IFERROR(IF(OR('Paste data'!H1318="",'Paste data'!J1318=""),"",ROUND((IF(ISNUMBER('Paste data'!J1318),'Paste data'!J1318,IFERROR(DATE(VALUE(LEFT('Paste data'!J1318,4)),VALUE(MID('Paste data'!J1318,6,2)),VALUE(MID('Paste data'!J1318,9,2)))+VALUE(MID('Paste data'!J1318,12,2))/24+VALUE(MID('Paste data'!J1318,15,2))/1440,"")))-(IF(ISNUMBER('Paste data'!H1318),'Paste data'!H1318,IFERROR(DATE(VALUE(LEFT('Paste data'!H1318,4)),VALUE(MID('Paste data'!H1318,6,2)),VALUE(MID('Paste data'!H1318,9,2)))+VALUE(MID('Paste data'!H1318,12,2))/24+VALUE(MID('Paste data'!H1318,15,2))/1440,""))),2)),"")</f>
      </c>
      <c r="H1318" s="11">
        <f>IFERROR(IF('Paste data'!J1318="","",(IF(ISNUMBER('Paste data'!J1318),'Paste data'!J1318,IFERROR(DATE(VALUE(LEFT('Paste data'!J1318,4)),VALUE(MID('Paste data'!J1318,6,2)),VALUE(MID('Paste data'!J1318,9,2)))+VALUE(MID('Paste data'!J1318,12,2))/24+VALUE(MID('Paste data'!J1318,15,2))/1440,"")))-WEEKDAY((IF(ISNUMBER('Paste data'!J1318),'Paste data'!J1318,IFERROR(DATE(VALUE(LEFT('Paste data'!J1318,4)),VALUE(MID('Paste data'!J1318,6,2)),VALUE(MID('Paste data'!J1318,9,2)))+VALUE(MID('Paste data'!J1318,12,2))/24+VALUE(MID('Paste data'!J1318,15,2))/1440,""))),3)),"")</f>
      </c>
    </row>
    <row r="1319" spans="1:8" x14ac:dyDescent="0.25">
      <c r="A1319" s="11">
        <f>IF('Paste data'!A1319="","",'Paste data'!A1319)</f>
      </c>
      <c r="B1319" s="4">
        <f>IF('Paste data'!A1319="","",'Paste data'!F1319)</f>
      </c>
      <c r="C1319" s="4">
        <f>IF('Paste data'!A1319="","",'Paste data'!G1319)</f>
      </c>
      <c r="D1319" s="4">
        <f>IF('Paste data'!A1319="","",'Paste data'!D1319)</f>
      </c>
      <c r="E1319" s="12">
        <f>IFERROR(IF(OR('Paste data'!H1319="",'Paste data'!I1319=""),"",ROUND((IF(ISNUMBER('Paste data'!I1319),'Paste data'!I1319,IFERROR(DATE(VALUE(LEFT('Paste data'!I1319,4)),VALUE(MID('Paste data'!I1319,6,2)),VALUE(MID('Paste data'!I1319,9,2)))+VALUE(MID('Paste data'!I1319,12,2))/24+VALUE(MID('Paste data'!I1319,15,2))/1440,"")))-(IF(ISNUMBER('Paste data'!H1319),'Paste data'!H1319,IFERROR(DATE(VALUE(LEFT('Paste data'!H1319,4)),VALUE(MID('Paste data'!H1319,6,2)),VALUE(MID('Paste data'!H1319,9,2)))+VALUE(MID('Paste data'!H1319,12,2))/24+VALUE(MID('Paste data'!H1319,15,2))/1440,""))),2)),"")</f>
      </c>
      <c r="F1319" s="12">
        <f>IFERROR(IF(OR('Paste data'!I1319="",'Paste data'!J1319=""),"",ROUND((IF(ISNUMBER('Paste data'!J1319),'Paste data'!J1319,IFERROR(DATE(VALUE(LEFT('Paste data'!J1319,4)),VALUE(MID('Paste data'!J1319,6,2)),VALUE(MID('Paste data'!J1319,9,2)))+VALUE(MID('Paste data'!J1319,12,2))/24+VALUE(MID('Paste data'!J1319,15,2))/1440,"")))-(IF(ISNUMBER('Paste data'!I1319),'Paste data'!I1319,IFERROR(DATE(VALUE(LEFT('Paste data'!I1319,4)),VALUE(MID('Paste data'!I1319,6,2)),VALUE(MID('Paste data'!I1319,9,2)))+VALUE(MID('Paste data'!I1319,12,2))/24+VALUE(MID('Paste data'!I1319,15,2))/1440,""))),2)),"")</f>
      </c>
      <c r="G1319" s="12">
        <f>IFERROR(IF(OR('Paste data'!H1319="",'Paste data'!J1319=""),"",ROUND((IF(ISNUMBER('Paste data'!J1319),'Paste data'!J1319,IFERROR(DATE(VALUE(LEFT('Paste data'!J1319,4)),VALUE(MID('Paste data'!J1319,6,2)),VALUE(MID('Paste data'!J1319,9,2)))+VALUE(MID('Paste data'!J1319,12,2))/24+VALUE(MID('Paste data'!J1319,15,2))/1440,"")))-(IF(ISNUMBER('Paste data'!H1319),'Paste data'!H1319,IFERROR(DATE(VALUE(LEFT('Paste data'!H1319,4)),VALUE(MID('Paste data'!H1319,6,2)),VALUE(MID('Paste data'!H1319,9,2)))+VALUE(MID('Paste data'!H1319,12,2))/24+VALUE(MID('Paste data'!H1319,15,2))/1440,""))),2)),"")</f>
      </c>
      <c r="H1319" s="11">
        <f>IFERROR(IF('Paste data'!J1319="","",(IF(ISNUMBER('Paste data'!J1319),'Paste data'!J1319,IFERROR(DATE(VALUE(LEFT('Paste data'!J1319,4)),VALUE(MID('Paste data'!J1319,6,2)),VALUE(MID('Paste data'!J1319,9,2)))+VALUE(MID('Paste data'!J1319,12,2))/24+VALUE(MID('Paste data'!J1319,15,2))/1440,"")))-WEEKDAY((IF(ISNUMBER('Paste data'!J1319),'Paste data'!J1319,IFERROR(DATE(VALUE(LEFT('Paste data'!J1319,4)),VALUE(MID('Paste data'!J1319,6,2)),VALUE(MID('Paste data'!J1319,9,2)))+VALUE(MID('Paste data'!J1319,12,2))/24+VALUE(MID('Paste data'!J1319,15,2))/1440,""))),3)),"")</f>
      </c>
    </row>
    <row r="1320" spans="1:8" x14ac:dyDescent="0.25">
      <c r="A1320" s="11">
        <f>IF('Paste data'!A1320="","",'Paste data'!A1320)</f>
      </c>
      <c r="B1320" s="4">
        <f>IF('Paste data'!A1320="","",'Paste data'!F1320)</f>
      </c>
      <c r="C1320" s="4">
        <f>IF('Paste data'!A1320="","",'Paste data'!G1320)</f>
      </c>
      <c r="D1320" s="4">
        <f>IF('Paste data'!A1320="","",'Paste data'!D1320)</f>
      </c>
      <c r="E1320" s="12">
        <f>IFERROR(IF(OR('Paste data'!H1320="",'Paste data'!I1320=""),"",ROUND((IF(ISNUMBER('Paste data'!I1320),'Paste data'!I1320,IFERROR(DATE(VALUE(LEFT('Paste data'!I1320,4)),VALUE(MID('Paste data'!I1320,6,2)),VALUE(MID('Paste data'!I1320,9,2)))+VALUE(MID('Paste data'!I1320,12,2))/24+VALUE(MID('Paste data'!I1320,15,2))/1440,"")))-(IF(ISNUMBER('Paste data'!H1320),'Paste data'!H1320,IFERROR(DATE(VALUE(LEFT('Paste data'!H1320,4)),VALUE(MID('Paste data'!H1320,6,2)),VALUE(MID('Paste data'!H1320,9,2)))+VALUE(MID('Paste data'!H1320,12,2))/24+VALUE(MID('Paste data'!H1320,15,2))/1440,""))),2)),"")</f>
      </c>
      <c r="F1320" s="12">
        <f>IFERROR(IF(OR('Paste data'!I1320="",'Paste data'!J1320=""),"",ROUND((IF(ISNUMBER('Paste data'!J1320),'Paste data'!J1320,IFERROR(DATE(VALUE(LEFT('Paste data'!J1320,4)),VALUE(MID('Paste data'!J1320,6,2)),VALUE(MID('Paste data'!J1320,9,2)))+VALUE(MID('Paste data'!J1320,12,2))/24+VALUE(MID('Paste data'!J1320,15,2))/1440,"")))-(IF(ISNUMBER('Paste data'!I1320),'Paste data'!I1320,IFERROR(DATE(VALUE(LEFT('Paste data'!I1320,4)),VALUE(MID('Paste data'!I1320,6,2)),VALUE(MID('Paste data'!I1320,9,2)))+VALUE(MID('Paste data'!I1320,12,2))/24+VALUE(MID('Paste data'!I1320,15,2))/1440,""))),2)),"")</f>
      </c>
      <c r="G1320" s="12">
        <f>IFERROR(IF(OR('Paste data'!H1320="",'Paste data'!J1320=""),"",ROUND((IF(ISNUMBER('Paste data'!J1320),'Paste data'!J1320,IFERROR(DATE(VALUE(LEFT('Paste data'!J1320,4)),VALUE(MID('Paste data'!J1320,6,2)),VALUE(MID('Paste data'!J1320,9,2)))+VALUE(MID('Paste data'!J1320,12,2))/24+VALUE(MID('Paste data'!J1320,15,2))/1440,"")))-(IF(ISNUMBER('Paste data'!H1320),'Paste data'!H1320,IFERROR(DATE(VALUE(LEFT('Paste data'!H1320,4)),VALUE(MID('Paste data'!H1320,6,2)),VALUE(MID('Paste data'!H1320,9,2)))+VALUE(MID('Paste data'!H1320,12,2))/24+VALUE(MID('Paste data'!H1320,15,2))/1440,""))),2)),"")</f>
      </c>
      <c r="H1320" s="11">
        <f>IFERROR(IF('Paste data'!J1320="","",(IF(ISNUMBER('Paste data'!J1320),'Paste data'!J1320,IFERROR(DATE(VALUE(LEFT('Paste data'!J1320,4)),VALUE(MID('Paste data'!J1320,6,2)),VALUE(MID('Paste data'!J1320,9,2)))+VALUE(MID('Paste data'!J1320,12,2))/24+VALUE(MID('Paste data'!J1320,15,2))/1440,"")))-WEEKDAY((IF(ISNUMBER('Paste data'!J1320),'Paste data'!J1320,IFERROR(DATE(VALUE(LEFT('Paste data'!J1320,4)),VALUE(MID('Paste data'!J1320,6,2)),VALUE(MID('Paste data'!J1320,9,2)))+VALUE(MID('Paste data'!J1320,12,2))/24+VALUE(MID('Paste data'!J1320,15,2))/1440,""))),3)),"")</f>
      </c>
    </row>
    <row r="1321" spans="1:8" x14ac:dyDescent="0.25">
      <c r="A1321" s="11">
        <f>IF('Paste data'!A1321="","",'Paste data'!A1321)</f>
      </c>
      <c r="B1321" s="4">
        <f>IF('Paste data'!A1321="","",'Paste data'!F1321)</f>
      </c>
      <c r="C1321" s="4">
        <f>IF('Paste data'!A1321="","",'Paste data'!G1321)</f>
      </c>
      <c r="D1321" s="4">
        <f>IF('Paste data'!A1321="","",'Paste data'!D1321)</f>
      </c>
      <c r="E1321" s="12">
        <f>IFERROR(IF(OR('Paste data'!H1321="",'Paste data'!I1321=""),"",ROUND((IF(ISNUMBER('Paste data'!I1321),'Paste data'!I1321,IFERROR(DATE(VALUE(LEFT('Paste data'!I1321,4)),VALUE(MID('Paste data'!I1321,6,2)),VALUE(MID('Paste data'!I1321,9,2)))+VALUE(MID('Paste data'!I1321,12,2))/24+VALUE(MID('Paste data'!I1321,15,2))/1440,"")))-(IF(ISNUMBER('Paste data'!H1321),'Paste data'!H1321,IFERROR(DATE(VALUE(LEFT('Paste data'!H1321,4)),VALUE(MID('Paste data'!H1321,6,2)),VALUE(MID('Paste data'!H1321,9,2)))+VALUE(MID('Paste data'!H1321,12,2))/24+VALUE(MID('Paste data'!H1321,15,2))/1440,""))),2)),"")</f>
      </c>
      <c r="F1321" s="12">
        <f>IFERROR(IF(OR('Paste data'!I1321="",'Paste data'!J1321=""),"",ROUND((IF(ISNUMBER('Paste data'!J1321),'Paste data'!J1321,IFERROR(DATE(VALUE(LEFT('Paste data'!J1321,4)),VALUE(MID('Paste data'!J1321,6,2)),VALUE(MID('Paste data'!J1321,9,2)))+VALUE(MID('Paste data'!J1321,12,2))/24+VALUE(MID('Paste data'!J1321,15,2))/1440,"")))-(IF(ISNUMBER('Paste data'!I1321),'Paste data'!I1321,IFERROR(DATE(VALUE(LEFT('Paste data'!I1321,4)),VALUE(MID('Paste data'!I1321,6,2)),VALUE(MID('Paste data'!I1321,9,2)))+VALUE(MID('Paste data'!I1321,12,2))/24+VALUE(MID('Paste data'!I1321,15,2))/1440,""))),2)),"")</f>
      </c>
      <c r="G1321" s="12">
        <f>IFERROR(IF(OR('Paste data'!H1321="",'Paste data'!J1321=""),"",ROUND((IF(ISNUMBER('Paste data'!J1321),'Paste data'!J1321,IFERROR(DATE(VALUE(LEFT('Paste data'!J1321,4)),VALUE(MID('Paste data'!J1321,6,2)),VALUE(MID('Paste data'!J1321,9,2)))+VALUE(MID('Paste data'!J1321,12,2))/24+VALUE(MID('Paste data'!J1321,15,2))/1440,"")))-(IF(ISNUMBER('Paste data'!H1321),'Paste data'!H1321,IFERROR(DATE(VALUE(LEFT('Paste data'!H1321,4)),VALUE(MID('Paste data'!H1321,6,2)),VALUE(MID('Paste data'!H1321,9,2)))+VALUE(MID('Paste data'!H1321,12,2))/24+VALUE(MID('Paste data'!H1321,15,2))/1440,""))),2)),"")</f>
      </c>
      <c r="H1321" s="11">
        <f>IFERROR(IF('Paste data'!J1321="","",(IF(ISNUMBER('Paste data'!J1321),'Paste data'!J1321,IFERROR(DATE(VALUE(LEFT('Paste data'!J1321,4)),VALUE(MID('Paste data'!J1321,6,2)),VALUE(MID('Paste data'!J1321,9,2)))+VALUE(MID('Paste data'!J1321,12,2))/24+VALUE(MID('Paste data'!J1321,15,2))/1440,"")))-WEEKDAY((IF(ISNUMBER('Paste data'!J1321),'Paste data'!J1321,IFERROR(DATE(VALUE(LEFT('Paste data'!J1321,4)),VALUE(MID('Paste data'!J1321,6,2)),VALUE(MID('Paste data'!J1321,9,2)))+VALUE(MID('Paste data'!J1321,12,2))/24+VALUE(MID('Paste data'!J1321,15,2))/1440,""))),3)),"")</f>
      </c>
    </row>
    <row r="1322" spans="1:8" x14ac:dyDescent="0.25">
      <c r="A1322" s="11">
        <f>IF('Paste data'!A1322="","",'Paste data'!A1322)</f>
      </c>
      <c r="B1322" s="4">
        <f>IF('Paste data'!A1322="","",'Paste data'!F1322)</f>
      </c>
      <c r="C1322" s="4">
        <f>IF('Paste data'!A1322="","",'Paste data'!G1322)</f>
      </c>
      <c r="D1322" s="4">
        <f>IF('Paste data'!A1322="","",'Paste data'!D1322)</f>
      </c>
      <c r="E1322" s="12">
        <f>IFERROR(IF(OR('Paste data'!H1322="",'Paste data'!I1322=""),"",ROUND((IF(ISNUMBER('Paste data'!I1322),'Paste data'!I1322,IFERROR(DATE(VALUE(LEFT('Paste data'!I1322,4)),VALUE(MID('Paste data'!I1322,6,2)),VALUE(MID('Paste data'!I1322,9,2)))+VALUE(MID('Paste data'!I1322,12,2))/24+VALUE(MID('Paste data'!I1322,15,2))/1440,"")))-(IF(ISNUMBER('Paste data'!H1322),'Paste data'!H1322,IFERROR(DATE(VALUE(LEFT('Paste data'!H1322,4)),VALUE(MID('Paste data'!H1322,6,2)),VALUE(MID('Paste data'!H1322,9,2)))+VALUE(MID('Paste data'!H1322,12,2))/24+VALUE(MID('Paste data'!H1322,15,2))/1440,""))),2)),"")</f>
      </c>
      <c r="F1322" s="12">
        <f>IFERROR(IF(OR('Paste data'!I1322="",'Paste data'!J1322=""),"",ROUND((IF(ISNUMBER('Paste data'!J1322),'Paste data'!J1322,IFERROR(DATE(VALUE(LEFT('Paste data'!J1322,4)),VALUE(MID('Paste data'!J1322,6,2)),VALUE(MID('Paste data'!J1322,9,2)))+VALUE(MID('Paste data'!J1322,12,2))/24+VALUE(MID('Paste data'!J1322,15,2))/1440,"")))-(IF(ISNUMBER('Paste data'!I1322),'Paste data'!I1322,IFERROR(DATE(VALUE(LEFT('Paste data'!I1322,4)),VALUE(MID('Paste data'!I1322,6,2)),VALUE(MID('Paste data'!I1322,9,2)))+VALUE(MID('Paste data'!I1322,12,2))/24+VALUE(MID('Paste data'!I1322,15,2))/1440,""))),2)),"")</f>
      </c>
      <c r="G1322" s="12">
        <f>IFERROR(IF(OR('Paste data'!H1322="",'Paste data'!J1322=""),"",ROUND((IF(ISNUMBER('Paste data'!J1322),'Paste data'!J1322,IFERROR(DATE(VALUE(LEFT('Paste data'!J1322,4)),VALUE(MID('Paste data'!J1322,6,2)),VALUE(MID('Paste data'!J1322,9,2)))+VALUE(MID('Paste data'!J1322,12,2))/24+VALUE(MID('Paste data'!J1322,15,2))/1440,"")))-(IF(ISNUMBER('Paste data'!H1322),'Paste data'!H1322,IFERROR(DATE(VALUE(LEFT('Paste data'!H1322,4)),VALUE(MID('Paste data'!H1322,6,2)),VALUE(MID('Paste data'!H1322,9,2)))+VALUE(MID('Paste data'!H1322,12,2))/24+VALUE(MID('Paste data'!H1322,15,2))/1440,""))),2)),"")</f>
      </c>
      <c r="H1322" s="11">
        <f>IFERROR(IF('Paste data'!J1322="","",(IF(ISNUMBER('Paste data'!J1322),'Paste data'!J1322,IFERROR(DATE(VALUE(LEFT('Paste data'!J1322,4)),VALUE(MID('Paste data'!J1322,6,2)),VALUE(MID('Paste data'!J1322,9,2)))+VALUE(MID('Paste data'!J1322,12,2))/24+VALUE(MID('Paste data'!J1322,15,2))/1440,"")))-WEEKDAY((IF(ISNUMBER('Paste data'!J1322),'Paste data'!J1322,IFERROR(DATE(VALUE(LEFT('Paste data'!J1322,4)),VALUE(MID('Paste data'!J1322,6,2)),VALUE(MID('Paste data'!J1322,9,2)))+VALUE(MID('Paste data'!J1322,12,2))/24+VALUE(MID('Paste data'!J1322,15,2))/1440,""))),3)),"")</f>
      </c>
    </row>
    <row r="1323" spans="1:8" x14ac:dyDescent="0.25">
      <c r="A1323" s="11">
        <f>IF('Paste data'!A1323="","",'Paste data'!A1323)</f>
      </c>
      <c r="B1323" s="4">
        <f>IF('Paste data'!A1323="","",'Paste data'!F1323)</f>
      </c>
      <c r="C1323" s="4">
        <f>IF('Paste data'!A1323="","",'Paste data'!G1323)</f>
      </c>
      <c r="D1323" s="4">
        <f>IF('Paste data'!A1323="","",'Paste data'!D1323)</f>
      </c>
      <c r="E1323" s="12">
        <f>IFERROR(IF(OR('Paste data'!H1323="",'Paste data'!I1323=""),"",ROUND((IF(ISNUMBER('Paste data'!I1323),'Paste data'!I1323,IFERROR(DATE(VALUE(LEFT('Paste data'!I1323,4)),VALUE(MID('Paste data'!I1323,6,2)),VALUE(MID('Paste data'!I1323,9,2)))+VALUE(MID('Paste data'!I1323,12,2))/24+VALUE(MID('Paste data'!I1323,15,2))/1440,"")))-(IF(ISNUMBER('Paste data'!H1323),'Paste data'!H1323,IFERROR(DATE(VALUE(LEFT('Paste data'!H1323,4)),VALUE(MID('Paste data'!H1323,6,2)),VALUE(MID('Paste data'!H1323,9,2)))+VALUE(MID('Paste data'!H1323,12,2))/24+VALUE(MID('Paste data'!H1323,15,2))/1440,""))),2)),"")</f>
      </c>
      <c r="F1323" s="12">
        <f>IFERROR(IF(OR('Paste data'!I1323="",'Paste data'!J1323=""),"",ROUND((IF(ISNUMBER('Paste data'!J1323),'Paste data'!J1323,IFERROR(DATE(VALUE(LEFT('Paste data'!J1323,4)),VALUE(MID('Paste data'!J1323,6,2)),VALUE(MID('Paste data'!J1323,9,2)))+VALUE(MID('Paste data'!J1323,12,2))/24+VALUE(MID('Paste data'!J1323,15,2))/1440,"")))-(IF(ISNUMBER('Paste data'!I1323),'Paste data'!I1323,IFERROR(DATE(VALUE(LEFT('Paste data'!I1323,4)),VALUE(MID('Paste data'!I1323,6,2)),VALUE(MID('Paste data'!I1323,9,2)))+VALUE(MID('Paste data'!I1323,12,2))/24+VALUE(MID('Paste data'!I1323,15,2))/1440,""))),2)),"")</f>
      </c>
      <c r="G1323" s="12">
        <f>IFERROR(IF(OR('Paste data'!H1323="",'Paste data'!J1323=""),"",ROUND((IF(ISNUMBER('Paste data'!J1323),'Paste data'!J1323,IFERROR(DATE(VALUE(LEFT('Paste data'!J1323,4)),VALUE(MID('Paste data'!J1323,6,2)),VALUE(MID('Paste data'!J1323,9,2)))+VALUE(MID('Paste data'!J1323,12,2))/24+VALUE(MID('Paste data'!J1323,15,2))/1440,"")))-(IF(ISNUMBER('Paste data'!H1323),'Paste data'!H1323,IFERROR(DATE(VALUE(LEFT('Paste data'!H1323,4)),VALUE(MID('Paste data'!H1323,6,2)),VALUE(MID('Paste data'!H1323,9,2)))+VALUE(MID('Paste data'!H1323,12,2))/24+VALUE(MID('Paste data'!H1323,15,2))/1440,""))),2)),"")</f>
      </c>
      <c r="H1323" s="11">
        <f>IFERROR(IF('Paste data'!J1323="","",(IF(ISNUMBER('Paste data'!J1323),'Paste data'!J1323,IFERROR(DATE(VALUE(LEFT('Paste data'!J1323,4)),VALUE(MID('Paste data'!J1323,6,2)),VALUE(MID('Paste data'!J1323,9,2)))+VALUE(MID('Paste data'!J1323,12,2))/24+VALUE(MID('Paste data'!J1323,15,2))/1440,"")))-WEEKDAY((IF(ISNUMBER('Paste data'!J1323),'Paste data'!J1323,IFERROR(DATE(VALUE(LEFT('Paste data'!J1323,4)),VALUE(MID('Paste data'!J1323,6,2)),VALUE(MID('Paste data'!J1323,9,2)))+VALUE(MID('Paste data'!J1323,12,2))/24+VALUE(MID('Paste data'!J1323,15,2))/1440,""))),3)),"")</f>
      </c>
    </row>
    <row r="1324" spans="1:8" x14ac:dyDescent="0.25">
      <c r="A1324" s="11">
        <f>IF('Paste data'!A1324="","",'Paste data'!A1324)</f>
      </c>
      <c r="B1324" s="4">
        <f>IF('Paste data'!A1324="","",'Paste data'!F1324)</f>
      </c>
      <c r="C1324" s="4">
        <f>IF('Paste data'!A1324="","",'Paste data'!G1324)</f>
      </c>
      <c r="D1324" s="4">
        <f>IF('Paste data'!A1324="","",'Paste data'!D1324)</f>
      </c>
      <c r="E1324" s="12">
        <f>IFERROR(IF(OR('Paste data'!H1324="",'Paste data'!I1324=""),"",ROUND((IF(ISNUMBER('Paste data'!I1324),'Paste data'!I1324,IFERROR(DATE(VALUE(LEFT('Paste data'!I1324,4)),VALUE(MID('Paste data'!I1324,6,2)),VALUE(MID('Paste data'!I1324,9,2)))+VALUE(MID('Paste data'!I1324,12,2))/24+VALUE(MID('Paste data'!I1324,15,2))/1440,"")))-(IF(ISNUMBER('Paste data'!H1324),'Paste data'!H1324,IFERROR(DATE(VALUE(LEFT('Paste data'!H1324,4)),VALUE(MID('Paste data'!H1324,6,2)),VALUE(MID('Paste data'!H1324,9,2)))+VALUE(MID('Paste data'!H1324,12,2))/24+VALUE(MID('Paste data'!H1324,15,2))/1440,""))),2)),"")</f>
      </c>
      <c r="F1324" s="12">
        <f>IFERROR(IF(OR('Paste data'!I1324="",'Paste data'!J1324=""),"",ROUND((IF(ISNUMBER('Paste data'!J1324),'Paste data'!J1324,IFERROR(DATE(VALUE(LEFT('Paste data'!J1324,4)),VALUE(MID('Paste data'!J1324,6,2)),VALUE(MID('Paste data'!J1324,9,2)))+VALUE(MID('Paste data'!J1324,12,2))/24+VALUE(MID('Paste data'!J1324,15,2))/1440,"")))-(IF(ISNUMBER('Paste data'!I1324),'Paste data'!I1324,IFERROR(DATE(VALUE(LEFT('Paste data'!I1324,4)),VALUE(MID('Paste data'!I1324,6,2)),VALUE(MID('Paste data'!I1324,9,2)))+VALUE(MID('Paste data'!I1324,12,2))/24+VALUE(MID('Paste data'!I1324,15,2))/1440,""))),2)),"")</f>
      </c>
      <c r="G1324" s="12">
        <f>IFERROR(IF(OR('Paste data'!H1324="",'Paste data'!J1324=""),"",ROUND((IF(ISNUMBER('Paste data'!J1324),'Paste data'!J1324,IFERROR(DATE(VALUE(LEFT('Paste data'!J1324,4)),VALUE(MID('Paste data'!J1324,6,2)),VALUE(MID('Paste data'!J1324,9,2)))+VALUE(MID('Paste data'!J1324,12,2))/24+VALUE(MID('Paste data'!J1324,15,2))/1440,"")))-(IF(ISNUMBER('Paste data'!H1324),'Paste data'!H1324,IFERROR(DATE(VALUE(LEFT('Paste data'!H1324,4)),VALUE(MID('Paste data'!H1324,6,2)),VALUE(MID('Paste data'!H1324,9,2)))+VALUE(MID('Paste data'!H1324,12,2))/24+VALUE(MID('Paste data'!H1324,15,2))/1440,""))),2)),"")</f>
      </c>
      <c r="H1324" s="11">
        <f>IFERROR(IF('Paste data'!J1324="","",(IF(ISNUMBER('Paste data'!J1324),'Paste data'!J1324,IFERROR(DATE(VALUE(LEFT('Paste data'!J1324,4)),VALUE(MID('Paste data'!J1324,6,2)),VALUE(MID('Paste data'!J1324,9,2)))+VALUE(MID('Paste data'!J1324,12,2))/24+VALUE(MID('Paste data'!J1324,15,2))/1440,"")))-WEEKDAY((IF(ISNUMBER('Paste data'!J1324),'Paste data'!J1324,IFERROR(DATE(VALUE(LEFT('Paste data'!J1324,4)),VALUE(MID('Paste data'!J1324,6,2)),VALUE(MID('Paste data'!J1324,9,2)))+VALUE(MID('Paste data'!J1324,12,2))/24+VALUE(MID('Paste data'!J1324,15,2))/1440,""))),3)),"")</f>
      </c>
    </row>
    <row r="1325" spans="1:8" x14ac:dyDescent="0.25">
      <c r="A1325" s="11">
        <f>IF('Paste data'!A1325="","",'Paste data'!A1325)</f>
      </c>
      <c r="B1325" s="4">
        <f>IF('Paste data'!A1325="","",'Paste data'!F1325)</f>
      </c>
      <c r="C1325" s="4">
        <f>IF('Paste data'!A1325="","",'Paste data'!G1325)</f>
      </c>
      <c r="D1325" s="4">
        <f>IF('Paste data'!A1325="","",'Paste data'!D1325)</f>
      </c>
      <c r="E1325" s="12">
        <f>IFERROR(IF(OR('Paste data'!H1325="",'Paste data'!I1325=""),"",ROUND((IF(ISNUMBER('Paste data'!I1325),'Paste data'!I1325,IFERROR(DATE(VALUE(LEFT('Paste data'!I1325,4)),VALUE(MID('Paste data'!I1325,6,2)),VALUE(MID('Paste data'!I1325,9,2)))+VALUE(MID('Paste data'!I1325,12,2))/24+VALUE(MID('Paste data'!I1325,15,2))/1440,"")))-(IF(ISNUMBER('Paste data'!H1325),'Paste data'!H1325,IFERROR(DATE(VALUE(LEFT('Paste data'!H1325,4)),VALUE(MID('Paste data'!H1325,6,2)),VALUE(MID('Paste data'!H1325,9,2)))+VALUE(MID('Paste data'!H1325,12,2))/24+VALUE(MID('Paste data'!H1325,15,2))/1440,""))),2)),"")</f>
      </c>
      <c r="F1325" s="12">
        <f>IFERROR(IF(OR('Paste data'!I1325="",'Paste data'!J1325=""),"",ROUND((IF(ISNUMBER('Paste data'!J1325),'Paste data'!J1325,IFERROR(DATE(VALUE(LEFT('Paste data'!J1325,4)),VALUE(MID('Paste data'!J1325,6,2)),VALUE(MID('Paste data'!J1325,9,2)))+VALUE(MID('Paste data'!J1325,12,2))/24+VALUE(MID('Paste data'!J1325,15,2))/1440,"")))-(IF(ISNUMBER('Paste data'!I1325),'Paste data'!I1325,IFERROR(DATE(VALUE(LEFT('Paste data'!I1325,4)),VALUE(MID('Paste data'!I1325,6,2)),VALUE(MID('Paste data'!I1325,9,2)))+VALUE(MID('Paste data'!I1325,12,2))/24+VALUE(MID('Paste data'!I1325,15,2))/1440,""))),2)),"")</f>
      </c>
      <c r="G1325" s="12">
        <f>IFERROR(IF(OR('Paste data'!H1325="",'Paste data'!J1325=""),"",ROUND((IF(ISNUMBER('Paste data'!J1325),'Paste data'!J1325,IFERROR(DATE(VALUE(LEFT('Paste data'!J1325,4)),VALUE(MID('Paste data'!J1325,6,2)),VALUE(MID('Paste data'!J1325,9,2)))+VALUE(MID('Paste data'!J1325,12,2))/24+VALUE(MID('Paste data'!J1325,15,2))/1440,"")))-(IF(ISNUMBER('Paste data'!H1325),'Paste data'!H1325,IFERROR(DATE(VALUE(LEFT('Paste data'!H1325,4)),VALUE(MID('Paste data'!H1325,6,2)),VALUE(MID('Paste data'!H1325,9,2)))+VALUE(MID('Paste data'!H1325,12,2))/24+VALUE(MID('Paste data'!H1325,15,2))/1440,""))),2)),"")</f>
      </c>
      <c r="H1325" s="11">
        <f>IFERROR(IF('Paste data'!J1325="","",(IF(ISNUMBER('Paste data'!J1325),'Paste data'!J1325,IFERROR(DATE(VALUE(LEFT('Paste data'!J1325,4)),VALUE(MID('Paste data'!J1325,6,2)),VALUE(MID('Paste data'!J1325,9,2)))+VALUE(MID('Paste data'!J1325,12,2))/24+VALUE(MID('Paste data'!J1325,15,2))/1440,"")))-WEEKDAY((IF(ISNUMBER('Paste data'!J1325),'Paste data'!J1325,IFERROR(DATE(VALUE(LEFT('Paste data'!J1325,4)),VALUE(MID('Paste data'!J1325,6,2)),VALUE(MID('Paste data'!J1325,9,2)))+VALUE(MID('Paste data'!J1325,12,2))/24+VALUE(MID('Paste data'!J1325,15,2))/1440,""))),3)),"")</f>
      </c>
    </row>
    <row r="1326" spans="1:8" x14ac:dyDescent="0.25">
      <c r="A1326" s="11">
        <f>IF('Paste data'!A1326="","",'Paste data'!A1326)</f>
      </c>
      <c r="B1326" s="4">
        <f>IF('Paste data'!A1326="","",'Paste data'!F1326)</f>
      </c>
      <c r="C1326" s="4">
        <f>IF('Paste data'!A1326="","",'Paste data'!G1326)</f>
      </c>
      <c r="D1326" s="4">
        <f>IF('Paste data'!A1326="","",'Paste data'!D1326)</f>
      </c>
      <c r="E1326" s="12">
        <f>IFERROR(IF(OR('Paste data'!H1326="",'Paste data'!I1326=""),"",ROUND((IF(ISNUMBER('Paste data'!I1326),'Paste data'!I1326,IFERROR(DATE(VALUE(LEFT('Paste data'!I1326,4)),VALUE(MID('Paste data'!I1326,6,2)),VALUE(MID('Paste data'!I1326,9,2)))+VALUE(MID('Paste data'!I1326,12,2))/24+VALUE(MID('Paste data'!I1326,15,2))/1440,"")))-(IF(ISNUMBER('Paste data'!H1326),'Paste data'!H1326,IFERROR(DATE(VALUE(LEFT('Paste data'!H1326,4)),VALUE(MID('Paste data'!H1326,6,2)),VALUE(MID('Paste data'!H1326,9,2)))+VALUE(MID('Paste data'!H1326,12,2))/24+VALUE(MID('Paste data'!H1326,15,2))/1440,""))),2)),"")</f>
      </c>
      <c r="F1326" s="12">
        <f>IFERROR(IF(OR('Paste data'!I1326="",'Paste data'!J1326=""),"",ROUND((IF(ISNUMBER('Paste data'!J1326),'Paste data'!J1326,IFERROR(DATE(VALUE(LEFT('Paste data'!J1326,4)),VALUE(MID('Paste data'!J1326,6,2)),VALUE(MID('Paste data'!J1326,9,2)))+VALUE(MID('Paste data'!J1326,12,2))/24+VALUE(MID('Paste data'!J1326,15,2))/1440,"")))-(IF(ISNUMBER('Paste data'!I1326),'Paste data'!I1326,IFERROR(DATE(VALUE(LEFT('Paste data'!I1326,4)),VALUE(MID('Paste data'!I1326,6,2)),VALUE(MID('Paste data'!I1326,9,2)))+VALUE(MID('Paste data'!I1326,12,2))/24+VALUE(MID('Paste data'!I1326,15,2))/1440,""))),2)),"")</f>
      </c>
      <c r="G1326" s="12">
        <f>IFERROR(IF(OR('Paste data'!H1326="",'Paste data'!J1326=""),"",ROUND((IF(ISNUMBER('Paste data'!J1326),'Paste data'!J1326,IFERROR(DATE(VALUE(LEFT('Paste data'!J1326,4)),VALUE(MID('Paste data'!J1326,6,2)),VALUE(MID('Paste data'!J1326,9,2)))+VALUE(MID('Paste data'!J1326,12,2))/24+VALUE(MID('Paste data'!J1326,15,2))/1440,"")))-(IF(ISNUMBER('Paste data'!H1326),'Paste data'!H1326,IFERROR(DATE(VALUE(LEFT('Paste data'!H1326,4)),VALUE(MID('Paste data'!H1326,6,2)),VALUE(MID('Paste data'!H1326,9,2)))+VALUE(MID('Paste data'!H1326,12,2))/24+VALUE(MID('Paste data'!H1326,15,2))/1440,""))),2)),"")</f>
      </c>
      <c r="H1326" s="11">
        <f>IFERROR(IF('Paste data'!J1326="","",(IF(ISNUMBER('Paste data'!J1326),'Paste data'!J1326,IFERROR(DATE(VALUE(LEFT('Paste data'!J1326,4)),VALUE(MID('Paste data'!J1326,6,2)),VALUE(MID('Paste data'!J1326,9,2)))+VALUE(MID('Paste data'!J1326,12,2))/24+VALUE(MID('Paste data'!J1326,15,2))/1440,"")))-WEEKDAY((IF(ISNUMBER('Paste data'!J1326),'Paste data'!J1326,IFERROR(DATE(VALUE(LEFT('Paste data'!J1326,4)),VALUE(MID('Paste data'!J1326,6,2)),VALUE(MID('Paste data'!J1326,9,2)))+VALUE(MID('Paste data'!J1326,12,2))/24+VALUE(MID('Paste data'!J1326,15,2))/1440,""))),3)),"")</f>
      </c>
    </row>
    <row r="1327" spans="1:8" x14ac:dyDescent="0.25">
      <c r="A1327" s="11">
        <f>IF('Paste data'!A1327="","",'Paste data'!A1327)</f>
      </c>
      <c r="B1327" s="4">
        <f>IF('Paste data'!A1327="","",'Paste data'!F1327)</f>
      </c>
      <c r="C1327" s="4">
        <f>IF('Paste data'!A1327="","",'Paste data'!G1327)</f>
      </c>
      <c r="D1327" s="4">
        <f>IF('Paste data'!A1327="","",'Paste data'!D1327)</f>
      </c>
      <c r="E1327" s="12">
        <f>IFERROR(IF(OR('Paste data'!H1327="",'Paste data'!I1327=""),"",ROUND((IF(ISNUMBER('Paste data'!I1327),'Paste data'!I1327,IFERROR(DATE(VALUE(LEFT('Paste data'!I1327,4)),VALUE(MID('Paste data'!I1327,6,2)),VALUE(MID('Paste data'!I1327,9,2)))+VALUE(MID('Paste data'!I1327,12,2))/24+VALUE(MID('Paste data'!I1327,15,2))/1440,"")))-(IF(ISNUMBER('Paste data'!H1327),'Paste data'!H1327,IFERROR(DATE(VALUE(LEFT('Paste data'!H1327,4)),VALUE(MID('Paste data'!H1327,6,2)),VALUE(MID('Paste data'!H1327,9,2)))+VALUE(MID('Paste data'!H1327,12,2))/24+VALUE(MID('Paste data'!H1327,15,2))/1440,""))),2)),"")</f>
      </c>
      <c r="F1327" s="12">
        <f>IFERROR(IF(OR('Paste data'!I1327="",'Paste data'!J1327=""),"",ROUND((IF(ISNUMBER('Paste data'!J1327),'Paste data'!J1327,IFERROR(DATE(VALUE(LEFT('Paste data'!J1327,4)),VALUE(MID('Paste data'!J1327,6,2)),VALUE(MID('Paste data'!J1327,9,2)))+VALUE(MID('Paste data'!J1327,12,2))/24+VALUE(MID('Paste data'!J1327,15,2))/1440,"")))-(IF(ISNUMBER('Paste data'!I1327),'Paste data'!I1327,IFERROR(DATE(VALUE(LEFT('Paste data'!I1327,4)),VALUE(MID('Paste data'!I1327,6,2)),VALUE(MID('Paste data'!I1327,9,2)))+VALUE(MID('Paste data'!I1327,12,2))/24+VALUE(MID('Paste data'!I1327,15,2))/1440,""))),2)),"")</f>
      </c>
      <c r="G1327" s="12">
        <f>IFERROR(IF(OR('Paste data'!H1327="",'Paste data'!J1327=""),"",ROUND((IF(ISNUMBER('Paste data'!J1327),'Paste data'!J1327,IFERROR(DATE(VALUE(LEFT('Paste data'!J1327,4)),VALUE(MID('Paste data'!J1327,6,2)),VALUE(MID('Paste data'!J1327,9,2)))+VALUE(MID('Paste data'!J1327,12,2))/24+VALUE(MID('Paste data'!J1327,15,2))/1440,"")))-(IF(ISNUMBER('Paste data'!H1327),'Paste data'!H1327,IFERROR(DATE(VALUE(LEFT('Paste data'!H1327,4)),VALUE(MID('Paste data'!H1327,6,2)),VALUE(MID('Paste data'!H1327,9,2)))+VALUE(MID('Paste data'!H1327,12,2))/24+VALUE(MID('Paste data'!H1327,15,2))/1440,""))),2)),"")</f>
      </c>
      <c r="H1327" s="11">
        <f>IFERROR(IF('Paste data'!J1327="","",(IF(ISNUMBER('Paste data'!J1327),'Paste data'!J1327,IFERROR(DATE(VALUE(LEFT('Paste data'!J1327,4)),VALUE(MID('Paste data'!J1327,6,2)),VALUE(MID('Paste data'!J1327,9,2)))+VALUE(MID('Paste data'!J1327,12,2))/24+VALUE(MID('Paste data'!J1327,15,2))/1440,"")))-WEEKDAY((IF(ISNUMBER('Paste data'!J1327),'Paste data'!J1327,IFERROR(DATE(VALUE(LEFT('Paste data'!J1327,4)),VALUE(MID('Paste data'!J1327,6,2)),VALUE(MID('Paste data'!J1327,9,2)))+VALUE(MID('Paste data'!J1327,12,2))/24+VALUE(MID('Paste data'!J1327,15,2))/1440,""))),3)),"")</f>
      </c>
    </row>
    <row r="1328" spans="1:8" x14ac:dyDescent="0.25">
      <c r="A1328" s="11">
        <f>IF('Paste data'!A1328="","",'Paste data'!A1328)</f>
      </c>
      <c r="B1328" s="4">
        <f>IF('Paste data'!A1328="","",'Paste data'!F1328)</f>
      </c>
      <c r="C1328" s="4">
        <f>IF('Paste data'!A1328="","",'Paste data'!G1328)</f>
      </c>
      <c r="D1328" s="4">
        <f>IF('Paste data'!A1328="","",'Paste data'!D1328)</f>
      </c>
      <c r="E1328" s="12">
        <f>IFERROR(IF(OR('Paste data'!H1328="",'Paste data'!I1328=""),"",ROUND((IF(ISNUMBER('Paste data'!I1328),'Paste data'!I1328,IFERROR(DATE(VALUE(LEFT('Paste data'!I1328,4)),VALUE(MID('Paste data'!I1328,6,2)),VALUE(MID('Paste data'!I1328,9,2)))+VALUE(MID('Paste data'!I1328,12,2))/24+VALUE(MID('Paste data'!I1328,15,2))/1440,"")))-(IF(ISNUMBER('Paste data'!H1328),'Paste data'!H1328,IFERROR(DATE(VALUE(LEFT('Paste data'!H1328,4)),VALUE(MID('Paste data'!H1328,6,2)),VALUE(MID('Paste data'!H1328,9,2)))+VALUE(MID('Paste data'!H1328,12,2))/24+VALUE(MID('Paste data'!H1328,15,2))/1440,""))),2)),"")</f>
      </c>
      <c r="F1328" s="12">
        <f>IFERROR(IF(OR('Paste data'!I1328="",'Paste data'!J1328=""),"",ROUND((IF(ISNUMBER('Paste data'!J1328),'Paste data'!J1328,IFERROR(DATE(VALUE(LEFT('Paste data'!J1328,4)),VALUE(MID('Paste data'!J1328,6,2)),VALUE(MID('Paste data'!J1328,9,2)))+VALUE(MID('Paste data'!J1328,12,2))/24+VALUE(MID('Paste data'!J1328,15,2))/1440,"")))-(IF(ISNUMBER('Paste data'!I1328),'Paste data'!I1328,IFERROR(DATE(VALUE(LEFT('Paste data'!I1328,4)),VALUE(MID('Paste data'!I1328,6,2)),VALUE(MID('Paste data'!I1328,9,2)))+VALUE(MID('Paste data'!I1328,12,2))/24+VALUE(MID('Paste data'!I1328,15,2))/1440,""))),2)),"")</f>
      </c>
      <c r="G1328" s="12">
        <f>IFERROR(IF(OR('Paste data'!H1328="",'Paste data'!J1328=""),"",ROUND((IF(ISNUMBER('Paste data'!J1328),'Paste data'!J1328,IFERROR(DATE(VALUE(LEFT('Paste data'!J1328,4)),VALUE(MID('Paste data'!J1328,6,2)),VALUE(MID('Paste data'!J1328,9,2)))+VALUE(MID('Paste data'!J1328,12,2))/24+VALUE(MID('Paste data'!J1328,15,2))/1440,"")))-(IF(ISNUMBER('Paste data'!H1328),'Paste data'!H1328,IFERROR(DATE(VALUE(LEFT('Paste data'!H1328,4)),VALUE(MID('Paste data'!H1328,6,2)),VALUE(MID('Paste data'!H1328,9,2)))+VALUE(MID('Paste data'!H1328,12,2))/24+VALUE(MID('Paste data'!H1328,15,2))/1440,""))),2)),"")</f>
      </c>
      <c r="H1328" s="11">
        <f>IFERROR(IF('Paste data'!J1328="","",(IF(ISNUMBER('Paste data'!J1328),'Paste data'!J1328,IFERROR(DATE(VALUE(LEFT('Paste data'!J1328,4)),VALUE(MID('Paste data'!J1328,6,2)),VALUE(MID('Paste data'!J1328,9,2)))+VALUE(MID('Paste data'!J1328,12,2))/24+VALUE(MID('Paste data'!J1328,15,2))/1440,"")))-WEEKDAY((IF(ISNUMBER('Paste data'!J1328),'Paste data'!J1328,IFERROR(DATE(VALUE(LEFT('Paste data'!J1328,4)),VALUE(MID('Paste data'!J1328,6,2)),VALUE(MID('Paste data'!J1328,9,2)))+VALUE(MID('Paste data'!J1328,12,2))/24+VALUE(MID('Paste data'!J1328,15,2))/1440,""))),3)),"")</f>
      </c>
    </row>
    <row r="1329" spans="1:8" x14ac:dyDescent="0.25">
      <c r="A1329" s="11">
        <f>IF('Paste data'!A1329="","",'Paste data'!A1329)</f>
      </c>
      <c r="B1329" s="4">
        <f>IF('Paste data'!A1329="","",'Paste data'!F1329)</f>
      </c>
      <c r="C1329" s="4">
        <f>IF('Paste data'!A1329="","",'Paste data'!G1329)</f>
      </c>
      <c r="D1329" s="4">
        <f>IF('Paste data'!A1329="","",'Paste data'!D1329)</f>
      </c>
      <c r="E1329" s="12">
        <f>IFERROR(IF(OR('Paste data'!H1329="",'Paste data'!I1329=""),"",ROUND((IF(ISNUMBER('Paste data'!I1329),'Paste data'!I1329,IFERROR(DATE(VALUE(LEFT('Paste data'!I1329,4)),VALUE(MID('Paste data'!I1329,6,2)),VALUE(MID('Paste data'!I1329,9,2)))+VALUE(MID('Paste data'!I1329,12,2))/24+VALUE(MID('Paste data'!I1329,15,2))/1440,"")))-(IF(ISNUMBER('Paste data'!H1329),'Paste data'!H1329,IFERROR(DATE(VALUE(LEFT('Paste data'!H1329,4)),VALUE(MID('Paste data'!H1329,6,2)),VALUE(MID('Paste data'!H1329,9,2)))+VALUE(MID('Paste data'!H1329,12,2))/24+VALUE(MID('Paste data'!H1329,15,2))/1440,""))),2)),"")</f>
      </c>
      <c r="F1329" s="12">
        <f>IFERROR(IF(OR('Paste data'!I1329="",'Paste data'!J1329=""),"",ROUND((IF(ISNUMBER('Paste data'!J1329),'Paste data'!J1329,IFERROR(DATE(VALUE(LEFT('Paste data'!J1329,4)),VALUE(MID('Paste data'!J1329,6,2)),VALUE(MID('Paste data'!J1329,9,2)))+VALUE(MID('Paste data'!J1329,12,2))/24+VALUE(MID('Paste data'!J1329,15,2))/1440,"")))-(IF(ISNUMBER('Paste data'!I1329),'Paste data'!I1329,IFERROR(DATE(VALUE(LEFT('Paste data'!I1329,4)),VALUE(MID('Paste data'!I1329,6,2)),VALUE(MID('Paste data'!I1329,9,2)))+VALUE(MID('Paste data'!I1329,12,2))/24+VALUE(MID('Paste data'!I1329,15,2))/1440,""))),2)),"")</f>
      </c>
      <c r="G1329" s="12">
        <f>IFERROR(IF(OR('Paste data'!H1329="",'Paste data'!J1329=""),"",ROUND((IF(ISNUMBER('Paste data'!J1329),'Paste data'!J1329,IFERROR(DATE(VALUE(LEFT('Paste data'!J1329,4)),VALUE(MID('Paste data'!J1329,6,2)),VALUE(MID('Paste data'!J1329,9,2)))+VALUE(MID('Paste data'!J1329,12,2))/24+VALUE(MID('Paste data'!J1329,15,2))/1440,"")))-(IF(ISNUMBER('Paste data'!H1329),'Paste data'!H1329,IFERROR(DATE(VALUE(LEFT('Paste data'!H1329,4)),VALUE(MID('Paste data'!H1329,6,2)),VALUE(MID('Paste data'!H1329,9,2)))+VALUE(MID('Paste data'!H1329,12,2))/24+VALUE(MID('Paste data'!H1329,15,2))/1440,""))),2)),"")</f>
      </c>
      <c r="H1329" s="11">
        <f>IFERROR(IF('Paste data'!J1329="","",(IF(ISNUMBER('Paste data'!J1329),'Paste data'!J1329,IFERROR(DATE(VALUE(LEFT('Paste data'!J1329,4)),VALUE(MID('Paste data'!J1329,6,2)),VALUE(MID('Paste data'!J1329,9,2)))+VALUE(MID('Paste data'!J1329,12,2))/24+VALUE(MID('Paste data'!J1329,15,2))/1440,"")))-WEEKDAY((IF(ISNUMBER('Paste data'!J1329),'Paste data'!J1329,IFERROR(DATE(VALUE(LEFT('Paste data'!J1329,4)),VALUE(MID('Paste data'!J1329,6,2)),VALUE(MID('Paste data'!J1329,9,2)))+VALUE(MID('Paste data'!J1329,12,2))/24+VALUE(MID('Paste data'!J1329,15,2))/1440,""))),3)),"")</f>
      </c>
    </row>
    <row r="1330" spans="1:8" x14ac:dyDescent="0.25">
      <c r="A1330" s="11">
        <f>IF('Paste data'!A1330="","",'Paste data'!A1330)</f>
      </c>
      <c r="B1330" s="4">
        <f>IF('Paste data'!A1330="","",'Paste data'!F1330)</f>
      </c>
      <c r="C1330" s="4">
        <f>IF('Paste data'!A1330="","",'Paste data'!G1330)</f>
      </c>
      <c r="D1330" s="4">
        <f>IF('Paste data'!A1330="","",'Paste data'!D1330)</f>
      </c>
      <c r="E1330" s="12">
        <f>IFERROR(IF(OR('Paste data'!H1330="",'Paste data'!I1330=""),"",ROUND((IF(ISNUMBER('Paste data'!I1330),'Paste data'!I1330,IFERROR(DATE(VALUE(LEFT('Paste data'!I1330,4)),VALUE(MID('Paste data'!I1330,6,2)),VALUE(MID('Paste data'!I1330,9,2)))+VALUE(MID('Paste data'!I1330,12,2))/24+VALUE(MID('Paste data'!I1330,15,2))/1440,"")))-(IF(ISNUMBER('Paste data'!H1330),'Paste data'!H1330,IFERROR(DATE(VALUE(LEFT('Paste data'!H1330,4)),VALUE(MID('Paste data'!H1330,6,2)),VALUE(MID('Paste data'!H1330,9,2)))+VALUE(MID('Paste data'!H1330,12,2))/24+VALUE(MID('Paste data'!H1330,15,2))/1440,""))),2)),"")</f>
      </c>
      <c r="F1330" s="12">
        <f>IFERROR(IF(OR('Paste data'!I1330="",'Paste data'!J1330=""),"",ROUND((IF(ISNUMBER('Paste data'!J1330),'Paste data'!J1330,IFERROR(DATE(VALUE(LEFT('Paste data'!J1330,4)),VALUE(MID('Paste data'!J1330,6,2)),VALUE(MID('Paste data'!J1330,9,2)))+VALUE(MID('Paste data'!J1330,12,2))/24+VALUE(MID('Paste data'!J1330,15,2))/1440,"")))-(IF(ISNUMBER('Paste data'!I1330),'Paste data'!I1330,IFERROR(DATE(VALUE(LEFT('Paste data'!I1330,4)),VALUE(MID('Paste data'!I1330,6,2)),VALUE(MID('Paste data'!I1330,9,2)))+VALUE(MID('Paste data'!I1330,12,2))/24+VALUE(MID('Paste data'!I1330,15,2))/1440,""))),2)),"")</f>
      </c>
      <c r="G1330" s="12">
        <f>IFERROR(IF(OR('Paste data'!H1330="",'Paste data'!J1330=""),"",ROUND((IF(ISNUMBER('Paste data'!J1330),'Paste data'!J1330,IFERROR(DATE(VALUE(LEFT('Paste data'!J1330,4)),VALUE(MID('Paste data'!J1330,6,2)),VALUE(MID('Paste data'!J1330,9,2)))+VALUE(MID('Paste data'!J1330,12,2))/24+VALUE(MID('Paste data'!J1330,15,2))/1440,"")))-(IF(ISNUMBER('Paste data'!H1330),'Paste data'!H1330,IFERROR(DATE(VALUE(LEFT('Paste data'!H1330,4)),VALUE(MID('Paste data'!H1330,6,2)),VALUE(MID('Paste data'!H1330,9,2)))+VALUE(MID('Paste data'!H1330,12,2))/24+VALUE(MID('Paste data'!H1330,15,2))/1440,""))),2)),"")</f>
      </c>
      <c r="H1330" s="11">
        <f>IFERROR(IF('Paste data'!J1330="","",(IF(ISNUMBER('Paste data'!J1330),'Paste data'!J1330,IFERROR(DATE(VALUE(LEFT('Paste data'!J1330,4)),VALUE(MID('Paste data'!J1330,6,2)),VALUE(MID('Paste data'!J1330,9,2)))+VALUE(MID('Paste data'!J1330,12,2))/24+VALUE(MID('Paste data'!J1330,15,2))/1440,"")))-WEEKDAY((IF(ISNUMBER('Paste data'!J1330),'Paste data'!J1330,IFERROR(DATE(VALUE(LEFT('Paste data'!J1330,4)),VALUE(MID('Paste data'!J1330,6,2)),VALUE(MID('Paste data'!J1330,9,2)))+VALUE(MID('Paste data'!J1330,12,2))/24+VALUE(MID('Paste data'!J1330,15,2))/1440,""))),3)),"")</f>
      </c>
    </row>
    <row r="1331" spans="1:8" x14ac:dyDescent="0.25">
      <c r="A1331" s="11">
        <f>IF('Paste data'!A1331="","",'Paste data'!A1331)</f>
      </c>
      <c r="B1331" s="4">
        <f>IF('Paste data'!A1331="","",'Paste data'!F1331)</f>
      </c>
      <c r="C1331" s="4">
        <f>IF('Paste data'!A1331="","",'Paste data'!G1331)</f>
      </c>
      <c r="D1331" s="4">
        <f>IF('Paste data'!A1331="","",'Paste data'!D1331)</f>
      </c>
      <c r="E1331" s="12">
        <f>IFERROR(IF(OR('Paste data'!H1331="",'Paste data'!I1331=""),"",ROUND((IF(ISNUMBER('Paste data'!I1331),'Paste data'!I1331,IFERROR(DATE(VALUE(LEFT('Paste data'!I1331,4)),VALUE(MID('Paste data'!I1331,6,2)),VALUE(MID('Paste data'!I1331,9,2)))+VALUE(MID('Paste data'!I1331,12,2))/24+VALUE(MID('Paste data'!I1331,15,2))/1440,"")))-(IF(ISNUMBER('Paste data'!H1331),'Paste data'!H1331,IFERROR(DATE(VALUE(LEFT('Paste data'!H1331,4)),VALUE(MID('Paste data'!H1331,6,2)),VALUE(MID('Paste data'!H1331,9,2)))+VALUE(MID('Paste data'!H1331,12,2))/24+VALUE(MID('Paste data'!H1331,15,2))/1440,""))),2)),"")</f>
      </c>
      <c r="F1331" s="12">
        <f>IFERROR(IF(OR('Paste data'!I1331="",'Paste data'!J1331=""),"",ROUND((IF(ISNUMBER('Paste data'!J1331),'Paste data'!J1331,IFERROR(DATE(VALUE(LEFT('Paste data'!J1331,4)),VALUE(MID('Paste data'!J1331,6,2)),VALUE(MID('Paste data'!J1331,9,2)))+VALUE(MID('Paste data'!J1331,12,2))/24+VALUE(MID('Paste data'!J1331,15,2))/1440,"")))-(IF(ISNUMBER('Paste data'!I1331),'Paste data'!I1331,IFERROR(DATE(VALUE(LEFT('Paste data'!I1331,4)),VALUE(MID('Paste data'!I1331,6,2)),VALUE(MID('Paste data'!I1331,9,2)))+VALUE(MID('Paste data'!I1331,12,2))/24+VALUE(MID('Paste data'!I1331,15,2))/1440,""))),2)),"")</f>
      </c>
      <c r="G1331" s="12">
        <f>IFERROR(IF(OR('Paste data'!H1331="",'Paste data'!J1331=""),"",ROUND((IF(ISNUMBER('Paste data'!J1331),'Paste data'!J1331,IFERROR(DATE(VALUE(LEFT('Paste data'!J1331,4)),VALUE(MID('Paste data'!J1331,6,2)),VALUE(MID('Paste data'!J1331,9,2)))+VALUE(MID('Paste data'!J1331,12,2))/24+VALUE(MID('Paste data'!J1331,15,2))/1440,"")))-(IF(ISNUMBER('Paste data'!H1331),'Paste data'!H1331,IFERROR(DATE(VALUE(LEFT('Paste data'!H1331,4)),VALUE(MID('Paste data'!H1331,6,2)),VALUE(MID('Paste data'!H1331,9,2)))+VALUE(MID('Paste data'!H1331,12,2))/24+VALUE(MID('Paste data'!H1331,15,2))/1440,""))),2)),"")</f>
      </c>
      <c r="H1331" s="11">
        <f>IFERROR(IF('Paste data'!J1331="","",(IF(ISNUMBER('Paste data'!J1331),'Paste data'!J1331,IFERROR(DATE(VALUE(LEFT('Paste data'!J1331,4)),VALUE(MID('Paste data'!J1331,6,2)),VALUE(MID('Paste data'!J1331,9,2)))+VALUE(MID('Paste data'!J1331,12,2))/24+VALUE(MID('Paste data'!J1331,15,2))/1440,"")))-WEEKDAY((IF(ISNUMBER('Paste data'!J1331),'Paste data'!J1331,IFERROR(DATE(VALUE(LEFT('Paste data'!J1331,4)),VALUE(MID('Paste data'!J1331,6,2)),VALUE(MID('Paste data'!J1331,9,2)))+VALUE(MID('Paste data'!J1331,12,2))/24+VALUE(MID('Paste data'!J1331,15,2))/1440,""))),3)),"")</f>
      </c>
    </row>
    <row r="1332" spans="1:8" x14ac:dyDescent="0.25">
      <c r="A1332" s="11">
        <f>IF('Paste data'!A1332="","",'Paste data'!A1332)</f>
      </c>
      <c r="B1332" s="4">
        <f>IF('Paste data'!A1332="","",'Paste data'!F1332)</f>
      </c>
      <c r="C1332" s="4">
        <f>IF('Paste data'!A1332="","",'Paste data'!G1332)</f>
      </c>
      <c r="D1332" s="4">
        <f>IF('Paste data'!A1332="","",'Paste data'!D1332)</f>
      </c>
      <c r="E1332" s="12">
        <f>IFERROR(IF(OR('Paste data'!H1332="",'Paste data'!I1332=""),"",ROUND((IF(ISNUMBER('Paste data'!I1332),'Paste data'!I1332,IFERROR(DATE(VALUE(LEFT('Paste data'!I1332,4)),VALUE(MID('Paste data'!I1332,6,2)),VALUE(MID('Paste data'!I1332,9,2)))+VALUE(MID('Paste data'!I1332,12,2))/24+VALUE(MID('Paste data'!I1332,15,2))/1440,"")))-(IF(ISNUMBER('Paste data'!H1332),'Paste data'!H1332,IFERROR(DATE(VALUE(LEFT('Paste data'!H1332,4)),VALUE(MID('Paste data'!H1332,6,2)),VALUE(MID('Paste data'!H1332,9,2)))+VALUE(MID('Paste data'!H1332,12,2))/24+VALUE(MID('Paste data'!H1332,15,2))/1440,""))),2)),"")</f>
      </c>
      <c r="F1332" s="12">
        <f>IFERROR(IF(OR('Paste data'!I1332="",'Paste data'!J1332=""),"",ROUND((IF(ISNUMBER('Paste data'!J1332),'Paste data'!J1332,IFERROR(DATE(VALUE(LEFT('Paste data'!J1332,4)),VALUE(MID('Paste data'!J1332,6,2)),VALUE(MID('Paste data'!J1332,9,2)))+VALUE(MID('Paste data'!J1332,12,2))/24+VALUE(MID('Paste data'!J1332,15,2))/1440,"")))-(IF(ISNUMBER('Paste data'!I1332),'Paste data'!I1332,IFERROR(DATE(VALUE(LEFT('Paste data'!I1332,4)),VALUE(MID('Paste data'!I1332,6,2)),VALUE(MID('Paste data'!I1332,9,2)))+VALUE(MID('Paste data'!I1332,12,2))/24+VALUE(MID('Paste data'!I1332,15,2))/1440,""))),2)),"")</f>
      </c>
      <c r="G1332" s="12">
        <f>IFERROR(IF(OR('Paste data'!H1332="",'Paste data'!J1332=""),"",ROUND((IF(ISNUMBER('Paste data'!J1332),'Paste data'!J1332,IFERROR(DATE(VALUE(LEFT('Paste data'!J1332,4)),VALUE(MID('Paste data'!J1332,6,2)),VALUE(MID('Paste data'!J1332,9,2)))+VALUE(MID('Paste data'!J1332,12,2))/24+VALUE(MID('Paste data'!J1332,15,2))/1440,"")))-(IF(ISNUMBER('Paste data'!H1332),'Paste data'!H1332,IFERROR(DATE(VALUE(LEFT('Paste data'!H1332,4)),VALUE(MID('Paste data'!H1332,6,2)),VALUE(MID('Paste data'!H1332,9,2)))+VALUE(MID('Paste data'!H1332,12,2))/24+VALUE(MID('Paste data'!H1332,15,2))/1440,""))),2)),"")</f>
      </c>
      <c r="H1332" s="11">
        <f>IFERROR(IF('Paste data'!J1332="","",(IF(ISNUMBER('Paste data'!J1332),'Paste data'!J1332,IFERROR(DATE(VALUE(LEFT('Paste data'!J1332,4)),VALUE(MID('Paste data'!J1332,6,2)),VALUE(MID('Paste data'!J1332,9,2)))+VALUE(MID('Paste data'!J1332,12,2))/24+VALUE(MID('Paste data'!J1332,15,2))/1440,"")))-WEEKDAY((IF(ISNUMBER('Paste data'!J1332),'Paste data'!J1332,IFERROR(DATE(VALUE(LEFT('Paste data'!J1332,4)),VALUE(MID('Paste data'!J1332,6,2)),VALUE(MID('Paste data'!J1332,9,2)))+VALUE(MID('Paste data'!J1332,12,2))/24+VALUE(MID('Paste data'!J1332,15,2))/1440,""))),3)),"")</f>
      </c>
    </row>
    <row r="1333" spans="1:8" x14ac:dyDescent="0.25">
      <c r="A1333" s="11">
        <f>IF('Paste data'!A1333="","",'Paste data'!A1333)</f>
      </c>
      <c r="B1333" s="4">
        <f>IF('Paste data'!A1333="","",'Paste data'!F1333)</f>
      </c>
      <c r="C1333" s="4">
        <f>IF('Paste data'!A1333="","",'Paste data'!G1333)</f>
      </c>
      <c r="D1333" s="4">
        <f>IF('Paste data'!A1333="","",'Paste data'!D1333)</f>
      </c>
      <c r="E1333" s="12">
        <f>IFERROR(IF(OR('Paste data'!H1333="",'Paste data'!I1333=""),"",ROUND((IF(ISNUMBER('Paste data'!I1333),'Paste data'!I1333,IFERROR(DATE(VALUE(LEFT('Paste data'!I1333,4)),VALUE(MID('Paste data'!I1333,6,2)),VALUE(MID('Paste data'!I1333,9,2)))+VALUE(MID('Paste data'!I1333,12,2))/24+VALUE(MID('Paste data'!I1333,15,2))/1440,"")))-(IF(ISNUMBER('Paste data'!H1333),'Paste data'!H1333,IFERROR(DATE(VALUE(LEFT('Paste data'!H1333,4)),VALUE(MID('Paste data'!H1333,6,2)),VALUE(MID('Paste data'!H1333,9,2)))+VALUE(MID('Paste data'!H1333,12,2))/24+VALUE(MID('Paste data'!H1333,15,2))/1440,""))),2)),"")</f>
      </c>
      <c r="F1333" s="12">
        <f>IFERROR(IF(OR('Paste data'!I1333="",'Paste data'!J1333=""),"",ROUND((IF(ISNUMBER('Paste data'!J1333),'Paste data'!J1333,IFERROR(DATE(VALUE(LEFT('Paste data'!J1333,4)),VALUE(MID('Paste data'!J1333,6,2)),VALUE(MID('Paste data'!J1333,9,2)))+VALUE(MID('Paste data'!J1333,12,2))/24+VALUE(MID('Paste data'!J1333,15,2))/1440,"")))-(IF(ISNUMBER('Paste data'!I1333),'Paste data'!I1333,IFERROR(DATE(VALUE(LEFT('Paste data'!I1333,4)),VALUE(MID('Paste data'!I1333,6,2)),VALUE(MID('Paste data'!I1333,9,2)))+VALUE(MID('Paste data'!I1333,12,2))/24+VALUE(MID('Paste data'!I1333,15,2))/1440,""))),2)),"")</f>
      </c>
      <c r="G1333" s="12">
        <f>IFERROR(IF(OR('Paste data'!H1333="",'Paste data'!J1333=""),"",ROUND((IF(ISNUMBER('Paste data'!J1333),'Paste data'!J1333,IFERROR(DATE(VALUE(LEFT('Paste data'!J1333,4)),VALUE(MID('Paste data'!J1333,6,2)),VALUE(MID('Paste data'!J1333,9,2)))+VALUE(MID('Paste data'!J1333,12,2))/24+VALUE(MID('Paste data'!J1333,15,2))/1440,"")))-(IF(ISNUMBER('Paste data'!H1333),'Paste data'!H1333,IFERROR(DATE(VALUE(LEFT('Paste data'!H1333,4)),VALUE(MID('Paste data'!H1333,6,2)),VALUE(MID('Paste data'!H1333,9,2)))+VALUE(MID('Paste data'!H1333,12,2))/24+VALUE(MID('Paste data'!H1333,15,2))/1440,""))),2)),"")</f>
      </c>
      <c r="H1333" s="11">
        <f>IFERROR(IF('Paste data'!J1333="","",(IF(ISNUMBER('Paste data'!J1333),'Paste data'!J1333,IFERROR(DATE(VALUE(LEFT('Paste data'!J1333,4)),VALUE(MID('Paste data'!J1333,6,2)),VALUE(MID('Paste data'!J1333,9,2)))+VALUE(MID('Paste data'!J1333,12,2))/24+VALUE(MID('Paste data'!J1333,15,2))/1440,"")))-WEEKDAY((IF(ISNUMBER('Paste data'!J1333),'Paste data'!J1333,IFERROR(DATE(VALUE(LEFT('Paste data'!J1333,4)),VALUE(MID('Paste data'!J1333,6,2)),VALUE(MID('Paste data'!J1333,9,2)))+VALUE(MID('Paste data'!J1333,12,2))/24+VALUE(MID('Paste data'!J1333,15,2))/1440,""))),3)),"")</f>
      </c>
    </row>
    <row r="1334" spans="1:8" x14ac:dyDescent="0.25">
      <c r="A1334" s="11">
        <f>IF('Paste data'!A1334="","",'Paste data'!A1334)</f>
      </c>
      <c r="B1334" s="4">
        <f>IF('Paste data'!A1334="","",'Paste data'!F1334)</f>
      </c>
      <c r="C1334" s="4">
        <f>IF('Paste data'!A1334="","",'Paste data'!G1334)</f>
      </c>
      <c r="D1334" s="4">
        <f>IF('Paste data'!A1334="","",'Paste data'!D1334)</f>
      </c>
      <c r="E1334" s="12">
        <f>IFERROR(IF(OR('Paste data'!H1334="",'Paste data'!I1334=""),"",ROUND((IF(ISNUMBER('Paste data'!I1334),'Paste data'!I1334,IFERROR(DATE(VALUE(LEFT('Paste data'!I1334,4)),VALUE(MID('Paste data'!I1334,6,2)),VALUE(MID('Paste data'!I1334,9,2)))+VALUE(MID('Paste data'!I1334,12,2))/24+VALUE(MID('Paste data'!I1334,15,2))/1440,"")))-(IF(ISNUMBER('Paste data'!H1334),'Paste data'!H1334,IFERROR(DATE(VALUE(LEFT('Paste data'!H1334,4)),VALUE(MID('Paste data'!H1334,6,2)),VALUE(MID('Paste data'!H1334,9,2)))+VALUE(MID('Paste data'!H1334,12,2))/24+VALUE(MID('Paste data'!H1334,15,2))/1440,""))),2)),"")</f>
      </c>
      <c r="F1334" s="12">
        <f>IFERROR(IF(OR('Paste data'!I1334="",'Paste data'!J1334=""),"",ROUND((IF(ISNUMBER('Paste data'!J1334),'Paste data'!J1334,IFERROR(DATE(VALUE(LEFT('Paste data'!J1334,4)),VALUE(MID('Paste data'!J1334,6,2)),VALUE(MID('Paste data'!J1334,9,2)))+VALUE(MID('Paste data'!J1334,12,2))/24+VALUE(MID('Paste data'!J1334,15,2))/1440,"")))-(IF(ISNUMBER('Paste data'!I1334),'Paste data'!I1334,IFERROR(DATE(VALUE(LEFT('Paste data'!I1334,4)),VALUE(MID('Paste data'!I1334,6,2)),VALUE(MID('Paste data'!I1334,9,2)))+VALUE(MID('Paste data'!I1334,12,2))/24+VALUE(MID('Paste data'!I1334,15,2))/1440,""))),2)),"")</f>
      </c>
      <c r="G1334" s="12">
        <f>IFERROR(IF(OR('Paste data'!H1334="",'Paste data'!J1334=""),"",ROUND((IF(ISNUMBER('Paste data'!J1334),'Paste data'!J1334,IFERROR(DATE(VALUE(LEFT('Paste data'!J1334,4)),VALUE(MID('Paste data'!J1334,6,2)),VALUE(MID('Paste data'!J1334,9,2)))+VALUE(MID('Paste data'!J1334,12,2))/24+VALUE(MID('Paste data'!J1334,15,2))/1440,"")))-(IF(ISNUMBER('Paste data'!H1334),'Paste data'!H1334,IFERROR(DATE(VALUE(LEFT('Paste data'!H1334,4)),VALUE(MID('Paste data'!H1334,6,2)),VALUE(MID('Paste data'!H1334,9,2)))+VALUE(MID('Paste data'!H1334,12,2))/24+VALUE(MID('Paste data'!H1334,15,2))/1440,""))),2)),"")</f>
      </c>
      <c r="H1334" s="11">
        <f>IFERROR(IF('Paste data'!J1334="","",(IF(ISNUMBER('Paste data'!J1334),'Paste data'!J1334,IFERROR(DATE(VALUE(LEFT('Paste data'!J1334,4)),VALUE(MID('Paste data'!J1334,6,2)),VALUE(MID('Paste data'!J1334,9,2)))+VALUE(MID('Paste data'!J1334,12,2))/24+VALUE(MID('Paste data'!J1334,15,2))/1440,"")))-WEEKDAY((IF(ISNUMBER('Paste data'!J1334),'Paste data'!J1334,IFERROR(DATE(VALUE(LEFT('Paste data'!J1334,4)),VALUE(MID('Paste data'!J1334,6,2)),VALUE(MID('Paste data'!J1334,9,2)))+VALUE(MID('Paste data'!J1334,12,2))/24+VALUE(MID('Paste data'!J1334,15,2))/1440,""))),3)),"")</f>
      </c>
    </row>
    <row r="1335" spans="1:8" x14ac:dyDescent="0.25">
      <c r="A1335" s="11">
        <f>IF('Paste data'!A1335="","",'Paste data'!A1335)</f>
      </c>
      <c r="B1335" s="4">
        <f>IF('Paste data'!A1335="","",'Paste data'!F1335)</f>
      </c>
      <c r="C1335" s="4">
        <f>IF('Paste data'!A1335="","",'Paste data'!G1335)</f>
      </c>
      <c r="D1335" s="4">
        <f>IF('Paste data'!A1335="","",'Paste data'!D1335)</f>
      </c>
      <c r="E1335" s="12">
        <f>IFERROR(IF(OR('Paste data'!H1335="",'Paste data'!I1335=""),"",ROUND((IF(ISNUMBER('Paste data'!I1335),'Paste data'!I1335,IFERROR(DATE(VALUE(LEFT('Paste data'!I1335,4)),VALUE(MID('Paste data'!I1335,6,2)),VALUE(MID('Paste data'!I1335,9,2)))+VALUE(MID('Paste data'!I1335,12,2))/24+VALUE(MID('Paste data'!I1335,15,2))/1440,"")))-(IF(ISNUMBER('Paste data'!H1335),'Paste data'!H1335,IFERROR(DATE(VALUE(LEFT('Paste data'!H1335,4)),VALUE(MID('Paste data'!H1335,6,2)),VALUE(MID('Paste data'!H1335,9,2)))+VALUE(MID('Paste data'!H1335,12,2))/24+VALUE(MID('Paste data'!H1335,15,2))/1440,""))),2)),"")</f>
      </c>
      <c r="F1335" s="12">
        <f>IFERROR(IF(OR('Paste data'!I1335="",'Paste data'!J1335=""),"",ROUND((IF(ISNUMBER('Paste data'!J1335),'Paste data'!J1335,IFERROR(DATE(VALUE(LEFT('Paste data'!J1335,4)),VALUE(MID('Paste data'!J1335,6,2)),VALUE(MID('Paste data'!J1335,9,2)))+VALUE(MID('Paste data'!J1335,12,2))/24+VALUE(MID('Paste data'!J1335,15,2))/1440,"")))-(IF(ISNUMBER('Paste data'!I1335),'Paste data'!I1335,IFERROR(DATE(VALUE(LEFT('Paste data'!I1335,4)),VALUE(MID('Paste data'!I1335,6,2)),VALUE(MID('Paste data'!I1335,9,2)))+VALUE(MID('Paste data'!I1335,12,2))/24+VALUE(MID('Paste data'!I1335,15,2))/1440,""))),2)),"")</f>
      </c>
      <c r="G1335" s="12">
        <f>IFERROR(IF(OR('Paste data'!H1335="",'Paste data'!J1335=""),"",ROUND((IF(ISNUMBER('Paste data'!J1335),'Paste data'!J1335,IFERROR(DATE(VALUE(LEFT('Paste data'!J1335,4)),VALUE(MID('Paste data'!J1335,6,2)),VALUE(MID('Paste data'!J1335,9,2)))+VALUE(MID('Paste data'!J1335,12,2))/24+VALUE(MID('Paste data'!J1335,15,2))/1440,"")))-(IF(ISNUMBER('Paste data'!H1335),'Paste data'!H1335,IFERROR(DATE(VALUE(LEFT('Paste data'!H1335,4)),VALUE(MID('Paste data'!H1335,6,2)),VALUE(MID('Paste data'!H1335,9,2)))+VALUE(MID('Paste data'!H1335,12,2))/24+VALUE(MID('Paste data'!H1335,15,2))/1440,""))),2)),"")</f>
      </c>
      <c r="H1335" s="11">
        <f>IFERROR(IF('Paste data'!J1335="","",(IF(ISNUMBER('Paste data'!J1335),'Paste data'!J1335,IFERROR(DATE(VALUE(LEFT('Paste data'!J1335,4)),VALUE(MID('Paste data'!J1335,6,2)),VALUE(MID('Paste data'!J1335,9,2)))+VALUE(MID('Paste data'!J1335,12,2))/24+VALUE(MID('Paste data'!J1335,15,2))/1440,"")))-WEEKDAY((IF(ISNUMBER('Paste data'!J1335),'Paste data'!J1335,IFERROR(DATE(VALUE(LEFT('Paste data'!J1335,4)),VALUE(MID('Paste data'!J1335,6,2)),VALUE(MID('Paste data'!J1335,9,2)))+VALUE(MID('Paste data'!J1335,12,2))/24+VALUE(MID('Paste data'!J1335,15,2))/1440,""))),3)),"")</f>
      </c>
    </row>
    <row r="1336" spans="1:8" x14ac:dyDescent="0.25">
      <c r="A1336" s="11">
        <f>IF('Paste data'!A1336="","",'Paste data'!A1336)</f>
      </c>
      <c r="B1336" s="4">
        <f>IF('Paste data'!A1336="","",'Paste data'!F1336)</f>
      </c>
      <c r="C1336" s="4">
        <f>IF('Paste data'!A1336="","",'Paste data'!G1336)</f>
      </c>
      <c r="D1336" s="4">
        <f>IF('Paste data'!A1336="","",'Paste data'!D1336)</f>
      </c>
      <c r="E1336" s="12">
        <f>IFERROR(IF(OR('Paste data'!H1336="",'Paste data'!I1336=""),"",ROUND((IF(ISNUMBER('Paste data'!I1336),'Paste data'!I1336,IFERROR(DATE(VALUE(LEFT('Paste data'!I1336,4)),VALUE(MID('Paste data'!I1336,6,2)),VALUE(MID('Paste data'!I1336,9,2)))+VALUE(MID('Paste data'!I1336,12,2))/24+VALUE(MID('Paste data'!I1336,15,2))/1440,"")))-(IF(ISNUMBER('Paste data'!H1336),'Paste data'!H1336,IFERROR(DATE(VALUE(LEFT('Paste data'!H1336,4)),VALUE(MID('Paste data'!H1336,6,2)),VALUE(MID('Paste data'!H1336,9,2)))+VALUE(MID('Paste data'!H1336,12,2))/24+VALUE(MID('Paste data'!H1336,15,2))/1440,""))),2)),"")</f>
      </c>
      <c r="F1336" s="12">
        <f>IFERROR(IF(OR('Paste data'!I1336="",'Paste data'!J1336=""),"",ROUND((IF(ISNUMBER('Paste data'!J1336),'Paste data'!J1336,IFERROR(DATE(VALUE(LEFT('Paste data'!J1336,4)),VALUE(MID('Paste data'!J1336,6,2)),VALUE(MID('Paste data'!J1336,9,2)))+VALUE(MID('Paste data'!J1336,12,2))/24+VALUE(MID('Paste data'!J1336,15,2))/1440,"")))-(IF(ISNUMBER('Paste data'!I1336),'Paste data'!I1336,IFERROR(DATE(VALUE(LEFT('Paste data'!I1336,4)),VALUE(MID('Paste data'!I1336,6,2)),VALUE(MID('Paste data'!I1336,9,2)))+VALUE(MID('Paste data'!I1336,12,2))/24+VALUE(MID('Paste data'!I1336,15,2))/1440,""))),2)),"")</f>
      </c>
      <c r="G1336" s="12">
        <f>IFERROR(IF(OR('Paste data'!H1336="",'Paste data'!J1336=""),"",ROUND((IF(ISNUMBER('Paste data'!J1336),'Paste data'!J1336,IFERROR(DATE(VALUE(LEFT('Paste data'!J1336,4)),VALUE(MID('Paste data'!J1336,6,2)),VALUE(MID('Paste data'!J1336,9,2)))+VALUE(MID('Paste data'!J1336,12,2))/24+VALUE(MID('Paste data'!J1336,15,2))/1440,"")))-(IF(ISNUMBER('Paste data'!H1336),'Paste data'!H1336,IFERROR(DATE(VALUE(LEFT('Paste data'!H1336,4)),VALUE(MID('Paste data'!H1336,6,2)),VALUE(MID('Paste data'!H1336,9,2)))+VALUE(MID('Paste data'!H1336,12,2))/24+VALUE(MID('Paste data'!H1336,15,2))/1440,""))),2)),"")</f>
      </c>
      <c r="H1336" s="11">
        <f>IFERROR(IF('Paste data'!J1336="","",(IF(ISNUMBER('Paste data'!J1336),'Paste data'!J1336,IFERROR(DATE(VALUE(LEFT('Paste data'!J1336,4)),VALUE(MID('Paste data'!J1336,6,2)),VALUE(MID('Paste data'!J1336,9,2)))+VALUE(MID('Paste data'!J1336,12,2))/24+VALUE(MID('Paste data'!J1336,15,2))/1440,"")))-WEEKDAY((IF(ISNUMBER('Paste data'!J1336),'Paste data'!J1336,IFERROR(DATE(VALUE(LEFT('Paste data'!J1336,4)),VALUE(MID('Paste data'!J1336,6,2)),VALUE(MID('Paste data'!J1336,9,2)))+VALUE(MID('Paste data'!J1336,12,2))/24+VALUE(MID('Paste data'!J1336,15,2))/1440,""))),3)),"")</f>
      </c>
    </row>
    <row r="1337" spans="1:8" x14ac:dyDescent="0.25">
      <c r="A1337" s="11">
        <f>IF('Paste data'!A1337="","",'Paste data'!A1337)</f>
      </c>
      <c r="B1337" s="4">
        <f>IF('Paste data'!A1337="","",'Paste data'!F1337)</f>
      </c>
      <c r="C1337" s="4">
        <f>IF('Paste data'!A1337="","",'Paste data'!G1337)</f>
      </c>
      <c r="D1337" s="4">
        <f>IF('Paste data'!A1337="","",'Paste data'!D1337)</f>
      </c>
      <c r="E1337" s="12">
        <f>IFERROR(IF(OR('Paste data'!H1337="",'Paste data'!I1337=""),"",ROUND((IF(ISNUMBER('Paste data'!I1337),'Paste data'!I1337,IFERROR(DATE(VALUE(LEFT('Paste data'!I1337,4)),VALUE(MID('Paste data'!I1337,6,2)),VALUE(MID('Paste data'!I1337,9,2)))+VALUE(MID('Paste data'!I1337,12,2))/24+VALUE(MID('Paste data'!I1337,15,2))/1440,"")))-(IF(ISNUMBER('Paste data'!H1337),'Paste data'!H1337,IFERROR(DATE(VALUE(LEFT('Paste data'!H1337,4)),VALUE(MID('Paste data'!H1337,6,2)),VALUE(MID('Paste data'!H1337,9,2)))+VALUE(MID('Paste data'!H1337,12,2))/24+VALUE(MID('Paste data'!H1337,15,2))/1440,""))),2)),"")</f>
      </c>
      <c r="F1337" s="12">
        <f>IFERROR(IF(OR('Paste data'!I1337="",'Paste data'!J1337=""),"",ROUND((IF(ISNUMBER('Paste data'!J1337),'Paste data'!J1337,IFERROR(DATE(VALUE(LEFT('Paste data'!J1337,4)),VALUE(MID('Paste data'!J1337,6,2)),VALUE(MID('Paste data'!J1337,9,2)))+VALUE(MID('Paste data'!J1337,12,2))/24+VALUE(MID('Paste data'!J1337,15,2))/1440,"")))-(IF(ISNUMBER('Paste data'!I1337),'Paste data'!I1337,IFERROR(DATE(VALUE(LEFT('Paste data'!I1337,4)),VALUE(MID('Paste data'!I1337,6,2)),VALUE(MID('Paste data'!I1337,9,2)))+VALUE(MID('Paste data'!I1337,12,2))/24+VALUE(MID('Paste data'!I1337,15,2))/1440,""))),2)),"")</f>
      </c>
      <c r="G1337" s="12">
        <f>IFERROR(IF(OR('Paste data'!H1337="",'Paste data'!J1337=""),"",ROUND((IF(ISNUMBER('Paste data'!J1337),'Paste data'!J1337,IFERROR(DATE(VALUE(LEFT('Paste data'!J1337,4)),VALUE(MID('Paste data'!J1337,6,2)),VALUE(MID('Paste data'!J1337,9,2)))+VALUE(MID('Paste data'!J1337,12,2))/24+VALUE(MID('Paste data'!J1337,15,2))/1440,"")))-(IF(ISNUMBER('Paste data'!H1337),'Paste data'!H1337,IFERROR(DATE(VALUE(LEFT('Paste data'!H1337,4)),VALUE(MID('Paste data'!H1337,6,2)),VALUE(MID('Paste data'!H1337,9,2)))+VALUE(MID('Paste data'!H1337,12,2))/24+VALUE(MID('Paste data'!H1337,15,2))/1440,""))),2)),"")</f>
      </c>
      <c r="H1337" s="11">
        <f>IFERROR(IF('Paste data'!J1337="","",(IF(ISNUMBER('Paste data'!J1337),'Paste data'!J1337,IFERROR(DATE(VALUE(LEFT('Paste data'!J1337,4)),VALUE(MID('Paste data'!J1337,6,2)),VALUE(MID('Paste data'!J1337,9,2)))+VALUE(MID('Paste data'!J1337,12,2))/24+VALUE(MID('Paste data'!J1337,15,2))/1440,"")))-WEEKDAY((IF(ISNUMBER('Paste data'!J1337),'Paste data'!J1337,IFERROR(DATE(VALUE(LEFT('Paste data'!J1337,4)),VALUE(MID('Paste data'!J1337,6,2)),VALUE(MID('Paste data'!J1337,9,2)))+VALUE(MID('Paste data'!J1337,12,2))/24+VALUE(MID('Paste data'!J1337,15,2))/1440,""))),3)),"")</f>
      </c>
    </row>
    <row r="1338" spans="1:8" x14ac:dyDescent="0.25">
      <c r="A1338" s="11">
        <f>IF('Paste data'!A1338="","",'Paste data'!A1338)</f>
      </c>
      <c r="B1338" s="4">
        <f>IF('Paste data'!A1338="","",'Paste data'!F1338)</f>
      </c>
      <c r="C1338" s="4">
        <f>IF('Paste data'!A1338="","",'Paste data'!G1338)</f>
      </c>
      <c r="D1338" s="4">
        <f>IF('Paste data'!A1338="","",'Paste data'!D1338)</f>
      </c>
      <c r="E1338" s="12">
        <f>IFERROR(IF(OR('Paste data'!H1338="",'Paste data'!I1338=""),"",ROUND((IF(ISNUMBER('Paste data'!I1338),'Paste data'!I1338,IFERROR(DATE(VALUE(LEFT('Paste data'!I1338,4)),VALUE(MID('Paste data'!I1338,6,2)),VALUE(MID('Paste data'!I1338,9,2)))+VALUE(MID('Paste data'!I1338,12,2))/24+VALUE(MID('Paste data'!I1338,15,2))/1440,"")))-(IF(ISNUMBER('Paste data'!H1338),'Paste data'!H1338,IFERROR(DATE(VALUE(LEFT('Paste data'!H1338,4)),VALUE(MID('Paste data'!H1338,6,2)),VALUE(MID('Paste data'!H1338,9,2)))+VALUE(MID('Paste data'!H1338,12,2))/24+VALUE(MID('Paste data'!H1338,15,2))/1440,""))),2)),"")</f>
      </c>
      <c r="F1338" s="12">
        <f>IFERROR(IF(OR('Paste data'!I1338="",'Paste data'!J1338=""),"",ROUND((IF(ISNUMBER('Paste data'!J1338),'Paste data'!J1338,IFERROR(DATE(VALUE(LEFT('Paste data'!J1338,4)),VALUE(MID('Paste data'!J1338,6,2)),VALUE(MID('Paste data'!J1338,9,2)))+VALUE(MID('Paste data'!J1338,12,2))/24+VALUE(MID('Paste data'!J1338,15,2))/1440,"")))-(IF(ISNUMBER('Paste data'!I1338),'Paste data'!I1338,IFERROR(DATE(VALUE(LEFT('Paste data'!I1338,4)),VALUE(MID('Paste data'!I1338,6,2)),VALUE(MID('Paste data'!I1338,9,2)))+VALUE(MID('Paste data'!I1338,12,2))/24+VALUE(MID('Paste data'!I1338,15,2))/1440,""))),2)),"")</f>
      </c>
      <c r="G1338" s="12">
        <f>IFERROR(IF(OR('Paste data'!H1338="",'Paste data'!J1338=""),"",ROUND((IF(ISNUMBER('Paste data'!J1338),'Paste data'!J1338,IFERROR(DATE(VALUE(LEFT('Paste data'!J1338,4)),VALUE(MID('Paste data'!J1338,6,2)),VALUE(MID('Paste data'!J1338,9,2)))+VALUE(MID('Paste data'!J1338,12,2))/24+VALUE(MID('Paste data'!J1338,15,2))/1440,"")))-(IF(ISNUMBER('Paste data'!H1338),'Paste data'!H1338,IFERROR(DATE(VALUE(LEFT('Paste data'!H1338,4)),VALUE(MID('Paste data'!H1338,6,2)),VALUE(MID('Paste data'!H1338,9,2)))+VALUE(MID('Paste data'!H1338,12,2))/24+VALUE(MID('Paste data'!H1338,15,2))/1440,""))),2)),"")</f>
      </c>
      <c r="H1338" s="11">
        <f>IFERROR(IF('Paste data'!J1338="","",(IF(ISNUMBER('Paste data'!J1338),'Paste data'!J1338,IFERROR(DATE(VALUE(LEFT('Paste data'!J1338,4)),VALUE(MID('Paste data'!J1338,6,2)),VALUE(MID('Paste data'!J1338,9,2)))+VALUE(MID('Paste data'!J1338,12,2))/24+VALUE(MID('Paste data'!J1338,15,2))/1440,"")))-WEEKDAY((IF(ISNUMBER('Paste data'!J1338),'Paste data'!J1338,IFERROR(DATE(VALUE(LEFT('Paste data'!J1338,4)),VALUE(MID('Paste data'!J1338,6,2)),VALUE(MID('Paste data'!J1338,9,2)))+VALUE(MID('Paste data'!J1338,12,2))/24+VALUE(MID('Paste data'!J1338,15,2))/1440,""))),3)),"")</f>
      </c>
    </row>
    <row r="1339" spans="1:8" x14ac:dyDescent="0.25">
      <c r="A1339" s="11">
        <f>IF('Paste data'!A1339="","",'Paste data'!A1339)</f>
      </c>
      <c r="B1339" s="4">
        <f>IF('Paste data'!A1339="","",'Paste data'!F1339)</f>
      </c>
      <c r="C1339" s="4">
        <f>IF('Paste data'!A1339="","",'Paste data'!G1339)</f>
      </c>
      <c r="D1339" s="4">
        <f>IF('Paste data'!A1339="","",'Paste data'!D1339)</f>
      </c>
      <c r="E1339" s="12">
        <f>IFERROR(IF(OR('Paste data'!H1339="",'Paste data'!I1339=""),"",ROUND((IF(ISNUMBER('Paste data'!I1339),'Paste data'!I1339,IFERROR(DATE(VALUE(LEFT('Paste data'!I1339,4)),VALUE(MID('Paste data'!I1339,6,2)),VALUE(MID('Paste data'!I1339,9,2)))+VALUE(MID('Paste data'!I1339,12,2))/24+VALUE(MID('Paste data'!I1339,15,2))/1440,"")))-(IF(ISNUMBER('Paste data'!H1339),'Paste data'!H1339,IFERROR(DATE(VALUE(LEFT('Paste data'!H1339,4)),VALUE(MID('Paste data'!H1339,6,2)),VALUE(MID('Paste data'!H1339,9,2)))+VALUE(MID('Paste data'!H1339,12,2))/24+VALUE(MID('Paste data'!H1339,15,2))/1440,""))),2)),"")</f>
      </c>
      <c r="F1339" s="12">
        <f>IFERROR(IF(OR('Paste data'!I1339="",'Paste data'!J1339=""),"",ROUND((IF(ISNUMBER('Paste data'!J1339),'Paste data'!J1339,IFERROR(DATE(VALUE(LEFT('Paste data'!J1339,4)),VALUE(MID('Paste data'!J1339,6,2)),VALUE(MID('Paste data'!J1339,9,2)))+VALUE(MID('Paste data'!J1339,12,2))/24+VALUE(MID('Paste data'!J1339,15,2))/1440,"")))-(IF(ISNUMBER('Paste data'!I1339),'Paste data'!I1339,IFERROR(DATE(VALUE(LEFT('Paste data'!I1339,4)),VALUE(MID('Paste data'!I1339,6,2)),VALUE(MID('Paste data'!I1339,9,2)))+VALUE(MID('Paste data'!I1339,12,2))/24+VALUE(MID('Paste data'!I1339,15,2))/1440,""))),2)),"")</f>
      </c>
      <c r="G1339" s="12">
        <f>IFERROR(IF(OR('Paste data'!H1339="",'Paste data'!J1339=""),"",ROUND((IF(ISNUMBER('Paste data'!J1339),'Paste data'!J1339,IFERROR(DATE(VALUE(LEFT('Paste data'!J1339,4)),VALUE(MID('Paste data'!J1339,6,2)),VALUE(MID('Paste data'!J1339,9,2)))+VALUE(MID('Paste data'!J1339,12,2))/24+VALUE(MID('Paste data'!J1339,15,2))/1440,"")))-(IF(ISNUMBER('Paste data'!H1339),'Paste data'!H1339,IFERROR(DATE(VALUE(LEFT('Paste data'!H1339,4)),VALUE(MID('Paste data'!H1339,6,2)),VALUE(MID('Paste data'!H1339,9,2)))+VALUE(MID('Paste data'!H1339,12,2))/24+VALUE(MID('Paste data'!H1339,15,2))/1440,""))),2)),"")</f>
      </c>
      <c r="H1339" s="11">
        <f>IFERROR(IF('Paste data'!J1339="","",(IF(ISNUMBER('Paste data'!J1339),'Paste data'!J1339,IFERROR(DATE(VALUE(LEFT('Paste data'!J1339,4)),VALUE(MID('Paste data'!J1339,6,2)),VALUE(MID('Paste data'!J1339,9,2)))+VALUE(MID('Paste data'!J1339,12,2))/24+VALUE(MID('Paste data'!J1339,15,2))/1440,"")))-WEEKDAY((IF(ISNUMBER('Paste data'!J1339),'Paste data'!J1339,IFERROR(DATE(VALUE(LEFT('Paste data'!J1339,4)),VALUE(MID('Paste data'!J1339,6,2)),VALUE(MID('Paste data'!J1339,9,2)))+VALUE(MID('Paste data'!J1339,12,2))/24+VALUE(MID('Paste data'!J1339,15,2))/1440,""))),3)),"")</f>
      </c>
    </row>
    <row r="1340" spans="1:8" x14ac:dyDescent="0.25">
      <c r="A1340" s="11">
        <f>IF('Paste data'!A1340="","",'Paste data'!A1340)</f>
      </c>
      <c r="B1340" s="4">
        <f>IF('Paste data'!A1340="","",'Paste data'!F1340)</f>
      </c>
      <c r="C1340" s="4">
        <f>IF('Paste data'!A1340="","",'Paste data'!G1340)</f>
      </c>
      <c r="D1340" s="4">
        <f>IF('Paste data'!A1340="","",'Paste data'!D1340)</f>
      </c>
      <c r="E1340" s="12">
        <f>IFERROR(IF(OR('Paste data'!H1340="",'Paste data'!I1340=""),"",ROUND((IF(ISNUMBER('Paste data'!I1340),'Paste data'!I1340,IFERROR(DATE(VALUE(LEFT('Paste data'!I1340,4)),VALUE(MID('Paste data'!I1340,6,2)),VALUE(MID('Paste data'!I1340,9,2)))+VALUE(MID('Paste data'!I1340,12,2))/24+VALUE(MID('Paste data'!I1340,15,2))/1440,"")))-(IF(ISNUMBER('Paste data'!H1340),'Paste data'!H1340,IFERROR(DATE(VALUE(LEFT('Paste data'!H1340,4)),VALUE(MID('Paste data'!H1340,6,2)),VALUE(MID('Paste data'!H1340,9,2)))+VALUE(MID('Paste data'!H1340,12,2))/24+VALUE(MID('Paste data'!H1340,15,2))/1440,""))),2)),"")</f>
      </c>
      <c r="F1340" s="12">
        <f>IFERROR(IF(OR('Paste data'!I1340="",'Paste data'!J1340=""),"",ROUND((IF(ISNUMBER('Paste data'!J1340),'Paste data'!J1340,IFERROR(DATE(VALUE(LEFT('Paste data'!J1340,4)),VALUE(MID('Paste data'!J1340,6,2)),VALUE(MID('Paste data'!J1340,9,2)))+VALUE(MID('Paste data'!J1340,12,2))/24+VALUE(MID('Paste data'!J1340,15,2))/1440,"")))-(IF(ISNUMBER('Paste data'!I1340),'Paste data'!I1340,IFERROR(DATE(VALUE(LEFT('Paste data'!I1340,4)),VALUE(MID('Paste data'!I1340,6,2)),VALUE(MID('Paste data'!I1340,9,2)))+VALUE(MID('Paste data'!I1340,12,2))/24+VALUE(MID('Paste data'!I1340,15,2))/1440,""))),2)),"")</f>
      </c>
      <c r="G1340" s="12">
        <f>IFERROR(IF(OR('Paste data'!H1340="",'Paste data'!J1340=""),"",ROUND((IF(ISNUMBER('Paste data'!J1340),'Paste data'!J1340,IFERROR(DATE(VALUE(LEFT('Paste data'!J1340,4)),VALUE(MID('Paste data'!J1340,6,2)),VALUE(MID('Paste data'!J1340,9,2)))+VALUE(MID('Paste data'!J1340,12,2))/24+VALUE(MID('Paste data'!J1340,15,2))/1440,"")))-(IF(ISNUMBER('Paste data'!H1340),'Paste data'!H1340,IFERROR(DATE(VALUE(LEFT('Paste data'!H1340,4)),VALUE(MID('Paste data'!H1340,6,2)),VALUE(MID('Paste data'!H1340,9,2)))+VALUE(MID('Paste data'!H1340,12,2))/24+VALUE(MID('Paste data'!H1340,15,2))/1440,""))),2)),"")</f>
      </c>
      <c r="H1340" s="11">
        <f>IFERROR(IF('Paste data'!J1340="","",(IF(ISNUMBER('Paste data'!J1340),'Paste data'!J1340,IFERROR(DATE(VALUE(LEFT('Paste data'!J1340,4)),VALUE(MID('Paste data'!J1340,6,2)),VALUE(MID('Paste data'!J1340,9,2)))+VALUE(MID('Paste data'!J1340,12,2))/24+VALUE(MID('Paste data'!J1340,15,2))/1440,"")))-WEEKDAY((IF(ISNUMBER('Paste data'!J1340),'Paste data'!J1340,IFERROR(DATE(VALUE(LEFT('Paste data'!J1340,4)),VALUE(MID('Paste data'!J1340,6,2)),VALUE(MID('Paste data'!J1340,9,2)))+VALUE(MID('Paste data'!J1340,12,2))/24+VALUE(MID('Paste data'!J1340,15,2))/1440,""))),3)),"")</f>
      </c>
    </row>
    <row r="1341" spans="1:8" x14ac:dyDescent="0.25">
      <c r="A1341" s="11">
        <f>IF('Paste data'!A1341="","",'Paste data'!A1341)</f>
      </c>
      <c r="B1341" s="4">
        <f>IF('Paste data'!A1341="","",'Paste data'!F1341)</f>
      </c>
      <c r="C1341" s="4">
        <f>IF('Paste data'!A1341="","",'Paste data'!G1341)</f>
      </c>
      <c r="D1341" s="4">
        <f>IF('Paste data'!A1341="","",'Paste data'!D1341)</f>
      </c>
      <c r="E1341" s="12">
        <f>IFERROR(IF(OR('Paste data'!H1341="",'Paste data'!I1341=""),"",ROUND((IF(ISNUMBER('Paste data'!I1341),'Paste data'!I1341,IFERROR(DATE(VALUE(LEFT('Paste data'!I1341,4)),VALUE(MID('Paste data'!I1341,6,2)),VALUE(MID('Paste data'!I1341,9,2)))+VALUE(MID('Paste data'!I1341,12,2))/24+VALUE(MID('Paste data'!I1341,15,2))/1440,"")))-(IF(ISNUMBER('Paste data'!H1341),'Paste data'!H1341,IFERROR(DATE(VALUE(LEFT('Paste data'!H1341,4)),VALUE(MID('Paste data'!H1341,6,2)),VALUE(MID('Paste data'!H1341,9,2)))+VALUE(MID('Paste data'!H1341,12,2))/24+VALUE(MID('Paste data'!H1341,15,2))/1440,""))),2)),"")</f>
      </c>
      <c r="F1341" s="12">
        <f>IFERROR(IF(OR('Paste data'!I1341="",'Paste data'!J1341=""),"",ROUND((IF(ISNUMBER('Paste data'!J1341),'Paste data'!J1341,IFERROR(DATE(VALUE(LEFT('Paste data'!J1341,4)),VALUE(MID('Paste data'!J1341,6,2)),VALUE(MID('Paste data'!J1341,9,2)))+VALUE(MID('Paste data'!J1341,12,2))/24+VALUE(MID('Paste data'!J1341,15,2))/1440,"")))-(IF(ISNUMBER('Paste data'!I1341),'Paste data'!I1341,IFERROR(DATE(VALUE(LEFT('Paste data'!I1341,4)),VALUE(MID('Paste data'!I1341,6,2)),VALUE(MID('Paste data'!I1341,9,2)))+VALUE(MID('Paste data'!I1341,12,2))/24+VALUE(MID('Paste data'!I1341,15,2))/1440,""))),2)),"")</f>
      </c>
      <c r="G1341" s="12">
        <f>IFERROR(IF(OR('Paste data'!H1341="",'Paste data'!J1341=""),"",ROUND((IF(ISNUMBER('Paste data'!J1341),'Paste data'!J1341,IFERROR(DATE(VALUE(LEFT('Paste data'!J1341,4)),VALUE(MID('Paste data'!J1341,6,2)),VALUE(MID('Paste data'!J1341,9,2)))+VALUE(MID('Paste data'!J1341,12,2))/24+VALUE(MID('Paste data'!J1341,15,2))/1440,"")))-(IF(ISNUMBER('Paste data'!H1341),'Paste data'!H1341,IFERROR(DATE(VALUE(LEFT('Paste data'!H1341,4)),VALUE(MID('Paste data'!H1341,6,2)),VALUE(MID('Paste data'!H1341,9,2)))+VALUE(MID('Paste data'!H1341,12,2))/24+VALUE(MID('Paste data'!H1341,15,2))/1440,""))),2)),"")</f>
      </c>
      <c r="H1341" s="11">
        <f>IFERROR(IF('Paste data'!J1341="","",(IF(ISNUMBER('Paste data'!J1341),'Paste data'!J1341,IFERROR(DATE(VALUE(LEFT('Paste data'!J1341,4)),VALUE(MID('Paste data'!J1341,6,2)),VALUE(MID('Paste data'!J1341,9,2)))+VALUE(MID('Paste data'!J1341,12,2))/24+VALUE(MID('Paste data'!J1341,15,2))/1440,"")))-WEEKDAY((IF(ISNUMBER('Paste data'!J1341),'Paste data'!J1341,IFERROR(DATE(VALUE(LEFT('Paste data'!J1341,4)),VALUE(MID('Paste data'!J1341,6,2)),VALUE(MID('Paste data'!J1341,9,2)))+VALUE(MID('Paste data'!J1341,12,2))/24+VALUE(MID('Paste data'!J1341,15,2))/1440,""))),3)),"")</f>
      </c>
    </row>
    <row r="1342" spans="1:8" x14ac:dyDescent="0.25">
      <c r="A1342" s="11">
        <f>IF('Paste data'!A1342="","",'Paste data'!A1342)</f>
      </c>
      <c r="B1342" s="4">
        <f>IF('Paste data'!A1342="","",'Paste data'!F1342)</f>
      </c>
      <c r="C1342" s="4">
        <f>IF('Paste data'!A1342="","",'Paste data'!G1342)</f>
      </c>
      <c r="D1342" s="4">
        <f>IF('Paste data'!A1342="","",'Paste data'!D1342)</f>
      </c>
      <c r="E1342" s="12">
        <f>IFERROR(IF(OR('Paste data'!H1342="",'Paste data'!I1342=""),"",ROUND((IF(ISNUMBER('Paste data'!I1342),'Paste data'!I1342,IFERROR(DATE(VALUE(LEFT('Paste data'!I1342,4)),VALUE(MID('Paste data'!I1342,6,2)),VALUE(MID('Paste data'!I1342,9,2)))+VALUE(MID('Paste data'!I1342,12,2))/24+VALUE(MID('Paste data'!I1342,15,2))/1440,"")))-(IF(ISNUMBER('Paste data'!H1342),'Paste data'!H1342,IFERROR(DATE(VALUE(LEFT('Paste data'!H1342,4)),VALUE(MID('Paste data'!H1342,6,2)),VALUE(MID('Paste data'!H1342,9,2)))+VALUE(MID('Paste data'!H1342,12,2))/24+VALUE(MID('Paste data'!H1342,15,2))/1440,""))),2)),"")</f>
      </c>
      <c r="F1342" s="12">
        <f>IFERROR(IF(OR('Paste data'!I1342="",'Paste data'!J1342=""),"",ROUND((IF(ISNUMBER('Paste data'!J1342),'Paste data'!J1342,IFERROR(DATE(VALUE(LEFT('Paste data'!J1342,4)),VALUE(MID('Paste data'!J1342,6,2)),VALUE(MID('Paste data'!J1342,9,2)))+VALUE(MID('Paste data'!J1342,12,2))/24+VALUE(MID('Paste data'!J1342,15,2))/1440,"")))-(IF(ISNUMBER('Paste data'!I1342),'Paste data'!I1342,IFERROR(DATE(VALUE(LEFT('Paste data'!I1342,4)),VALUE(MID('Paste data'!I1342,6,2)),VALUE(MID('Paste data'!I1342,9,2)))+VALUE(MID('Paste data'!I1342,12,2))/24+VALUE(MID('Paste data'!I1342,15,2))/1440,""))),2)),"")</f>
      </c>
      <c r="G1342" s="12">
        <f>IFERROR(IF(OR('Paste data'!H1342="",'Paste data'!J1342=""),"",ROUND((IF(ISNUMBER('Paste data'!J1342),'Paste data'!J1342,IFERROR(DATE(VALUE(LEFT('Paste data'!J1342,4)),VALUE(MID('Paste data'!J1342,6,2)),VALUE(MID('Paste data'!J1342,9,2)))+VALUE(MID('Paste data'!J1342,12,2))/24+VALUE(MID('Paste data'!J1342,15,2))/1440,"")))-(IF(ISNUMBER('Paste data'!H1342),'Paste data'!H1342,IFERROR(DATE(VALUE(LEFT('Paste data'!H1342,4)),VALUE(MID('Paste data'!H1342,6,2)),VALUE(MID('Paste data'!H1342,9,2)))+VALUE(MID('Paste data'!H1342,12,2))/24+VALUE(MID('Paste data'!H1342,15,2))/1440,""))),2)),"")</f>
      </c>
      <c r="H1342" s="11">
        <f>IFERROR(IF('Paste data'!J1342="","",(IF(ISNUMBER('Paste data'!J1342),'Paste data'!J1342,IFERROR(DATE(VALUE(LEFT('Paste data'!J1342,4)),VALUE(MID('Paste data'!J1342,6,2)),VALUE(MID('Paste data'!J1342,9,2)))+VALUE(MID('Paste data'!J1342,12,2))/24+VALUE(MID('Paste data'!J1342,15,2))/1440,"")))-WEEKDAY((IF(ISNUMBER('Paste data'!J1342),'Paste data'!J1342,IFERROR(DATE(VALUE(LEFT('Paste data'!J1342,4)),VALUE(MID('Paste data'!J1342,6,2)),VALUE(MID('Paste data'!J1342,9,2)))+VALUE(MID('Paste data'!J1342,12,2))/24+VALUE(MID('Paste data'!J1342,15,2))/1440,""))),3)),"")</f>
      </c>
    </row>
    <row r="1343" spans="1:8" x14ac:dyDescent="0.25">
      <c r="A1343" s="11">
        <f>IF('Paste data'!A1343="","",'Paste data'!A1343)</f>
      </c>
      <c r="B1343" s="4">
        <f>IF('Paste data'!A1343="","",'Paste data'!F1343)</f>
      </c>
      <c r="C1343" s="4">
        <f>IF('Paste data'!A1343="","",'Paste data'!G1343)</f>
      </c>
      <c r="D1343" s="4">
        <f>IF('Paste data'!A1343="","",'Paste data'!D1343)</f>
      </c>
      <c r="E1343" s="12">
        <f>IFERROR(IF(OR('Paste data'!H1343="",'Paste data'!I1343=""),"",ROUND((IF(ISNUMBER('Paste data'!I1343),'Paste data'!I1343,IFERROR(DATE(VALUE(LEFT('Paste data'!I1343,4)),VALUE(MID('Paste data'!I1343,6,2)),VALUE(MID('Paste data'!I1343,9,2)))+VALUE(MID('Paste data'!I1343,12,2))/24+VALUE(MID('Paste data'!I1343,15,2))/1440,"")))-(IF(ISNUMBER('Paste data'!H1343),'Paste data'!H1343,IFERROR(DATE(VALUE(LEFT('Paste data'!H1343,4)),VALUE(MID('Paste data'!H1343,6,2)),VALUE(MID('Paste data'!H1343,9,2)))+VALUE(MID('Paste data'!H1343,12,2))/24+VALUE(MID('Paste data'!H1343,15,2))/1440,""))),2)),"")</f>
      </c>
      <c r="F1343" s="12">
        <f>IFERROR(IF(OR('Paste data'!I1343="",'Paste data'!J1343=""),"",ROUND((IF(ISNUMBER('Paste data'!J1343),'Paste data'!J1343,IFERROR(DATE(VALUE(LEFT('Paste data'!J1343,4)),VALUE(MID('Paste data'!J1343,6,2)),VALUE(MID('Paste data'!J1343,9,2)))+VALUE(MID('Paste data'!J1343,12,2))/24+VALUE(MID('Paste data'!J1343,15,2))/1440,"")))-(IF(ISNUMBER('Paste data'!I1343),'Paste data'!I1343,IFERROR(DATE(VALUE(LEFT('Paste data'!I1343,4)),VALUE(MID('Paste data'!I1343,6,2)),VALUE(MID('Paste data'!I1343,9,2)))+VALUE(MID('Paste data'!I1343,12,2))/24+VALUE(MID('Paste data'!I1343,15,2))/1440,""))),2)),"")</f>
      </c>
      <c r="G1343" s="12">
        <f>IFERROR(IF(OR('Paste data'!H1343="",'Paste data'!J1343=""),"",ROUND((IF(ISNUMBER('Paste data'!J1343),'Paste data'!J1343,IFERROR(DATE(VALUE(LEFT('Paste data'!J1343,4)),VALUE(MID('Paste data'!J1343,6,2)),VALUE(MID('Paste data'!J1343,9,2)))+VALUE(MID('Paste data'!J1343,12,2))/24+VALUE(MID('Paste data'!J1343,15,2))/1440,"")))-(IF(ISNUMBER('Paste data'!H1343),'Paste data'!H1343,IFERROR(DATE(VALUE(LEFT('Paste data'!H1343,4)),VALUE(MID('Paste data'!H1343,6,2)),VALUE(MID('Paste data'!H1343,9,2)))+VALUE(MID('Paste data'!H1343,12,2))/24+VALUE(MID('Paste data'!H1343,15,2))/1440,""))),2)),"")</f>
      </c>
      <c r="H1343" s="11">
        <f>IFERROR(IF('Paste data'!J1343="","",(IF(ISNUMBER('Paste data'!J1343),'Paste data'!J1343,IFERROR(DATE(VALUE(LEFT('Paste data'!J1343,4)),VALUE(MID('Paste data'!J1343,6,2)),VALUE(MID('Paste data'!J1343,9,2)))+VALUE(MID('Paste data'!J1343,12,2))/24+VALUE(MID('Paste data'!J1343,15,2))/1440,"")))-WEEKDAY((IF(ISNUMBER('Paste data'!J1343),'Paste data'!J1343,IFERROR(DATE(VALUE(LEFT('Paste data'!J1343,4)),VALUE(MID('Paste data'!J1343,6,2)),VALUE(MID('Paste data'!J1343,9,2)))+VALUE(MID('Paste data'!J1343,12,2))/24+VALUE(MID('Paste data'!J1343,15,2))/1440,""))),3)),"")</f>
      </c>
    </row>
    <row r="1344" spans="1:8" x14ac:dyDescent="0.25">
      <c r="A1344" s="11">
        <f>IF('Paste data'!A1344="","",'Paste data'!A1344)</f>
      </c>
      <c r="B1344" s="4">
        <f>IF('Paste data'!A1344="","",'Paste data'!F1344)</f>
      </c>
      <c r="C1344" s="4">
        <f>IF('Paste data'!A1344="","",'Paste data'!G1344)</f>
      </c>
      <c r="D1344" s="4">
        <f>IF('Paste data'!A1344="","",'Paste data'!D1344)</f>
      </c>
      <c r="E1344" s="12">
        <f>IFERROR(IF(OR('Paste data'!H1344="",'Paste data'!I1344=""),"",ROUND((IF(ISNUMBER('Paste data'!I1344),'Paste data'!I1344,IFERROR(DATE(VALUE(LEFT('Paste data'!I1344,4)),VALUE(MID('Paste data'!I1344,6,2)),VALUE(MID('Paste data'!I1344,9,2)))+VALUE(MID('Paste data'!I1344,12,2))/24+VALUE(MID('Paste data'!I1344,15,2))/1440,"")))-(IF(ISNUMBER('Paste data'!H1344),'Paste data'!H1344,IFERROR(DATE(VALUE(LEFT('Paste data'!H1344,4)),VALUE(MID('Paste data'!H1344,6,2)),VALUE(MID('Paste data'!H1344,9,2)))+VALUE(MID('Paste data'!H1344,12,2))/24+VALUE(MID('Paste data'!H1344,15,2))/1440,""))),2)),"")</f>
      </c>
      <c r="F1344" s="12">
        <f>IFERROR(IF(OR('Paste data'!I1344="",'Paste data'!J1344=""),"",ROUND((IF(ISNUMBER('Paste data'!J1344),'Paste data'!J1344,IFERROR(DATE(VALUE(LEFT('Paste data'!J1344,4)),VALUE(MID('Paste data'!J1344,6,2)),VALUE(MID('Paste data'!J1344,9,2)))+VALUE(MID('Paste data'!J1344,12,2))/24+VALUE(MID('Paste data'!J1344,15,2))/1440,"")))-(IF(ISNUMBER('Paste data'!I1344),'Paste data'!I1344,IFERROR(DATE(VALUE(LEFT('Paste data'!I1344,4)),VALUE(MID('Paste data'!I1344,6,2)),VALUE(MID('Paste data'!I1344,9,2)))+VALUE(MID('Paste data'!I1344,12,2))/24+VALUE(MID('Paste data'!I1344,15,2))/1440,""))),2)),"")</f>
      </c>
      <c r="G1344" s="12">
        <f>IFERROR(IF(OR('Paste data'!H1344="",'Paste data'!J1344=""),"",ROUND((IF(ISNUMBER('Paste data'!J1344),'Paste data'!J1344,IFERROR(DATE(VALUE(LEFT('Paste data'!J1344,4)),VALUE(MID('Paste data'!J1344,6,2)),VALUE(MID('Paste data'!J1344,9,2)))+VALUE(MID('Paste data'!J1344,12,2))/24+VALUE(MID('Paste data'!J1344,15,2))/1440,"")))-(IF(ISNUMBER('Paste data'!H1344),'Paste data'!H1344,IFERROR(DATE(VALUE(LEFT('Paste data'!H1344,4)),VALUE(MID('Paste data'!H1344,6,2)),VALUE(MID('Paste data'!H1344,9,2)))+VALUE(MID('Paste data'!H1344,12,2))/24+VALUE(MID('Paste data'!H1344,15,2))/1440,""))),2)),"")</f>
      </c>
      <c r="H1344" s="11">
        <f>IFERROR(IF('Paste data'!J1344="","",(IF(ISNUMBER('Paste data'!J1344),'Paste data'!J1344,IFERROR(DATE(VALUE(LEFT('Paste data'!J1344,4)),VALUE(MID('Paste data'!J1344,6,2)),VALUE(MID('Paste data'!J1344,9,2)))+VALUE(MID('Paste data'!J1344,12,2))/24+VALUE(MID('Paste data'!J1344,15,2))/1440,"")))-WEEKDAY((IF(ISNUMBER('Paste data'!J1344),'Paste data'!J1344,IFERROR(DATE(VALUE(LEFT('Paste data'!J1344,4)),VALUE(MID('Paste data'!J1344,6,2)),VALUE(MID('Paste data'!J1344,9,2)))+VALUE(MID('Paste data'!J1344,12,2))/24+VALUE(MID('Paste data'!J1344,15,2))/1440,""))),3)),"")</f>
      </c>
    </row>
    <row r="1345" spans="1:8" x14ac:dyDescent="0.25">
      <c r="A1345" s="11">
        <f>IF('Paste data'!A1345="","",'Paste data'!A1345)</f>
      </c>
      <c r="B1345" s="4">
        <f>IF('Paste data'!A1345="","",'Paste data'!F1345)</f>
      </c>
      <c r="C1345" s="4">
        <f>IF('Paste data'!A1345="","",'Paste data'!G1345)</f>
      </c>
      <c r="D1345" s="4">
        <f>IF('Paste data'!A1345="","",'Paste data'!D1345)</f>
      </c>
      <c r="E1345" s="12">
        <f>IFERROR(IF(OR('Paste data'!H1345="",'Paste data'!I1345=""),"",ROUND((IF(ISNUMBER('Paste data'!I1345),'Paste data'!I1345,IFERROR(DATE(VALUE(LEFT('Paste data'!I1345,4)),VALUE(MID('Paste data'!I1345,6,2)),VALUE(MID('Paste data'!I1345,9,2)))+VALUE(MID('Paste data'!I1345,12,2))/24+VALUE(MID('Paste data'!I1345,15,2))/1440,"")))-(IF(ISNUMBER('Paste data'!H1345),'Paste data'!H1345,IFERROR(DATE(VALUE(LEFT('Paste data'!H1345,4)),VALUE(MID('Paste data'!H1345,6,2)),VALUE(MID('Paste data'!H1345,9,2)))+VALUE(MID('Paste data'!H1345,12,2))/24+VALUE(MID('Paste data'!H1345,15,2))/1440,""))),2)),"")</f>
      </c>
      <c r="F1345" s="12">
        <f>IFERROR(IF(OR('Paste data'!I1345="",'Paste data'!J1345=""),"",ROUND((IF(ISNUMBER('Paste data'!J1345),'Paste data'!J1345,IFERROR(DATE(VALUE(LEFT('Paste data'!J1345,4)),VALUE(MID('Paste data'!J1345,6,2)),VALUE(MID('Paste data'!J1345,9,2)))+VALUE(MID('Paste data'!J1345,12,2))/24+VALUE(MID('Paste data'!J1345,15,2))/1440,"")))-(IF(ISNUMBER('Paste data'!I1345),'Paste data'!I1345,IFERROR(DATE(VALUE(LEFT('Paste data'!I1345,4)),VALUE(MID('Paste data'!I1345,6,2)),VALUE(MID('Paste data'!I1345,9,2)))+VALUE(MID('Paste data'!I1345,12,2))/24+VALUE(MID('Paste data'!I1345,15,2))/1440,""))),2)),"")</f>
      </c>
      <c r="G1345" s="12">
        <f>IFERROR(IF(OR('Paste data'!H1345="",'Paste data'!J1345=""),"",ROUND((IF(ISNUMBER('Paste data'!J1345),'Paste data'!J1345,IFERROR(DATE(VALUE(LEFT('Paste data'!J1345,4)),VALUE(MID('Paste data'!J1345,6,2)),VALUE(MID('Paste data'!J1345,9,2)))+VALUE(MID('Paste data'!J1345,12,2))/24+VALUE(MID('Paste data'!J1345,15,2))/1440,"")))-(IF(ISNUMBER('Paste data'!H1345),'Paste data'!H1345,IFERROR(DATE(VALUE(LEFT('Paste data'!H1345,4)),VALUE(MID('Paste data'!H1345,6,2)),VALUE(MID('Paste data'!H1345,9,2)))+VALUE(MID('Paste data'!H1345,12,2))/24+VALUE(MID('Paste data'!H1345,15,2))/1440,""))),2)),"")</f>
      </c>
      <c r="H1345" s="11">
        <f>IFERROR(IF('Paste data'!J1345="","",(IF(ISNUMBER('Paste data'!J1345),'Paste data'!J1345,IFERROR(DATE(VALUE(LEFT('Paste data'!J1345,4)),VALUE(MID('Paste data'!J1345,6,2)),VALUE(MID('Paste data'!J1345,9,2)))+VALUE(MID('Paste data'!J1345,12,2))/24+VALUE(MID('Paste data'!J1345,15,2))/1440,"")))-WEEKDAY((IF(ISNUMBER('Paste data'!J1345),'Paste data'!J1345,IFERROR(DATE(VALUE(LEFT('Paste data'!J1345,4)),VALUE(MID('Paste data'!J1345,6,2)),VALUE(MID('Paste data'!J1345,9,2)))+VALUE(MID('Paste data'!J1345,12,2))/24+VALUE(MID('Paste data'!J1345,15,2))/1440,""))),3)),"")</f>
      </c>
    </row>
    <row r="1346" spans="1:8" x14ac:dyDescent="0.25">
      <c r="A1346" s="11">
        <f>IF('Paste data'!A1346="","",'Paste data'!A1346)</f>
      </c>
      <c r="B1346" s="4">
        <f>IF('Paste data'!A1346="","",'Paste data'!F1346)</f>
      </c>
      <c r="C1346" s="4">
        <f>IF('Paste data'!A1346="","",'Paste data'!G1346)</f>
      </c>
      <c r="D1346" s="4">
        <f>IF('Paste data'!A1346="","",'Paste data'!D1346)</f>
      </c>
      <c r="E1346" s="12">
        <f>IFERROR(IF(OR('Paste data'!H1346="",'Paste data'!I1346=""),"",ROUND((IF(ISNUMBER('Paste data'!I1346),'Paste data'!I1346,IFERROR(DATE(VALUE(LEFT('Paste data'!I1346,4)),VALUE(MID('Paste data'!I1346,6,2)),VALUE(MID('Paste data'!I1346,9,2)))+VALUE(MID('Paste data'!I1346,12,2))/24+VALUE(MID('Paste data'!I1346,15,2))/1440,"")))-(IF(ISNUMBER('Paste data'!H1346),'Paste data'!H1346,IFERROR(DATE(VALUE(LEFT('Paste data'!H1346,4)),VALUE(MID('Paste data'!H1346,6,2)),VALUE(MID('Paste data'!H1346,9,2)))+VALUE(MID('Paste data'!H1346,12,2))/24+VALUE(MID('Paste data'!H1346,15,2))/1440,""))),2)),"")</f>
      </c>
      <c r="F1346" s="12">
        <f>IFERROR(IF(OR('Paste data'!I1346="",'Paste data'!J1346=""),"",ROUND((IF(ISNUMBER('Paste data'!J1346),'Paste data'!J1346,IFERROR(DATE(VALUE(LEFT('Paste data'!J1346,4)),VALUE(MID('Paste data'!J1346,6,2)),VALUE(MID('Paste data'!J1346,9,2)))+VALUE(MID('Paste data'!J1346,12,2))/24+VALUE(MID('Paste data'!J1346,15,2))/1440,"")))-(IF(ISNUMBER('Paste data'!I1346),'Paste data'!I1346,IFERROR(DATE(VALUE(LEFT('Paste data'!I1346,4)),VALUE(MID('Paste data'!I1346,6,2)),VALUE(MID('Paste data'!I1346,9,2)))+VALUE(MID('Paste data'!I1346,12,2))/24+VALUE(MID('Paste data'!I1346,15,2))/1440,""))),2)),"")</f>
      </c>
      <c r="G1346" s="12">
        <f>IFERROR(IF(OR('Paste data'!H1346="",'Paste data'!J1346=""),"",ROUND((IF(ISNUMBER('Paste data'!J1346),'Paste data'!J1346,IFERROR(DATE(VALUE(LEFT('Paste data'!J1346,4)),VALUE(MID('Paste data'!J1346,6,2)),VALUE(MID('Paste data'!J1346,9,2)))+VALUE(MID('Paste data'!J1346,12,2))/24+VALUE(MID('Paste data'!J1346,15,2))/1440,"")))-(IF(ISNUMBER('Paste data'!H1346),'Paste data'!H1346,IFERROR(DATE(VALUE(LEFT('Paste data'!H1346,4)),VALUE(MID('Paste data'!H1346,6,2)),VALUE(MID('Paste data'!H1346,9,2)))+VALUE(MID('Paste data'!H1346,12,2))/24+VALUE(MID('Paste data'!H1346,15,2))/1440,""))),2)),"")</f>
      </c>
      <c r="H1346" s="11">
        <f>IFERROR(IF('Paste data'!J1346="","",(IF(ISNUMBER('Paste data'!J1346),'Paste data'!J1346,IFERROR(DATE(VALUE(LEFT('Paste data'!J1346,4)),VALUE(MID('Paste data'!J1346,6,2)),VALUE(MID('Paste data'!J1346,9,2)))+VALUE(MID('Paste data'!J1346,12,2))/24+VALUE(MID('Paste data'!J1346,15,2))/1440,"")))-WEEKDAY((IF(ISNUMBER('Paste data'!J1346),'Paste data'!J1346,IFERROR(DATE(VALUE(LEFT('Paste data'!J1346,4)),VALUE(MID('Paste data'!J1346,6,2)),VALUE(MID('Paste data'!J1346,9,2)))+VALUE(MID('Paste data'!J1346,12,2))/24+VALUE(MID('Paste data'!J1346,15,2))/1440,""))),3)),"")</f>
      </c>
    </row>
    <row r="1347" spans="1:8" x14ac:dyDescent="0.25">
      <c r="A1347" s="11">
        <f>IF('Paste data'!A1347="","",'Paste data'!A1347)</f>
      </c>
      <c r="B1347" s="4">
        <f>IF('Paste data'!A1347="","",'Paste data'!F1347)</f>
      </c>
      <c r="C1347" s="4">
        <f>IF('Paste data'!A1347="","",'Paste data'!G1347)</f>
      </c>
      <c r="D1347" s="4">
        <f>IF('Paste data'!A1347="","",'Paste data'!D1347)</f>
      </c>
      <c r="E1347" s="12">
        <f>IFERROR(IF(OR('Paste data'!H1347="",'Paste data'!I1347=""),"",ROUND((IF(ISNUMBER('Paste data'!I1347),'Paste data'!I1347,IFERROR(DATE(VALUE(LEFT('Paste data'!I1347,4)),VALUE(MID('Paste data'!I1347,6,2)),VALUE(MID('Paste data'!I1347,9,2)))+VALUE(MID('Paste data'!I1347,12,2))/24+VALUE(MID('Paste data'!I1347,15,2))/1440,"")))-(IF(ISNUMBER('Paste data'!H1347),'Paste data'!H1347,IFERROR(DATE(VALUE(LEFT('Paste data'!H1347,4)),VALUE(MID('Paste data'!H1347,6,2)),VALUE(MID('Paste data'!H1347,9,2)))+VALUE(MID('Paste data'!H1347,12,2))/24+VALUE(MID('Paste data'!H1347,15,2))/1440,""))),2)),"")</f>
      </c>
      <c r="F1347" s="12">
        <f>IFERROR(IF(OR('Paste data'!I1347="",'Paste data'!J1347=""),"",ROUND((IF(ISNUMBER('Paste data'!J1347),'Paste data'!J1347,IFERROR(DATE(VALUE(LEFT('Paste data'!J1347,4)),VALUE(MID('Paste data'!J1347,6,2)),VALUE(MID('Paste data'!J1347,9,2)))+VALUE(MID('Paste data'!J1347,12,2))/24+VALUE(MID('Paste data'!J1347,15,2))/1440,"")))-(IF(ISNUMBER('Paste data'!I1347),'Paste data'!I1347,IFERROR(DATE(VALUE(LEFT('Paste data'!I1347,4)),VALUE(MID('Paste data'!I1347,6,2)),VALUE(MID('Paste data'!I1347,9,2)))+VALUE(MID('Paste data'!I1347,12,2))/24+VALUE(MID('Paste data'!I1347,15,2))/1440,""))),2)),"")</f>
      </c>
      <c r="G1347" s="12">
        <f>IFERROR(IF(OR('Paste data'!H1347="",'Paste data'!J1347=""),"",ROUND((IF(ISNUMBER('Paste data'!J1347),'Paste data'!J1347,IFERROR(DATE(VALUE(LEFT('Paste data'!J1347,4)),VALUE(MID('Paste data'!J1347,6,2)),VALUE(MID('Paste data'!J1347,9,2)))+VALUE(MID('Paste data'!J1347,12,2))/24+VALUE(MID('Paste data'!J1347,15,2))/1440,"")))-(IF(ISNUMBER('Paste data'!H1347),'Paste data'!H1347,IFERROR(DATE(VALUE(LEFT('Paste data'!H1347,4)),VALUE(MID('Paste data'!H1347,6,2)),VALUE(MID('Paste data'!H1347,9,2)))+VALUE(MID('Paste data'!H1347,12,2))/24+VALUE(MID('Paste data'!H1347,15,2))/1440,""))),2)),"")</f>
      </c>
      <c r="H1347" s="11">
        <f>IFERROR(IF('Paste data'!J1347="","",(IF(ISNUMBER('Paste data'!J1347),'Paste data'!J1347,IFERROR(DATE(VALUE(LEFT('Paste data'!J1347,4)),VALUE(MID('Paste data'!J1347,6,2)),VALUE(MID('Paste data'!J1347,9,2)))+VALUE(MID('Paste data'!J1347,12,2))/24+VALUE(MID('Paste data'!J1347,15,2))/1440,"")))-WEEKDAY((IF(ISNUMBER('Paste data'!J1347),'Paste data'!J1347,IFERROR(DATE(VALUE(LEFT('Paste data'!J1347,4)),VALUE(MID('Paste data'!J1347,6,2)),VALUE(MID('Paste data'!J1347,9,2)))+VALUE(MID('Paste data'!J1347,12,2))/24+VALUE(MID('Paste data'!J1347,15,2))/1440,""))),3)),"")</f>
      </c>
    </row>
    <row r="1348" spans="1:8" x14ac:dyDescent="0.25">
      <c r="A1348" s="11">
        <f>IF('Paste data'!A1348="","",'Paste data'!A1348)</f>
      </c>
      <c r="B1348" s="4">
        <f>IF('Paste data'!A1348="","",'Paste data'!F1348)</f>
      </c>
      <c r="C1348" s="4">
        <f>IF('Paste data'!A1348="","",'Paste data'!G1348)</f>
      </c>
      <c r="D1348" s="4">
        <f>IF('Paste data'!A1348="","",'Paste data'!D1348)</f>
      </c>
      <c r="E1348" s="12">
        <f>IFERROR(IF(OR('Paste data'!H1348="",'Paste data'!I1348=""),"",ROUND((IF(ISNUMBER('Paste data'!I1348),'Paste data'!I1348,IFERROR(DATE(VALUE(LEFT('Paste data'!I1348,4)),VALUE(MID('Paste data'!I1348,6,2)),VALUE(MID('Paste data'!I1348,9,2)))+VALUE(MID('Paste data'!I1348,12,2))/24+VALUE(MID('Paste data'!I1348,15,2))/1440,"")))-(IF(ISNUMBER('Paste data'!H1348),'Paste data'!H1348,IFERROR(DATE(VALUE(LEFT('Paste data'!H1348,4)),VALUE(MID('Paste data'!H1348,6,2)),VALUE(MID('Paste data'!H1348,9,2)))+VALUE(MID('Paste data'!H1348,12,2))/24+VALUE(MID('Paste data'!H1348,15,2))/1440,""))),2)),"")</f>
      </c>
      <c r="F1348" s="12">
        <f>IFERROR(IF(OR('Paste data'!I1348="",'Paste data'!J1348=""),"",ROUND((IF(ISNUMBER('Paste data'!J1348),'Paste data'!J1348,IFERROR(DATE(VALUE(LEFT('Paste data'!J1348,4)),VALUE(MID('Paste data'!J1348,6,2)),VALUE(MID('Paste data'!J1348,9,2)))+VALUE(MID('Paste data'!J1348,12,2))/24+VALUE(MID('Paste data'!J1348,15,2))/1440,"")))-(IF(ISNUMBER('Paste data'!I1348),'Paste data'!I1348,IFERROR(DATE(VALUE(LEFT('Paste data'!I1348,4)),VALUE(MID('Paste data'!I1348,6,2)),VALUE(MID('Paste data'!I1348,9,2)))+VALUE(MID('Paste data'!I1348,12,2))/24+VALUE(MID('Paste data'!I1348,15,2))/1440,""))),2)),"")</f>
      </c>
      <c r="G1348" s="12">
        <f>IFERROR(IF(OR('Paste data'!H1348="",'Paste data'!J1348=""),"",ROUND((IF(ISNUMBER('Paste data'!J1348),'Paste data'!J1348,IFERROR(DATE(VALUE(LEFT('Paste data'!J1348,4)),VALUE(MID('Paste data'!J1348,6,2)),VALUE(MID('Paste data'!J1348,9,2)))+VALUE(MID('Paste data'!J1348,12,2))/24+VALUE(MID('Paste data'!J1348,15,2))/1440,"")))-(IF(ISNUMBER('Paste data'!H1348),'Paste data'!H1348,IFERROR(DATE(VALUE(LEFT('Paste data'!H1348,4)),VALUE(MID('Paste data'!H1348,6,2)),VALUE(MID('Paste data'!H1348,9,2)))+VALUE(MID('Paste data'!H1348,12,2))/24+VALUE(MID('Paste data'!H1348,15,2))/1440,""))),2)),"")</f>
      </c>
      <c r="H1348" s="11">
        <f>IFERROR(IF('Paste data'!J1348="","",(IF(ISNUMBER('Paste data'!J1348),'Paste data'!J1348,IFERROR(DATE(VALUE(LEFT('Paste data'!J1348,4)),VALUE(MID('Paste data'!J1348,6,2)),VALUE(MID('Paste data'!J1348,9,2)))+VALUE(MID('Paste data'!J1348,12,2))/24+VALUE(MID('Paste data'!J1348,15,2))/1440,"")))-WEEKDAY((IF(ISNUMBER('Paste data'!J1348),'Paste data'!J1348,IFERROR(DATE(VALUE(LEFT('Paste data'!J1348,4)),VALUE(MID('Paste data'!J1348,6,2)),VALUE(MID('Paste data'!J1348,9,2)))+VALUE(MID('Paste data'!J1348,12,2))/24+VALUE(MID('Paste data'!J1348,15,2))/1440,""))),3)),"")</f>
      </c>
    </row>
    <row r="1349" spans="1:8" x14ac:dyDescent="0.25">
      <c r="A1349" s="11">
        <f>IF('Paste data'!A1349="","",'Paste data'!A1349)</f>
      </c>
      <c r="B1349" s="4">
        <f>IF('Paste data'!A1349="","",'Paste data'!F1349)</f>
      </c>
      <c r="C1349" s="4">
        <f>IF('Paste data'!A1349="","",'Paste data'!G1349)</f>
      </c>
      <c r="D1349" s="4">
        <f>IF('Paste data'!A1349="","",'Paste data'!D1349)</f>
      </c>
      <c r="E1349" s="12">
        <f>IFERROR(IF(OR('Paste data'!H1349="",'Paste data'!I1349=""),"",ROUND((IF(ISNUMBER('Paste data'!I1349),'Paste data'!I1349,IFERROR(DATE(VALUE(LEFT('Paste data'!I1349,4)),VALUE(MID('Paste data'!I1349,6,2)),VALUE(MID('Paste data'!I1349,9,2)))+VALUE(MID('Paste data'!I1349,12,2))/24+VALUE(MID('Paste data'!I1349,15,2))/1440,"")))-(IF(ISNUMBER('Paste data'!H1349),'Paste data'!H1349,IFERROR(DATE(VALUE(LEFT('Paste data'!H1349,4)),VALUE(MID('Paste data'!H1349,6,2)),VALUE(MID('Paste data'!H1349,9,2)))+VALUE(MID('Paste data'!H1349,12,2))/24+VALUE(MID('Paste data'!H1349,15,2))/1440,""))),2)),"")</f>
      </c>
      <c r="F1349" s="12">
        <f>IFERROR(IF(OR('Paste data'!I1349="",'Paste data'!J1349=""),"",ROUND((IF(ISNUMBER('Paste data'!J1349),'Paste data'!J1349,IFERROR(DATE(VALUE(LEFT('Paste data'!J1349,4)),VALUE(MID('Paste data'!J1349,6,2)),VALUE(MID('Paste data'!J1349,9,2)))+VALUE(MID('Paste data'!J1349,12,2))/24+VALUE(MID('Paste data'!J1349,15,2))/1440,"")))-(IF(ISNUMBER('Paste data'!I1349),'Paste data'!I1349,IFERROR(DATE(VALUE(LEFT('Paste data'!I1349,4)),VALUE(MID('Paste data'!I1349,6,2)),VALUE(MID('Paste data'!I1349,9,2)))+VALUE(MID('Paste data'!I1349,12,2))/24+VALUE(MID('Paste data'!I1349,15,2))/1440,""))),2)),"")</f>
      </c>
      <c r="G1349" s="12">
        <f>IFERROR(IF(OR('Paste data'!H1349="",'Paste data'!J1349=""),"",ROUND((IF(ISNUMBER('Paste data'!J1349),'Paste data'!J1349,IFERROR(DATE(VALUE(LEFT('Paste data'!J1349,4)),VALUE(MID('Paste data'!J1349,6,2)),VALUE(MID('Paste data'!J1349,9,2)))+VALUE(MID('Paste data'!J1349,12,2))/24+VALUE(MID('Paste data'!J1349,15,2))/1440,"")))-(IF(ISNUMBER('Paste data'!H1349),'Paste data'!H1349,IFERROR(DATE(VALUE(LEFT('Paste data'!H1349,4)),VALUE(MID('Paste data'!H1349,6,2)),VALUE(MID('Paste data'!H1349,9,2)))+VALUE(MID('Paste data'!H1349,12,2))/24+VALUE(MID('Paste data'!H1349,15,2))/1440,""))),2)),"")</f>
      </c>
      <c r="H1349" s="11">
        <f>IFERROR(IF('Paste data'!J1349="","",(IF(ISNUMBER('Paste data'!J1349),'Paste data'!J1349,IFERROR(DATE(VALUE(LEFT('Paste data'!J1349,4)),VALUE(MID('Paste data'!J1349,6,2)),VALUE(MID('Paste data'!J1349,9,2)))+VALUE(MID('Paste data'!J1349,12,2))/24+VALUE(MID('Paste data'!J1349,15,2))/1440,"")))-WEEKDAY((IF(ISNUMBER('Paste data'!J1349),'Paste data'!J1349,IFERROR(DATE(VALUE(LEFT('Paste data'!J1349,4)),VALUE(MID('Paste data'!J1349,6,2)),VALUE(MID('Paste data'!J1349,9,2)))+VALUE(MID('Paste data'!J1349,12,2))/24+VALUE(MID('Paste data'!J1349,15,2))/1440,""))),3)),"")</f>
      </c>
    </row>
    <row r="1350" spans="1:8" x14ac:dyDescent="0.25">
      <c r="A1350" s="11">
        <f>IF('Paste data'!A1350="","",'Paste data'!A1350)</f>
      </c>
      <c r="B1350" s="4">
        <f>IF('Paste data'!A1350="","",'Paste data'!F1350)</f>
      </c>
      <c r="C1350" s="4">
        <f>IF('Paste data'!A1350="","",'Paste data'!G1350)</f>
      </c>
      <c r="D1350" s="4">
        <f>IF('Paste data'!A1350="","",'Paste data'!D1350)</f>
      </c>
      <c r="E1350" s="12">
        <f>IFERROR(IF(OR('Paste data'!H1350="",'Paste data'!I1350=""),"",ROUND((IF(ISNUMBER('Paste data'!I1350),'Paste data'!I1350,IFERROR(DATE(VALUE(LEFT('Paste data'!I1350,4)),VALUE(MID('Paste data'!I1350,6,2)),VALUE(MID('Paste data'!I1350,9,2)))+VALUE(MID('Paste data'!I1350,12,2))/24+VALUE(MID('Paste data'!I1350,15,2))/1440,"")))-(IF(ISNUMBER('Paste data'!H1350),'Paste data'!H1350,IFERROR(DATE(VALUE(LEFT('Paste data'!H1350,4)),VALUE(MID('Paste data'!H1350,6,2)),VALUE(MID('Paste data'!H1350,9,2)))+VALUE(MID('Paste data'!H1350,12,2))/24+VALUE(MID('Paste data'!H1350,15,2))/1440,""))),2)),"")</f>
      </c>
      <c r="F1350" s="12">
        <f>IFERROR(IF(OR('Paste data'!I1350="",'Paste data'!J1350=""),"",ROUND((IF(ISNUMBER('Paste data'!J1350),'Paste data'!J1350,IFERROR(DATE(VALUE(LEFT('Paste data'!J1350,4)),VALUE(MID('Paste data'!J1350,6,2)),VALUE(MID('Paste data'!J1350,9,2)))+VALUE(MID('Paste data'!J1350,12,2))/24+VALUE(MID('Paste data'!J1350,15,2))/1440,"")))-(IF(ISNUMBER('Paste data'!I1350),'Paste data'!I1350,IFERROR(DATE(VALUE(LEFT('Paste data'!I1350,4)),VALUE(MID('Paste data'!I1350,6,2)),VALUE(MID('Paste data'!I1350,9,2)))+VALUE(MID('Paste data'!I1350,12,2))/24+VALUE(MID('Paste data'!I1350,15,2))/1440,""))),2)),"")</f>
      </c>
      <c r="G1350" s="12">
        <f>IFERROR(IF(OR('Paste data'!H1350="",'Paste data'!J1350=""),"",ROUND((IF(ISNUMBER('Paste data'!J1350),'Paste data'!J1350,IFERROR(DATE(VALUE(LEFT('Paste data'!J1350,4)),VALUE(MID('Paste data'!J1350,6,2)),VALUE(MID('Paste data'!J1350,9,2)))+VALUE(MID('Paste data'!J1350,12,2))/24+VALUE(MID('Paste data'!J1350,15,2))/1440,"")))-(IF(ISNUMBER('Paste data'!H1350),'Paste data'!H1350,IFERROR(DATE(VALUE(LEFT('Paste data'!H1350,4)),VALUE(MID('Paste data'!H1350,6,2)),VALUE(MID('Paste data'!H1350,9,2)))+VALUE(MID('Paste data'!H1350,12,2))/24+VALUE(MID('Paste data'!H1350,15,2))/1440,""))),2)),"")</f>
      </c>
      <c r="H1350" s="11">
        <f>IFERROR(IF('Paste data'!J1350="","",(IF(ISNUMBER('Paste data'!J1350),'Paste data'!J1350,IFERROR(DATE(VALUE(LEFT('Paste data'!J1350,4)),VALUE(MID('Paste data'!J1350,6,2)),VALUE(MID('Paste data'!J1350,9,2)))+VALUE(MID('Paste data'!J1350,12,2))/24+VALUE(MID('Paste data'!J1350,15,2))/1440,"")))-WEEKDAY((IF(ISNUMBER('Paste data'!J1350),'Paste data'!J1350,IFERROR(DATE(VALUE(LEFT('Paste data'!J1350,4)),VALUE(MID('Paste data'!J1350,6,2)),VALUE(MID('Paste data'!J1350,9,2)))+VALUE(MID('Paste data'!J1350,12,2))/24+VALUE(MID('Paste data'!J1350,15,2))/1440,""))),3)),"")</f>
      </c>
    </row>
    <row r="1351" spans="1:8" x14ac:dyDescent="0.25">
      <c r="A1351" s="11">
        <f>IF('Paste data'!A1351="","",'Paste data'!A1351)</f>
      </c>
      <c r="B1351" s="4">
        <f>IF('Paste data'!A1351="","",'Paste data'!F1351)</f>
      </c>
      <c r="C1351" s="4">
        <f>IF('Paste data'!A1351="","",'Paste data'!G1351)</f>
      </c>
      <c r="D1351" s="4">
        <f>IF('Paste data'!A1351="","",'Paste data'!D1351)</f>
      </c>
      <c r="E1351" s="12">
        <f>IFERROR(IF(OR('Paste data'!H1351="",'Paste data'!I1351=""),"",ROUND((IF(ISNUMBER('Paste data'!I1351),'Paste data'!I1351,IFERROR(DATE(VALUE(LEFT('Paste data'!I1351,4)),VALUE(MID('Paste data'!I1351,6,2)),VALUE(MID('Paste data'!I1351,9,2)))+VALUE(MID('Paste data'!I1351,12,2))/24+VALUE(MID('Paste data'!I1351,15,2))/1440,"")))-(IF(ISNUMBER('Paste data'!H1351),'Paste data'!H1351,IFERROR(DATE(VALUE(LEFT('Paste data'!H1351,4)),VALUE(MID('Paste data'!H1351,6,2)),VALUE(MID('Paste data'!H1351,9,2)))+VALUE(MID('Paste data'!H1351,12,2))/24+VALUE(MID('Paste data'!H1351,15,2))/1440,""))),2)),"")</f>
      </c>
      <c r="F1351" s="12">
        <f>IFERROR(IF(OR('Paste data'!I1351="",'Paste data'!J1351=""),"",ROUND((IF(ISNUMBER('Paste data'!J1351),'Paste data'!J1351,IFERROR(DATE(VALUE(LEFT('Paste data'!J1351,4)),VALUE(MID('Paste data'!J1351,6,2)),VALUE(MID('Paste data'!J1351,9,2)))+VALUE(MID('Paste data'!J1351,12,2))/24+VALUE(MID('Paste data'!J1351,15,2))/1440,"")))-(IF(ISNUMBER('Paste data'!I1351),'Paste data'!I1351,IFERROR(DATE(VALUE(LEFT('Paste data'!I1351,4)),VALUE(MID('Paste data'!I1351,6,2)),VALUE(MID('Paste data'!I1351,9,2)))+VALUE(MID('Paste data'!I1351,12,2))/24+VALUE(MID('Paste data'!I1351,15,2))/1440,""))),2)),"")</f>
      </c>
      <c r="G1351" s="12">
        <f>IFERROR(IF(OR('Paste data'!H1351="",'Paste data'!J1351=""),"",ROUND((IF(ISNUMBER('Paste data'!J1351),'Paste data'!J1351,IFERROR(DATE(VALUE(LEFT('Paste data'!J1351,4)),VALUE(MID('Paste data'!J1351,6,2)),VALUE(MID('Paste data'!J1351,9,2)))+VALUE(MID('Paste data'!J1351,12,2))/24+VALUE(MID('Paste data'!J1351,15,2))/1440,"")))-(IF(ISNUMBER('Paste data'!H1351),'Paste data'!H1351,IFERROR(DATE(VALUE(LEFT('Paste data'!H1351,4)),VALUE(MID('Paste data'!H1351,6,2)),VALUE(MID('Paste data'!H1351,9,2)))+VALUE(MID('Paste data'!H1351,12,2))/24+VALUE(MID('Paste data'!H1351,15,2))/1440,""))),2)),"")</f>
      </c>
      <c r="H1351" s="11">
        <f>IFERROR(IF('Paste data'!J1351="","",(IF(ISNUMBER('Paste data'!J1351),'Paste data'!J1351,IFERROR(DATE(VALUE(LEFT('Paste data'!J1351,4)),VALUE(MID('Paste data'!J1351,6,2)),VALUE(MID('Paste data'!J1351,9,2)))+VALUE(MID('Paste data'!J1351,12,2))/24+VALUE(MID('Paste data'!J1351,15,2))/1440,"")))-WEEKDAY((IF(ISNUMBER('Paste data'!J1351),'Paste data'!J1351,IFERROR(DATE(VALUE(LEFT('Paste data'!J1351,4)),VALUE(MID('Paste data'!J1351,6,2)),VALUE(MID('Paste data'!J1351,9,2)))+VALUE(MID('Paste data'!J1351,12,2))/24+VALUE(MID('Paste data'!J1351,15,2))/1440,""))),3)),"")</f>
      </c>
    </row>
    <row r="1352" spans="1:8" x14ac:dyDescent="0.25">
      <c r="A1352" s="11">
        <f>IF('Paste data'!A1352="","",'Paste data'!A1352)</f>
      </c>
      <c r="B1352" s="4">
        <f>IF('Paste data'!A1352="","",'Paste data'!F1352)</f>
      </c>
      <c r="C1352" s="4">
        <f>IF('Paste data'!A1352="","",'Paste data'!G1352)</f>
      </c>
      <c r="D1352" s="4">
        <f>IF('Paste data'!A1352="","",'Paste data'!D1352)</f>
      </c>
      <c r="E1352" s="12">
        <f>IFERROR(IF(OR('Paste data'!H1352="",'Paste data'!I1352=""),"",ROUND((IF(ISNUMBER('Paste data'!I1352),'Paste data'!I1352,IFERROR(DATE(VALUE(LEFT('Paste data'!I1352,4)),VALUE(MID('Paste data'!I1352,6,2)),VALUE(MID('Paste data'!I1352,9,2)))+VALUE(MID('Paste data'!I1352,12,2))/24+VALUE(MID('Paste data'!I1352,15,2))/1440,"")))-(IF(ISNUMBER('Paste data'!H1352),'Paste data'!H1352,IFERROR(DATE(VALUE(LEFT('Paste data'!H1352,4)),VALUE(MID('Paste data'!H1352,6,2)),VALUE(MID('Paste data'!H1352,9,2)))+VALUE(MID('Paste data'!H1352,12,2))/24+VALUE(MID('Paste data'!H1352,15,2))/1440,""))),2)),"")</f>
      </c>
      <c r="F1352" s="12">
        <f>IFERROR(IF(OR('Paste data'!I1352="",'Paste data'!J1352=""),"",ROUND((IF(ISNUMBER('Paste data'!J1352),'Paste data'!J1352,IFERROR(DATE(VALUE(LEFT('Paste data'!J1352,4)),VALUE(MID('Paste data'!J1352,6,2)),VALUE(MID('Paste data'!J1352,9,2)))+VALUE(MID('Paste data'!J1352,12,2))/24+VALUE(MID('Paste data'!J1352,15,2))/1440,"")))-(IF(ISNUMBER('Paste data'!I1352),'Paste data'!I1352,IFERROR(DATE(VALUE(LEFT('Paste data'!I1352,4)),VALUE(MID('Paste data'!I1352,6,2)),VALUE(MID('Paste data'!I1352,9,2)))+VALUE(MID('Paste data'!I1352,12,2))/24+VALUE(MID('Paste data'!I1352,15,2))/1440,""))),2)),"")</f>
      </c>
      <c r="G1352" s="12">
        <f>IFERROR(IF(OR('Paste data'!H1352="",'Paste data'!J1352=""),"",ROUND((IF(ISNUMBER('Paste data'!J1352),'Paste data'!J1352,IFERROR(DATE(VALUE(LEFT('Paste data'!J1352,4)),VALUE(MID('Paste data'!J1352,6,2)),VALUE(MID('Paste data'!J1352,9,2)))+VALUE(MID('Paste data'!J1352,12,2))/24+VALUE(MID('Paste data'!J1352,15,2))/1440,"")))-(IF(ISNUMBER('Paste data'!H1352),'Paste data'!H1352,IFERROR(DATE(VALUE(LEFT('Paste data'!H1352,4)),VALUE(MID('Paste data'!H1352,6,2)),VALUE(MID('Paste data'!H1352,9,2)))+VALUE(MID('Paste data'!H1352,12,2))/24+VALUE(MID('Paste data'!H1352,15,2))/1440,""))),2)),"")</f>
      </c>
      <c r="H1352" s="11">
        <f>IFERROR(IF('Paste data'!J1352="","",(IF(ISNUMBER('Paste data'!J1352),'Paste data'!J1352,IFERROR(DATE(VALUE(LEFT('Paste data'!J1352,4)),VALUE(MID('Paste data'!J1352,6,2)),VALUE(MID('Paste data'!J1352,9,2)))+VALUE(MID('Paste data'!J1352,12,2))/24+VALUE(MID('Paste data'!J1352,15,2))/1440,"")))-WEEKDAY((IF(ISNUMBER('Paste data'!J1352),'Paste data'!J1352,IFERROR(DATE(VALUE(LEFT('Paste data'!J1352,4)),VALUE(MID('Paste data'!J1352,6,2)),VALUE(MID('Paste data'!J1352,9,2)))+VALUE(MID('Paste data'!J1352,12,2))/24+VALUE(MID('Paste data'!J1352,15,2))/1440,""))),3)),"")</f>
      </c>
    </row>
    <row r="1353" spans="1:8" x14ac:dyDescent="0.25">
      <c r="A1353" s="11">
        <f>IF('Paste data'!A1353="","",'Paste data'!A1353)</f>
      </c>
      <c r="B1353" s="4">
        <f>IF('Paste data'!A1353="","",'Paste data'!F1353)</f>
      </c>
      <c r="C1353" s="4">
        <f>IF('Paste data'!A1353="","",'Paste data'!G1353)</f>
      </c>
      <c r="D1353" s="4">
        <f>IF('Paste data'!A1353="","",'Paste data'!D1353)</f>
      </c>
      <c r="E1353" s="12">
        <f>IFERROR(IF(OR('Paste data'!H1353="",'Paste data'!I1353=""),"",ROUND((IF(ISNUMBER('Paste data'!I1353),'Paste data'!I1353,IFERROR(DATE(VALUE(LEFT('Paste data'!I1353,4)),VALUE(MID('Paste data'!I1353,6,2)),VALUE(MID('Paste data'!I1353,9,2)))+VALUE(MID('Paste data'!I1353,12,2))/24+VALUE(MID('Paste data'!I1353,15,2))/1440,"")))-(IF(ISNUMBER('Paste data'!H1353),'Paste data'!H1353,IFERROR(DATE(VALUE(LEFT('Paste data'!H1353,4)),VALUE(MID('Paste data'!H1353,6,2)),VALUE(MID('Paste data'!H1353,9,2)))+VALUE(MID('Paste data'!H1353,12,2))/24+VALUE(MID('Paste data'!H1353,15,2))/1440,""))),2)),"")</f>
      </c>
      <c r="F1353" s="12">
        <f>IFERROR(IF(OR('Paste data'!I1353="",'Paste data'!J1353=""),"",ROUND((IF(ISNUMBER('Paste data'!J1353),'Paste data'!J1353,IFERROR(DATE(VALUE(LEFT('Paste data'!J1353,4)),VALUE(MID('Paste data'!J1353,6,2)),VALUE(MID('Paste data'!J1353,9,2)))+VALUE(MID('Paste data'!J1353,12,2))/24+VALUE(MID('Paste data'!J1353,15,2))/1440,"")))-(IF(ISNUMBER('Paste data'!I1353),'Paste data'!I1353,IFERROR(DATE(VALUE(LEFT('Paste data'!I1353,4)),VALUE(MID('Paste data'!I1353,6,2)),VALUE(MID('Paste data'!I1353,9,2)))+VALUE(MID('Paste data'!I1353,12,2))/24+VALUE(MID('Paste data'!I1353,15,2))/1440,""))),2)),"")</f>
      </c>
      <c r="G1353" s="12">
        <f>IFERROR(IF(OR('Paste data'!H1353="",'Paste data'!J1353=""),"",ROUND((IF(ISNUMBER('Paste data'!J1353),'Paste data'!J1353,IFERROR(DATE(VALUE(LEFT('Paste data'!J1353,4)),VALUE(MID('Paste data'!J1353,6,2)),VALUE(MID('Paste data'!J1353,9,2)))+VALUE(MID('Paste data'!J1353,12,2))/24+VALUE(MID('Paste data'!J1353,15,2))/1440,"")))-(IF(ISNUMBER('Paste data'!H1353),'Paste data'!H1353,IFERROR(DATE(VALUE(LEFT('Paste data'!H1353,4)),VALUE(MID('Paste data'!H1353,6,2)),VALUE(MID('Paste data'!H1353,9,2)))+VALUE(MID('Paste data'!H1353,12,2))/24+VALUE(MID('Paste data'!H1353,15,2))/1440,""))),2)),"")</f>
      </c>
      <c r="H1353" s="11">
        <f>IFERROR(IF('Paste data'!J1353="","",(IF(ISNUMBER('Paste data'!J1353),'Paste data'!J1353,IFERROR(DATE(VALUE(LEFT('Paste data'!J1353,4)),VALUE(MID('Paste data'!J1353,6,2)),VALUE(MID('Paste data'!J1353,9,2)))+VALUE(MID('Paste data'!J1353,12,2))/24+VALUE(MID('Paste data'!J1353,15,2))/1440,"")))-WEEKDAY((IF(ISNUMBER('Paste data'!J1353),'Paste data'!J1353,IFERROR(DATE(VALUE(LEFT('Paste data'!J1353,4)),VALUE(MID('Paste data'!J1353,6,2)),VALUE(MID('Paste data'!J1353,9,2)))+VALUE(MID('Paste data'!J1353,12,2))/24+VALUE(MID('Paste data'!J1353,15,2))/1440,""))),3)),"")</f>
      </c>
    </row>
    <row r="1354" spans="1:8" x14ac:dyDescent="0.25">
      <c r="A1354" s="11">
        <f>IF('Paste data'!A1354="","",'Paste data'!A1354)</f>
      </c>
      <c r="B1354" s="4">
        <f>IF('Paste data'!A1354="","",'Paste data'!F1354)</f>
      </c>
      <c r="C1354" s="4">
        <f>IF('Paste data'!A1354="","",'Paste data'!G1354)</f>
      </c>
      <c r="D1354" s="4">
        <f>IF('Paste data'!A1354="","",'Paste data'!D1354)</f>
      </c>
      <c r="E1354" s="12">
        <f>IFERROR(IF(OR('Paste data'!H1354="",'Paste data'!I1354=""),"",ROUND((IF(ISNUMBER('Paste data'!I1354),'Paste data'!I1354,IFERROR(DATE(VALUE(LEFT('Paste data'!I1354,4)),VALUE(MID('Paste data'!I1354,6,2)),VALUE(MID('Paste data'!I1354,9,2)))+VALUE(MID('Paste data'!I1354,12,2))/24+VALUE(MID('Paste data'!I1354,15,2))/1440,"")))-(IF(ISNUMBER('Paste data'!H1354),'Paste data'!H1354,IFERROR(DATE(VALUE(LEFT('Paste data'!H1354,4)),VALUE(MID('Paste data'!H1354,6,2)),VALUE(MID('Paste data'!H1354,9,2)))+VALUE(MID('Paste data'!H1354,12,2))/24+VALUE(MID('Paste data'!H1354,15,2))/1440,""))),2)),"")</f>
      </c>
      <c r="F1354" s="12">
        <f>IFERROR(IF(OR('Paste data'!I1354="",'Paste data'!J1354=""),"",ROUND((IF(ISNUMBER('Paste data'!J1354),'Paste data'!J1354,IFERROR(DATE(VALUE(LEFT('Paste data'!J1354,4)),VALUE(MID('Paste data'!J1354,6,2)),VALUE(MID('Paste data'!J1354,9,2)))+VALUE(MID('Paste data'!J1354,12,2))/24+VALUE(MID('Paste data'!J1354,15,2))/1440,"")))-(IF(ISNUMBER('Paste data'!I1354),'Paste data'!I1354,IFERROR(DATE(VALUE(LEFT('Paste data'!I1354,4)),VALUE(MID('Paste data'!I1354,6,2)),VALUE(MID('Paste data'!I1354,9,2)))+VALUE(MID('Paste data'!I1354,12,2))/24+VALUE(MID('Paste data'!I1354,15,2))/1440,""))),2)),"")</f>
      </c>
      <c r="G1354" s="12">
        <f>IFERROR(IF(OR('Paste data'!H1354="",'Paste data'!J1354=""),"",ROUND((IF(ISNUMBER('Paste data'!J1354),'Paste data'!J1354,IFERROR(DATE(VALUE(LEFT('Paste data'!J1354,4)),VALUE(MID('Paste data'!J1354,6,2)),VALUE(MID('Paste data'!J1354,9,2)))+VALUE(MID('Paste data'!J1354,12,2))/24+VALUE(MID('Paste data'!J1354,15,2))/1440,"")))-(IF(ISNUMBER('Paste data'!H1354),'Paste data'!H1354,IFERROR(DATE(VALUE(LEFT('Paste data'!H1354,4)),VALUE(MID('Paste data'!H1354,6,2)),VALUE(MID('Paste data'!H1354,9,2)))+VALUE(MID('Paste data'!H1354,12,2))/24+VALUE(MID('Paste data'!H1354,15,2))/1440,""))),2)),"")</f>
      </c>
      <c r="H1354" s="11">
        <f>IFERROR(IF('Paste data'!J1354="","",(IF(ISNUMBER('Paste data'!J1354),'Paste data'!J1354,IFERROR(DATE(VALUE(LEFT('Paste data'!J1354,4)),VALUE(MID('Paste data'!J1354,6,2)),VALUE(MID('Paste data'!J1354,9,2)))+VALUE(MID('Paste data'!J1354,12,2))/24+VALUE(MID('Paste data'!J1354,15,2))/1440,"")))-WEEKDAY((IF(ISNUMBER('Paste data'!J1354),'Paste data'!J1354,IFERROR(DATE(VALUE(LEFT('Paste data'!J1354,4)),VALUE(MID('Paste data'!J1354,6,2)),VALUE(MID('Paste data'!J1354,9,2)))+VALUE(MID('Paste data'!J1354,12,2))/24+VALUE(MID('Paste data'!J1354,15,2))/1440,""))),3)),"")</f>
      </c>
    </row>
    <row r="1355" spans="1:8" x14ac:dyDescent="0.25">
      <c r="A1355" s="11">
        <f>IF('Paste data'!A1355="","",'Paste data'!A1355)</f>
      </c>
      <c r="B1355" s="4">
        <f>IF('Paste data'!A1355="","",'Paste data'!F1355)</f>
      </c>
      <c r="C1355" s="4">
        <f>IF('Paste data'!A1355="","",'Paste data'!G1355)</f>
      </c>
      <c r="D1355" s="4">
        <f>IF('Paste data'!A1355="","",'Paste data'!D1355)</f>
      </c>
      <c r="E1355" s="12">
        <f>IFERROR(IF(OR('Paste data'!H1355="",'Paste data'!I1355=""),"",ROUND((IF(ISNUMBER('Paste data'!I1355),'Paste data'!I1355,IFERROR(DATE(VALUE(LEFT('Paste data'!I1355,4)),VALUE(MID('Paste data'!I1355,6,2)),VALUE(MID('Paste data'!I1355,9,2)))+VALUE(MID('Paste data'!I1355,12,2))/24+VALUE(MID('Paste data'!I1355,15,2))/1440,"")))-(IF(ISNUMBER('Paste data'!H1355),'Paste data'!H1355,IFERROR(DATE(VALUE(LEFT('Paste data'!H1355,4)),VALUE(MID('Paste data'!H1355,6,2)),VALUE(MID('Paste data'!H1355,9,2)))+VALUE(MID('Paste data'!H1355,12,2))/24+VALUE(MID('Paste data'!H1355,15,2))/1440,""))),2)),"")</f>
      </c>
      <c r="F1355" s="12">
        <f>IFERROR(IF(OR('Paste data'!I1355="",'Paste data'!J1355=""),"",ROUND((IF(ISNUMBER('Paste data'!J1355),'Paste data'!J1355,IFERROR(DATE(VALUE(LEFT('Paste data'!J1355,4)),VALUE(MID('Paste data'!J1355,6,2)),VALUE(MID('Paste data'!J1355,9,2)))+VALUE(MID('Paste data'!J1355,12,2))/24+VALUE(MID('Paste data'!J1355,15,2))/1440,"")))-(IF(ISNUMBER('Paste data'!I1355),'Paste data'!I1355,IFERROR(DATE(VALUE(LEFT('Paste data'!I1355,4)),VALUE(MID('Paste data'!I1355,6,2)),VALUE(MID('Paste data'!I1355,9,2)))+VALUE(MID('Paste data'!I1355,12,2))/24+VALUE(MID('Paste data'!I1355,15,2))/1440,""))),2)),"")</f>
      </c>
      <c r="G1355" s="12">
        <f>IFERROR(IF(OR('Paste data'!H1355="",'Paste data'!J1355=""),"",ROUND((IF(ISNUMBER('Paste data'!J1355),'Paste data'!J1355,IFERROR(DATE(VALUE(LEFT('Paste data'!J1355,4)),VALUE(MID('Paste data'!J1355,6,2)),VALUE(MID('Paste data'!J1355,9,2)))+VALUE(MID('Paste data'!J1355,12,2))/24+VALUE(MID('Paste data'!J1355,15,2))/1440,"")))-(IF(ISNUMBER('Paste data'!H1355),'Paste data'!H1355,IFERROR(DATE(VALUE(LEFT('Paste data'!H1355,4)),VALUE(MID('Paste data'!H1355,6,2)),VALUE(MID('Paste data'!H1355,9,2)))+VALUE(MID('Paste data'!H1355,12,2))/24+VALUE(MID('Paste data'!H1355,15,2))/1440,""))),2)),"")</f>
      </c>
      <c r="H1355" s="11">
        <f>IFERROR(IF('Paste data'!J1355="","",(IF(ISNUMBER('Paste data'!J1355),'Paste data'!J1355,IFERROR(DATE(VALUE(LEFT('Paste data'!J1355,4)),VALUE(MID('Paste data'!J1355,6,2)),VALUE(MID('Paste data'!J1355,9,2)))+VALUE(MID('Paste data'!J1355,12,2))/24+VALUE(MID('Paste data'!J1355,15,2))/1440,"")))-WEEKDAY((IF(ISNUMBER('Paste data'!J1355),'Paste data'!J1355,IFERROR(DATE(VALUE(LEFT('Paste data'!J1355,4)),VALUE(MID('Paste data'!J1355,6,2)),VALUE(MID('Paste data'!J1355,9,2)))+VALUE(MID('Paste data'!J1355,12,2))/24+VALUE(MID('Paste data'!J1355,15,2))/1440,""))),3)),"")</f>
      </c>
    </row>
    <row r="1356" spans="1:8" x14ac:dyDescent="0.25">
      <c r="A1356" s="11">
        <f>IF('Paste data'!A1356="","",'Paste data'!A1356)</f>
      </c>
      <c r="B1356" s="4">
        <f>IF('Paste data'!A1356="","",'Paste data'!F1356)</f>
      </c>
      <c r="C1356" s="4">
        <f>IF('Paste data'!A1356="","",'Paste data'!G1356)</f>
      </c>
      <c r="D1356" s="4">
        <f>IF('Paste data'!A1356="","",'Paste data'!D1356)</f>
      </c>
      <c r="E1356" s="12">
        <f>IFERROR(IF(OR('Paste data'!H1356="",'Paste data'!I1356=""),"",ROUND((IF(ISNUMBER('Paste data'!I1356),'Paste data'!I1356,IFERROR(DATE(VALUE(LEFT('Paste data'!I1356,4)),VALUE(MID('Paste data'!I1356,6,2)),VALUE(MID('Paste data'!I1356,9,2)))+VALUE(MID('Paste data'!I1356,12,2))/24+VALUE(MID('Paste data'!I1356,15,2))/1440,"")))-(IF(ISNUMBER('Paste data'!H1356),'Paste data'!H1356,IFERROR(DATE(VALUE(LEFT('Paste data'!H1356,4)),VALUE(MID('Paste data'!H1356,6,2)),VALUE(MID('Paste data'!H1356,9,2)))+VALUE(MID('Paste data'!H1356,12,2))/24+VALUE(MID('Paste data'!H1356,15,2))/1440,""))),2)),"")</f>
      </c>
      <c r="F1356" s="12">
        <f>IFERROR(IF(OR('Paste data'!I1356="",'Paste data'!J1356=""),"",ROUND((IF(ISNUMBER('Paste data'!J1356),'Paste data'!J1356,IFERROR(DATE(VALUE(LEFT('Paste data'!J1356,4)),VALUE(MID('Paste data'!J1356,6,2)),VALUE(MID('Paste data'!J1356,9,2)))+VALUE(MID('Paste data'!J1356,12,2))/24+VALUE(MID('Paste data'!J1356,15,2))/1440,"")))-(IF(ISNUMBER('Paste data'!I1356),'Paste data'!I1356,IFERROR(DATE(VALUE(LEFT('Paste data'!I1356,4)),VALUE(MID('Paste data'!I1356,6,2)),VALUE(MID('Paste data'!I1356,9,2)))+VALUE(MID('Paste data'!I1356,12,2))/24+VALUE(MID('Paste data'!I1356,15,2))/1440,""))),2)),"")</f>
      </c>
      <c r="G1356" s="12">
        <f>IFERROR(IF(OR('Paste data'!H1356="",'Paste data'!J1356=""),"",ROUND((IF(ISNUMBER('Paste data'!J1356),'Paste data'!J1356,IFERROR(DATE(VALUE(LEFT('Paste data'!J1356,4)),VALUE(MID('Paste data'!J1356,6,2)),VALUE(MID('Paste data'!J1356,9,2)))+VALUE(MID('Paste data'!J1356,12,2))/24+VALUE(MID('Paste data'!J1356,15,2))/1440,"")))-(IF(ISNUMBER('Paste data'!H1356),'Paste data'!H1356,IFERROR(DATE(VALUE(LEFT('Paste data'!H1356,4)),VALUE(MID('Paste data'!H1356,6,2)),VALUE(MID('Paste data'!H1356,9,2)))+VALUE(MID('Paste data'!H1356,12,2))/24+VALUE(MID('Paste data'!H1356,15,2))/1440,""))),2)),"")</f>
      </c>
      <c r="H1356" s="11">
        <f>IFERROR(IF('Paste data'!J1356="","",(IF(ISNUMBER('Paste data'!J1356),'Paste data'!J1356,IFERROR(DATE(VALUE(LEFT('Paste data'!J1356,4)),VALUE(MID('Paste data'!J1356,6,2)),VALUE(MID('Paste data'!J1356,9,2)))+VALUE(MID('Paste data'!J1356,12,2))/24+VALUE(MID('Paste data'!J1356,15,2))/1440,"")))-WEEKDAY((IF(ISNUMBER('Paste data'!J1356),'Paste data'!J1356,IFERROR(DATE(VALUE(LEFT('Paste data'!J1356,4)),VALUE(MID('Paste data'!J1356,6,2)),VALUE(MID('Paste data'!J1356,9,2)))+VALUE(MID('Paste data'!J1356,12,2))/24+VALUE(MID('Paste data'!J1356,15,2))/1440,""))),3)),"")</f>
      </c>
    </row>
    <row r="1357" spans="1:8" x14ac:dyDescent="0.25">
      <c r="A1357" s="11">
        <f>IF('Paste data'!A1357="","",'Paste data'!A1357)</f>
      </c>
      <c r="B1357" s="4">
        <f>IF('Paste data'!A1357="","",'Paste data'!F1357)</f>
      </c>
      <c r="C1357" s="4">
        <f>IF('Paste data'!A1357="","",'Paste data'!G1357)</f>
      </c>
      <c r="D1357" s="4">
        <f>IF('Paste data'!A1357="","",'Paste data'!D1357)</f>
      </c>
      <c r="E1357" s="12">
        <f>IFERROR(IF(OR('Paste data'!H1357="",'Paste data'!I1357=""),"",ROUND((IF(ISNUMBER('Paste data'!I1357),'Paste data'!I1357,IFERROR(DATE(VALUE(LEFT('Paste data'!I1357,4)),VALUE(MID('Paste data'!I1357,6,2)),VALUE(MID('Paste data'!I1357,9,2)))+VALUE(MID('Paste data'!I1357,12,2))/24+VALUE(MID('Paste data'!I1357,15,2))/1440,"")))-(IF(ISNUMBER('Paste data'!H1357),'Paste data'!H1357,IFERROR(DATE(VALUE(LEFT('Paste data'!H1357,4)),VALUE(MID('Paste data'!H1357,6,2)),VALUE(MID('Paste data'!H1357,9,2)))+VALUE(MID('Paste data'!H1357,12,2))/24+VALUE(MID('Paste data'!H1357,15,2))/1440,""))),2)),"")</f>
      </c>
      <c r="F1357" s="12">
        <f>IFERROR(IF(OR('Paste data'!I1357="",'Paste data'!J1357=""),"",ROUND((IF(ISNUMBER('Paste data'!J1357),'Paste data'!J1357,IFERROR(DATE(VALUE(LEFT('Paste data'!J1357,4)),VALUE(MID('Paste data'!J1357,6,2)),VALUE(MID('Paste data'!J1357,9,2)))+VALUE(MID('Paste data'!J1357,12,2))/24+VALUE(MID('Paste data'!J1357,15,2))/1440,"")))-(IF(ISNUMBER('Paste data'!I1357),'Paste data'!I1357,IFERROR(DATE(VALUE(LEFT('Paste data'!I1357,4)),VALUE(MID('Paste data'!I1357,6,2)),VALUE(MID('Paste data'!I1357,9,2)))+VALUE(MID('Paste data'!I1357,12,2))/24+VALUE(MID('Paste data'!I1357,15,2))/1440,""))),2)),"")</f>
      </c>
      <c r="G1357" s="12">
        <f>IFERROR(IF(OR('Paste data'!H1357="",'Paste data'!J1357=""),"",ROUND((IF(ISNUMBER('Paste data'!J1357),'Paste data'!J1357,IFERROR(DATE(VALUE(LEFT('Paste data'!J1357,4)),VALUE(MID('Paste data'!J1357,6,2)),VALUE(MID('Paste data'!J1357,9,2)))+VALUE(MID('Paste data'!J1357,12,2))/24+VALUE(MID('Paste data'!J1357,15,2))/1440,"")))-(IF(ISNUMBER('Paste data'!H1357),'Paste data'!H1357,IFERROR(DATE(VALUE(LEFT('Paste data'!H1357,4)),VALUE(MID('Paste data'!H1357,6,2)),VALUE(MID('Paste data'!H1357,9,2)))+VALUE(MID('Paste data'!H1357,12,2))/24+VALUE(MID('Paste data'!H1357,15,2))/1440,""))),2)),"")</f>
      </c>
      <c r="H1357" s="11">
        <f>IFERROR(IF('Paste data'!J1357="","",(IF(ISNUMBER('Paste data'!J1357),'Paste data'!J1357,IFERROR(DATE(VALUE(LEFT('Paste data'!J1357,4)),VALUE(MID('Paste data'!J1357,6,2)),VALUE(MID('Paste data'!J1357,9,2)))+VALUE(MID('Paste data'!J1357,12,2))/24+VALUE(MID('Paste data'!J1357,15,2))/1440,"")))-WEEKDAY((IF(ISNUMBER('Paste data'!J1357),'Paste data'!J1357,IFERROR(DATE(VALUE(LEFT('Paste data'!J1357,4)),VALUE(MID('Paste data'!J1357,6,2)),VALUE(MID('Paste data'!J1357,9,2)))+VALUE(MID('Paste data'!J1357,12,2))/24+VALUE(MID('Paste data'!J1357,15,2))/1440,""))),3)),"")</f>
      </c>
    </row>
    <row r="1358" spans="1:8" x14ac:dyDescent="0.25">
      <c r="A1358" s="11">
        <f>IF('Paste data'!A1358="","",'Paste data'!A1358)</f>
      </c>
      <c r="B1358" s="4">
        <f>IF('Paste data'!A1358="","",'Paste data'!F1358)</f>
      </c>
      <c r="C1358" s="4">
        <f>IF('Paste data'!A1358="","",'Paste data'!G1358)</f>
      </c>
      <c r="D1358" s="4">
        <f>IF('Paste data'!A1358="","",'Paste data'!D1358)</f>
      </c>
      <c r="E1358" s="12">
        <f>IFERROR(IF(OR('Paste data'!H1358="",'Paste data'!I1358=""),"",ROUND((IF(ISNUMBER('Paste data'!I1358),'Paste data'!I1358,IFERROR(DATE(VALUE(LEFT('Paste data'!I1358,4)),VALUE(MID('Paste data'!I1358,6,2)),VALUE(MID('Paste data'!I1358,9,2)))+VALUE(MID('Paste data'!I1358,12,2))/24+VALUE(MID('Paste data'!I1358,15,2))/1440,"")))-(IF(ISNUMBER('Paste data'!H1358),'Paste data'!H1358,IFERROR(DATE(VALUE(LEFT('Paste data'!H1358,4)),VALUE(MID('Paste data'!H1358,6,2)),VALUE(MID('Paste data'!H1358,9,2)))+VALUE(MID('Paste data'!H1358,12,2))/24+VALUE(MID('Paste data'!H1358,15,2))/1440,""))),2)),"")</f>
      </c>
      <c r="F1358" s="12">
        <f>IFERROR(IF(OR('Paste data'!I1358="",'Paste data'!J1358=""),"",ROUND((IF(ISNUMBER('Paste data'!J1358),'Paste data'!J1358,IFERROR(DATE(VALUE(LEFT('Paste data'!J1358,4)),VALUE(MID('Paste data'!J1358,6,2)),VALUE(MID('Paste data'!J1358,9,2)))+VALUE(MID('Paste data'!J1358,12,2))/24+VALUE(MID('Paste data'!J1358,15,2))/1440,"")))-(IF(ISNUMBER('Paste data'!I1358),'Paste data'!I1358,IFERROR(DATE(VALUE(LEFT('Paste data'!I1358,4)),VALUE(MID('Paste data'!I1358,6,2)),VALUE(MID('Paste data'!I1358,9,2)))+VALUE(MID('Paste data'!I1358,12,2))/24+VALUE(MID('Paste data'!I1358,15,2))/1440,""))),2)),"")</f>
      </c>
      <c r="G1358" s="12">
        <f>IFERROR(IF(OR('Paste data'!H1358="",'Paste data'!J1358=""),"",ROUND((IF(ISNUMBER('Paste data'!J1358),'Paste data'!J1358,IFERROR(DATE(VALUE(LEFT('Paste data'!J1358,4)),VALUE(MID('Paste data'!J1358,6,2)),VALUE(MID('Paste data'!J1358,9,2)))+VALUE(MID('Paste data'!J1358,12,2))/24+VALUE(MID('Paste data'!J1358,15,2))/1440,"")))-(IF(ISNUMBER('Paste data'!H1358),'Paste data'!H1358,IFERROR(DATE(VALUE(LEFT('Paste data'!H1358,4)),VALUE(MID('Paste data'!H1358,6,2)),VALUE(MID('Paste data'!H1358,9,2)))+VALUE(MID('Paste data'!H1358,12,2))/24+VALUE(MID('Paste data'!H1358,15,2))/1440,""))),2)),"")</f>
      </c>
      <c r="H1358" s="11">
        <f>IFERROR(IF('Paste data'!J1358="","",(IF(ISNUMBER('Paste data'!J1358),'Paste data'!J1358,IFERROR(DATE(VALUE(LEFT('Paste data'!J1358,4)),VALUE(MID('Paste data'!J1358,6,2)),VALUE(MID('Paste data'!J1358,9,2)))+VALUE(MID('Paste data'!J1358,12,2))/24+VALUE(MID('Paste data'!J1358,15,2))/1440,"")))-WEEKDAY((IF(ISNUMBER('Paste data'!J1358),'Paste data'!J1358,IFERROR(DATE(VALUE(LEFT('Paste data'!J1358,4)),VALUE(MID('Paste data'!J1358,6,2)),VALUE(MID('Paste data'!J1358,9,2)))+VALUE(MID('Paste data'!J1358,12,2))/24+VALUE(MID('Paste data'!J1358,15,2))/1440,""))),3)),"")</f>
      </c>
    </row>
    <row r="1359" spans="1:8" x14ac:dyDescent="0.25">
      <c r="A1359" s="11">
        <f>IF('Paste data'!A1359="","",'Paste data'!A1359)</f>
      </c>
      <c r="B1359" s="4">
        <f>IF('Paste data'!A1359="","",'Paste data'!F1359)</f>
      </c>
      <c r="C1359" s="4">
        <f>IF('Paste data'!A1359="","",'Paste data'!G1359)</f>
      </c>
      <c r="D1359" s="4">
        <f>IF('Paste data'!A1359="","",'Paste data'!D1359)</f>
      </c>
      <c r="E1359" s="12">
        <f>IFERROR(IF(OR('Paste data'!H1359="",'Paste data'!I1359=""),"",ROUND((IF(ISNUMBER('Paste data'!I1359),'Paste data'!I1359,IFERROR(DATE(VALUE(LEFT('Paste data'!I1359,4)),VALUE(MID('Paste data'!I1359,6,2)),VALUE(MID('Paste data'!I1359,9,2)))+VALUE(MID('Paste data'!I1359,12,2))/24+VALUE(MID('Paste data'!I1359,15,2))/1440,"")))-(IF(ISNUMBER('Paste data'!H1359),'Paste data'!H1359,IFERROR(DATE(VALUE(LEFT('Paste data'!H1359,4)),VALUE(MID('Paste data'!H1359,6,2)),VALUE(MID('Paste data'!H1359,9,2)))+VALUE(MID('Paste data'!H1359,12,2))/24+VALUE(MID('Paste data'!H1359,15,2))/1440,""))),2)),"")</f>
      </c>
      <c r="F1359" s="12">
        <f>IFERROR(IF(OR('Paste data'!I1359="",'Paste data'!J1359=""),"",ROUND((IF(ISNUMBER('Paste data'!J1359),'Paste data'!J1359,IFERROR(DATE(VALUE(LEFT('Paste data'!J1359,4)),VALUE(MID('Paste data'!J1359,6,2)),VALUE(MID('Paste data'!J1359,9,2)))+VALUE(MID('Paste data'!J1359,12,2))/24+VALUE(MID('Paste data'!J1359,15,2))/1440,"")))-(IF(ISNUMBER('Paste data'!I1359),'Paste data'!I1359,IFERROR(DATE(VALUE(LEFT('Paste data'!I1359,4)),VALUE(MID('Paste data'!I1359,6,2)),VALUE(MID('Paste data'!I1359,9,2)))+VALUE(MID('Paste data'!I1359,12,2))/24+VALUE(MID('Paste data'!I1359,15,2))/1440,""))),2)),"")</f>
      </c>
      <c r="G1359" s="12">
        <f>IFERROR(IF(OR('Paste data'!H1359="",'Paste data'!J1359=""),"",ROUND((IF(ISNUMBER('Paste data'!J1359),'Paste data'!J1359,IFERROR(DATE(VALUE(LEFT('Paste data'!J1359,4)),VALUE(MID('Paste data'!J1359,6,2)),VALUE(MID('Paste data'!J1359,9,2)))+VALUE(MID('Paste data'!J1359,12,2))/24+VALUE(MID('Paste data'!J1359,15,2))/1440,"")))-(IF(ISNUMBER('Paste data'!H1359),'Paste data'!H1359,IFERROR(DATE(VALUE(LEFT('Paste data'!H1359,4)),VALUE(MID('Paste data'!H1359,6,2)),VALUE(MID('Paste data'!H1359,9,2)))+VALUE(MID('Paste data'!H1359,12,2))/24+VALUE(MID('Paste data'!H1359,15,2))/1440,""))),2)),"")</f>
      </c>
      <c r="H1359" s="11">
        <f>IFERROR(IF('Paste data'!J1359="","",(IF(ISNUMBER('Paste data'!J1359),'Paste data'!J1359,IFERROR(DATE(VALUE(LEFT('Paste data'!J1359,4)),VALUE(MID('Paste data'!J1359,6,2)),VALUE(MID('Paste data'!J1359,9,2)))+VALUE(MID('Paste data'!J1359,12,2))/24+VALUE(MID('Paste data'!J1359,15,2))/1440,"")))-WEEKDAY((IF(ISNUMBER('Paste data'!J1359),'Paste data'!J1359,IFERROR(DATE(VALUE(LEFT('Paste data'!J1359,4)),VALUE(MID('Paste data'!J1359,6,2)),VALUE(MID('Paste data'!J1359,9,2)))+VALUE(MID('Paste data'!J1359,12,2))/24+VALUE(MID('Paste data'!J1359,15,2))/1440,""))),3)),"")</f>
      </c>
    </row>
    <row r="1360" spans="1:8" x14ac:dyDescent="0.25">
      <c r="A1360" s="11">
        <f>IF('Paste data'!A1360="","",'Paste data'!A1360)</f>
      </c>
      <c r="B1360" s="4">
        <f>IF('Paste data'!A1360="","",'Paste data'!F1360)</f>
      </c>
      <c r="C1360" s="4">
        <f>IF('Paste data'!A1360="","",'Paste data'!G1360)</f>
      </c>
      <c r="D1360" s="4">
        <f>IF('Paste data'!A1360="","",'Paste data'!D1360)</f>
      </c>
      <c r="E1360" s="12">
        <f>IFERROR(IF(OR('Paste data'!H1360="",'Paste data'!I1360=""),"",ROUND((IF(ISNUMBER('Paste data'!I1360),'Paste data'!I1360,IFERROR(DATE(VALUE(LEFT('Paste data'!I1360,4)),VALUE(MID('Paste data'!I1360,6,2)),VALUE(MID('Paste data'!I1360,9,2)))+VALUE(MID('Paste data'!I1360,12,2))/24+VALUE(MID('Paste data'!I1360,15,2))/1440,"")))-(IF(ISNUMBER('Paste data'!H1360),'Paste data'!H1360,IFERROR(DATE(VALUE(LEFT('Paste data'!H1360,4)),VALUE(MID('Paste data'!H1360,6,2)),VALUE(MID('Paste data'!H1360,9,2)))+VALUE(MID('Paste data'!H1360,12,2))/24+VALUE(MID('Paste data'!H1360,15,2))/1440,""))),2)),"")</f>
      </c>
      <c r="F1360" s="12">
        <f>IFERROR(IF(OR('Paste data'!I1360="",'Paste data'!J1360=""),"",ROUND((IF(ISNUMBER('Paste data'!J1360),'Paste data'!J1360,IFERROR(DATE(VALUE(LEFT('Paste data'!J1360,4)),VALUE(MID('Paste data'!J1360,6,2)),VALUE(MID('Paste data'!J1360,9,2)))+VALUE(MID('Paste data'!J1360,12,2))/24+VALUE(MID('Paste data'!J1360,15,2))/1440,"")))-(IF(ISNUMBER('Paste data'!I1360),'Paste data'!I1360,IFERROR(DATE(VALUE(LEFT('Paste data'!I1360,4)),VALUE(MID('Paste data'!I1360,6,2)),VALUE(MID('Paste data'!I1360,9,2)))+VALUE(MID('Paste data'!I1360,12,2))/24+VALUE(MID('Paste data'!I1360,15,2))/1440,""))),2)),"")</f>
      </c>
      <c r="G1360" s="12">
        <f>IFERROR(IF(OR('Paste data'!H1360="",'Paste data'!J1360=""),"",ROUND((IF(ISNUMBER('Paste data'!J1360),'Paste data'!J1360,IFERROR(DATE(VALUE(LEFT('Paste data'!J1360,4)),VALUE(MID('Paste data'!J1360,6,2)),VALUE(MID('Paste data'!J1360,9,2)))+VALUE(MID('Paste data'!J1360,12,2))/24+VALUE(MID('Paste data'!J1360,15,2))/1440,"")))-(IF(ISNUMBER('Paste data'!H1360),'Paste data'!H1360,IFERROR(DATE(VALUE(LEFT('Paste data'!H1360,4)),VALUE(MID('Paste data'!H1360,6,2)),VALUE(MID('Paste data'!H1360,9,2)))+VALUE(MID('Paste data'!H1360,12,2))/24+VALUE(MID('Paste data'!H1360,15,2))/1440,""))),2)),"")</f>
      </c>
      <c r="H1360" s="11">
        <f>IFERROR(IF('Paste data'!J1360="","",(IF(ISNUMBER('Paste data'!J1360),'Paste data'!J1360,IFERROR(DATE(VALUE(LEFT('Paste data'!J1360,4)),VALUE(MID('Paste data'!J1360,6,2)),VALUE(MID('Paste data'!J1360,9,2)))+VALUE(MID('Paste data'!J1360,12,2))/24+VALUE(MID('Paste data'!J1360,15,2))/1440,"")))-WEEKDAY((IF(ISNUMBER('Paste data'!J1360),'Paste data'!J1360,IFERROR(DATE(VALUE(LEFT('Paste data'!J1360,4)),VALUE(MID('Paste data'!J1360,6,2)),VALUE(MID('Paste data'!J1360,9,2)))+VALUE(MID('Paste data'!J1360,12,2))/24+VALUE(MID('Paste data'!J1360,15,2))/1440,""))),3)),"")</f>
      </c>
    </row>
    <row r="1361" spans="1:8" x14ac:dyDescent="0.25">
      <c r="A1361" s="11">
        <f>IF('Paste data'!A1361="","",'Paste data'!A1361)</f>
      </c>
      <c r="B1361" s="4">
        <f>IF('Paste data'!A1361="","",'Paste data'!F1361)</f>
      </c>
      <c r="C1361" s="4">
        <f>IF('Paste data'!A1361="","",'Paste data'!G1361)</f>
      </c>
      <c r="D1361" s="4">
        <f>IF('Paste data'!A1361="","",'Paste data'!D1361)</f>
      </c>
      <c r="E1361" s="12">
        <f>IFERROR(IF(OR('Paste data'!H1361="",'Paste data'!I1361=""),"",ROUND((IF(ISNUMBER('Paste data'!I1361),'Paste data'!I1361,IFERROR(DATE(VALUE(LEFT('Paste data'!I1361,4)),VALUE(MID('Paste data'!I1361,6,2)),VALUE(MID('Paste data'!I1361,9,2)))+VALUE(MID('Paste data'!I1361,12,2))/24+VALUE(MID('Paste data'!I1361,15,2))/1440,"")))-(IF(ISNUMBER('Paste data'!H1361),'Paste data'!H1361,IFERROR(DATE(VALUE(LEFT('Paste data'!H1361,4)),VALUE(MID('Paste data'!H1361,6,2)),VALUE(MID('Paste data'!H1361,9,2)))+VALUE(MID('Paste data'!H1361,12,2))/24+VALUE(MID('Paste data'!H1361,15,2))/1440,""))),2)),"")</f>
      </c>
      <c r="F1361" s="12">
        <f>IFERROR(IF(OR('Paste data'!I1361="",'Paste data'!J1361=""),"",ROUND((IF(ISNUMBER('Paste data'!J1361),'Paste data'!J1361,IFERROR(DATE(VALUE(LEFT('Paste data'!J1361,4)),VALUE(MID('Paste data'!J1361,6,2)),VALUE(MID('Paste data'!J1361,9,2)))+VALUE(MID('Paste data'!J1361,12,2))/24+VALUE(MID('Paste data'!J1361,15,2))/1440,"")))-(IF(ISNUMBER('Paste data'!I1361),'Paste data'!I1361,IFERROR(DATE(VALUE(LEFT('Paste data'!I1361,4)),VALUE(MID('Paste data'!I1361,6,2)),VALUE(MID('Paste data'!I1361,9,2)))+VALUE(MID('Paste data'!I1361,12,2))/24+VALUE(MID('Paste data'!I1361,15,2))/1440,""))),2)),"")</f>
      </c>
      <c r="G1361" s="12">
        <f>IFERROR(IF(OR('Paste data'!H1361="",'Paste data'!J1361=""),"",ROUND((IF(ISNUMBER('Paste data'!J1361),'Paste data'!J1361,IFERROR(DATE(VALUE(LEFT('Paste data'!J1361,4)),VALUE(MID('Paste data'!J1361,6,2)),VALUE(MID('Paste data'!J1361,9,2)))+VALUE(MID('Paste data'!J1361,12,2))/24+VALUE(MID('Paste data'!J1361,15,2))/1440,"")))-(IF(ISNUMBER('Paste data'!H1361),'Paste data'!H1361,IFERROR(DATE(VALUE(LEFT('Paste data'!H1361,4)),VALUE(MID('Paste data'!H1361,6,2)),VALUE(MID('Paste data'!H1361,9,2)))+VALUE(MID('Paste data'!H1361,12,2))/24+VALUE(MID('Paste data'!H1361,15,2))/1440,""))),2)),"")</f>
      </c>
      <c r="H1361" s="11">
        <f>IFERROR(IF('Paste data'!J1361="","",(IF(ISNUMBER('Paste data'!J1361),'Paste data'!J1361,IFERROR(DATE(VALUE(LEFT('Paste data'!J1361,4)),VALUE(MID('Paste data'!J1361,6,2)),VALUE(MID('Paste data'!J1361,9,2)))+VALUE(MID('Paste data'!J1361,12,2))/24+VALUE(MID('Paste data'!J1361,15,2))/1440,"")))-WEEKDAY((IF(ISNUMBER('Paste data'!J1361),'Paste data'!J1361,IFERROR(DATE(VALUE(LEFT('Paste data'!J1361,4)),VALUE(MID('Paste data'!J1361,6,2)),VALUE(MID('Paste data'!J1361,9,2)))+VALUE(MID('Paste data'!J1361,12,2))/24+VALUE(MID('Paste data'!J1361,15,2))/1440,""))),3)),"")</f>
      </c>
    </row>
    <row r="1362" spans="1:8" x14ac:dyDescent="0.25">
      <c r="A1362" s="11">
        <f>IF('Paste data'!A1362="","",'Paste data'!A1362)</f>
      </c>
      <c r="B1362" s="4">
        <f>IF('Paste data'!A1362="","",'Paste data'!F1362)</f>
      </c>
      <c r="C1362" s="4">
        <f>IF('Paste data'!A1362="","",'Paste data'!G1362)</f>
      </c>
      <c r="D1362" s="4">
        <f>IF('Paste data'!A1362="","",'Paste data'!D1362)</f>
      </c>
      <c r="E1362" s="12">
        <f>IFERROR(IF(OR('Paste data'!H1362="",'Paste data'!I1362=""),"",ROUND((IF(ISNUMBER('Paste data'!I1362),'Paste data'!I1362,IFERROR(DATE(VALUE(LEFT('Paste data'!I1362,4)),VALUE(MID('Paste data'!I1362,6,2)),VALUE(MID('Paste data'!I1362,9,2)))+VALUE(MID('Paste data'!I1362,12,2))/24+VALUE(MID('Paste data'!I1362,15,2))/1440,"")))-(IF(ISNUMBER('Paste data'!H1362),'Paste data'!H1362,IFERROR(DATE(VALUE(LEFT('Paste data'!H1362,4)),VALUE(MID('Paste data'!H1362,6,2)),VALUE(MID('Paste data'!H1362,9,2)))+VALUE(MID('Paste data'!H1362,12,2))/24+VALUE(MID('Paste data'!H1362,15,2))/1440,""))),2)),"")</f>
      </c>
      <c r="F1362" s="12">
        <f>IFERROR(IF(OR('Paste data'!I1362="",'Paste data'!J1362=""),"",ROUND((IF(ISNUMBER('Paste data'!J1362),'Paste data'!J1362,IFERROR(DATE(VALUE(LEFT('Paste data'!J1362,4)),VALUE(MID('Paste data'!J1362,6,2)),VALUE(MID('Paste data'!J1362,9,2)))+VALUE(MID('Paste data'!J1362,12,2))/24+VALUE(MID('Paste data'!J1362,15,2))/1440,"")))-(IF(ISNUMBER('Paste data'!I1362),'Paste data'!I1362,IFERROR(DATE(VALUE(LEFT('Paste data'!I1362,4)),VALUE(MID('Paste data'!I1362,6,2)),VALUE(MID('Paste data'!I1362,9,2)))+VALUE(MID('Paste data'!I1362,12,2))/24+VALUE(MID('Paste data'!I1362,15,2))/1440,""))),2)),"")</f>
      </c>
      <c r="G1362" s="12">
        <f>IFERROR(IF(OR('Paste data'!H1362="",'Paste data'!J1362=""),"",ROUND((IF(ISNUMBER('Paste data'!J1362),'Paste data'!J1362,IFERROR(DATE(VALUE(LEFT('Paste data'!J1362,4)),VALUE(MID('Paste data'!J1362,6,2)),VALUE(MID('Paste data'!J1362,9,2)))+VALUE(MID('Paste data'!J1362,12,2))/24+VALUE(MID('Paste data'!J1362,15,2))/1440,"")))-(IF(ISNUMBER('Paste data'!H1362),'Paste data'!H1362,IFERROR(DATE(VALUE(LEFT('Paste data'!H1362,4)),VALUE(MID('Paste data'!H1362,6,2)),VALUE(MID('Paste data'!H1362,9,2)))+VALUE(MID('Paste data'!H1362,12,2))/24+VALUE(MID('Paste data'!H1362,15,2))/1440,""))),2)),"")</f>
      </c>
      <c r="H1362" s="11">
        <f>IFERROR(IF('Paste data'!J1362="","",(IF(ISNUMBER('Paste data'!J1362),'Paste data'!J1362,IFERROR(DATE(VALUE(LEFT('Paste data'!J1362,4)),VALUE(MID('Paste data'!J1362,6,2)),VALUE(MID('Paste data'!J1362,9,2)))+VALUE(MID('Paste data'!J1362,12,2))/24+VALUE(MID('Paste data'!J1362,15,2))/1440,"")))-WEEKDAY((IF(ISNUMBER('Paste data'!J1362),'Paste data'!J1362,IFERROR(DATE(VALUE(LEFT('Paste data'!J1362,4)),VALUE(MID('Paste data'!J1362,6,2)),VALUE(MID('Paste data'!J1362,9,2)))+VALUE(MID('Paste data'!J1362,12,2))/24+VALUE(MID('Paste data'!J1362,15,2))/1440,""))),3)),"")</f>
      </c>
    </row>
    <row r="1363" spans="1:8" x14ac:dyDescent="0.25">
      <c r="A1363" s="11">
        <f>IF('Paste data'!A1363="","",'Paste data'!A1363)</f>
      </c>
      <c r="B1363" s="4">
        <f>IF('Paste data'!A1363="","",'Paste data'!F1363)</f>
      </c>
      <c r="C1363" s="4">
        <f>IF('Paste data'!A1363="","",'Paste data'!G1363)</f>
      </c>
      <c r="D1363" s="4">
        <f>IF('Paste data'!A1363="","",'Paste data'!D1363)</f>
      </c>
      <c r="E1363" s="12">
        <f>IFERROR(IF(OR('Paste data'!H1363="",'Paste data'!I1363=""),"",ROUND((IF(ISNUMBER('Paste data'!I1363),'Paste data'!I1363,IFERROR(DATE(VALUE(LEFT('Paste data'!I1363,4)),VALUE(MID('Paste data'!I1363,6,2)),VALUE(MID('Paste data'!I1363,9,2)))+VALUE(MID('Paste data'!I1363,12,2))/24+VALUE(MID('Paste data'!I1363,15,2))/1440,"")))-(IF(ISNUMBER('Paste data'!H1363),'Paste data'!H1363,IFERROR(DATE(VALUE(LEFT('Paste data'!H1363,4)),VALUE(MID('Paste data'!H1363,6,2)),VALUE(MID('Paste data'!H1363,9,2)))+VALUE(MID('Paste data'!H1363,12,2))/24+VALUE(MID('Paste data'!H1363,15,2))/1440,""))),2)),"")</f>
      </c>
      <c r="F1363" s="12">
        <f>IFERROR(IF(OR('Paste data'!I1363="",'Paste data'!J1363=""),"",ROUND((IF(ISNUMBER('Paste data'!J1363),'Paste data'!J1363,IFERROR(DATE(VALUE(LEFT('Paste data'!J1363,4)),VALUE(MID('Paste data'!J1363,6,2)),VALUE(MID('Paste data'!J1363,9,2)))+VALUE(MID('Paste data'!J1363,12,2))/24+VALUE(MID('Paste data'!J1363,15,2))/1440,"")))-(IF(ISNUMBER('Paste data'!I1363),'Paste data'!I1363,IFERROR(DATE(VALUE(LEFT('Paste data'!I1363,4)),VALUE(MID('Paste data'!I1363,6,2)),VALUE(MID('Paste data'!I1363,9,2)))+VALUE(MID('Paste data'!I1363,12,2))/24+VALUE(MID('Paste data'!I1363,15,2))/1440,""))),2)),"")</f>
      </c>
      <c r="G1363" s="12">
        <f>IFERROR(IF(OR('Paste data'!H1363="",'Paste data'!J1363=""),"",ROUND((IF(ISNUMBER('Paste data'!J1363),'Paste data'!J1363,IFERROR(DATE(VALUE(LEFT('Paste data'!J1363,4)),VALUE(MID('Paste data'!J1363,6,2)),VALUE(MID('Paste data'!J1363,9,2)))+VALUE(MID('Paste data'!J1363,12,2))/24+VALUE(MID('Paste data'!J1363,15,2))/1440,"")))-(IF(ISNUMBER('Paste data'!H1363),'Paste data'!H1363,IFERROR(DATE(VALUE(LEFT('Paste data'!H1363,4)),VALUE(MID('Paste data'!H1363,6,2)),VALUE(MID('Paste data'!H1363,9,2)))+VALUE(MID('Paste data'!H1363,12,2))/24+VALUE(MID('Paste data'!H1363,15,2))/1440,""))),2)),"")</f>
      </c>
      <c r="H1363" s="11">
        <f>IFERROR(IF('Paste data'!J1363="","",(IF(ISNUMBER('Paste data'!J1363),'Paste data'!J1363,IFERROR(DATE(VALUE(LEFT('Paste data'!J1363,4)),VALUE(MID('Paste data'!J1363,6,2)),VALUE(MID('Paste data'!J1363,9,2)))+VALUE(MID('Paste data'!J1363,12,2))/24+VALUE(MID('Paste data'!J1363,15,2))/1440,"")))-WEEKDAY((IF(ISNUMBER('Paste data'!J1363),'Paste data'!J1363,IFERROR(DATE(VALUE(LEFT('Paste data'!J1363,4)),VALUE(MID('Paste data'!J1363,6,2)),VALUE(MID('Paste data'!J1363,9,2)))+VALUE(MID('Paste data'!J1363,12,2))/24+VALUE(MID('Paste data'!J1363,15,2))/1440,""))),3)),"")</f>
      </c>
    </row>
    <row r="1364" spans="1:8" x14ac:dyDescent="0.25">
      <c r="A1364" s="11">
        <f>IF('Paste data'!A1364="","",'Paste data'!A1364)</f>
      </c>
      <c r="B1364" s="4">
        <f>IF('Paste data'!A1364="","",'Paste data'!F1364)</f>
      </c>
      <c r="C1364" s="4">
        <f>IF('Paste data'!A1364="","",'Paste data'!G1364)</f>
      </c>
      <c r="D1364" s="4">
        <f>IF('Paste data'!A1364="","",'Paste data'!D1364)</f>
      </c>
      <c r="E1364" s="12">
        <f>IFERROR(IF(OR('Paste data'!H1364="",'Paste data'!I1364=""),"",ROUND((IF(ISNUMBER('Paste data'!I1364),'Paste data'!I1364,IFERROR(DATE(VALUE(LEFT('Paste data'!I1364,4)),VALUE(MID('Paste data'!I1364,6,2)),VALUE(MID('Paste data'!I1364,9,2)))+VALUE(MID('Paste data'!I1364,12,2))/24+VALUE(MID('Paste data'!I1364,15,2))/1440,"")))-(IF(ISNUMBER('Paste data'!H1364),'Paste data'!H1364,IFERROR(DATE(VALUE(LEFT('Paste data'!H1364,4)),VALUE(MID('Paste data'!H1364,6,2)),VALUE(MID('Paste data'!H1364,9,2)))+VALUE(MID('Paste data'!H1364,12,2))/24+VALUE(MID('Paste data'!H1364,15,2))/1440,""))),2)),"")</f>
      </c>
      <c r="F1364" s="12">
        <f>IFERROR(IF(OR('Paste data'!I1364="",'Paste data'!J1364=""),"",ROUND((IF(ISNUMBER('Paste data'!J1364),'Paste data'!J1364,IFERROR(DATE(VALUE(LEFT('Paste data'!J1364,4)),VALUE(MID('Paste data'!J1364,6,2)),VALUE(MID('Paste data'!J1364,9,2)))+VALUE(MID('Paste data'!J1364,12,2))/24+VALUE(MID('Paste data'!J1364,15,2))/1440,"")))-(IF(ISNUMBER('Paste data'!I1364),'Paste data'!I1364,IFERROR(DATE(VALUE(LEFT('Paste data'!I1364,4)),VALUE(MID('Paste data'!I1364,6,2)),VALUE(MID('Paste data'!I1364,9,2)))+VALUE(MID('Paste data'!I1364,12,2))/24+VALUE(MID('Paste data'!I1364,15,2))/1440,""))),2)),"")</f>
      </c>
      <c r="G1364" s="12">
        <f>IFERROR(IF(OR('Paste data'!H1364="",'Paste data'!J1364=""),"",ROUND((IF(ISNUMBER('Paste data'!J1364),'Paste data'!J1364,IFERROR(DATE(VALUE(LEFT('Paste data'!J1364,4)),VALUE(MID('Paste data'!J1364,6,2)),VALUE(MID('Paste data'!J1364,9,2)))+VALUE(MID('Paste data'!J1364,12,2))/24+VALUE(MID('Paste data'!J1364,15,2))/1440,"")))-(IF(ISNUMBER('Paste data'!H1364),'Paste data'!H1364,IFERROR(DATE(VALUE(LEFT('Paste data'!H1364,4)),VALUE(MID('Paste data'!H1364,6,2)),VALUE(MID('Paste data'!H1364,9,2)))+VALUE(MID('Paste data'!H1364,12,2))/24+VALUE(MID('Paste data'!H1364,15,2))/1440,""))),2)),"")</f>
      </c>
      <c r="H1364" s="11">
        <f>IFERROR(IF('Paste data'!J1364="","",(IF(ISNUMBER('Paste data'!J1364),'Paste data'!J1364,IFERROR(DATE(VALUE(LEFT('Paste data'!J1364,4)),VALUE(MID('Paste data'!J1364,6,2)),VALUE(MID('Paste data'!J1364,9,2)))+VALUE(MID('Paste data'!J1364,12,2))/24+VALUE(MID('Paste data'!J1364,15,2))/1440,"")))-WEEKDAY((IF(ISNUMBER('Paste data'!J1364),'Paste data'!J1364,IFERROR(DATE(VALUE(LEFT('Paste data'!J1364,4)),VALUE(MID('Paste data'!J1364,6,2)),VALUE(MID('Paste data'!J1364,9,2)))+VALUE(MID('Paste data'!J1364,12,2))/24+VALUE(MID('Paste data'!J1364,15,2))/1440,""))),3)),"")</f>
      </c>
    </row>
    <row r="1365" spans="1:8" x14ac:dyDescent="0.25">
      <c r="A1365" s="11">
        <f>IF('Paste data'!A1365="","",'Paste data'!A1365)</f>
      </c>
      <c r="B1365" s="4">
        <f>IF('Paste data'!A1365="","",'Paste data'!F1365)</f>
      </c>
      <c r="C1365" s="4">
        <f>IF('Paste data'!A1365="","",'Paste data'!G1365)</f>
      </c>
      <c r="D1365" s="4">
        <f>IF('Paste data'!A1365="","",'Paste data'!D1365)</f>
      </c>
      <c r="E1365" s="12">
        <f>IFERROR(IF(OR('Paste data'!H1365="",'Paste data'!I1365=""),"",ROUND((IF(ISNUMBER('Paste data'!I1365),'Paste data'!I1365,IFERROR(DATE(VALUE(LEFT('Paste data'!I1365,4)),VALUE(MID('Paste data'!I1365,6,2)),VALUE(MID('Paste data'!I1365,9,2)))+VALUE(MID('Paste data'!I1365,12,2))/24+VALUE(MID('Paste data'!I1365,15,2))/1440,"")))-(IF(ISNUMBER('Paste data'!H1365),'Paste data'!H1365,IFERROR(DATE(VALUE(LEFT('Paste data'!H1365,4)),VALUE(MID('Paste data'!H1365,6,2)),VALUE(MID('Paste data'!H1365,9,2)))+VALUE(MID('Paste data'!H1365,12,2))/24+VALUE(MID('Paste data'!H1365,15,2))/1440,""))),2)),"")</f>
      </c>
      <c r="F1365" s="12">
        <f>IFERROR(IF(OR('Paste data'!I1365="",'Paste data'!J1365=""),"",ROUND((IF(ISNUMBER('Paste data'!J1365),'Paste data'!J1365,IFERROR(DATE(VALUE(LEFT('Paste data'!J1365,4)),VALUE(MID('Paste data'!J1365,6,2)),VALUE(MID('Paste data'!J1365,9,2)))+VALUE(MID('Paste data'!J1365,12,2))/24+VALUE(MID('Paste data'!J1365,15,2))/1440,"")))-(IF(ISNUMBER('Paste data'!I1365),'Paste data'!I1365,IFERROR(DATE(VALUE(LEFT('Paste data'!I1365,4)),VALUE(MID('Paste data'!I1365,6,2)),VALUE(MID('Paste data'!I1365,9,2)))+VALUE(MID('Paste data'!I1365,12,2))/24+VALUE(MID('Paste data'!I1365,15,2))/1440,""))),2)),"")</f>
      </c>
      <c r="G1365" s="12">
        <f>IFERROR(IF(OR('Paste data'!H1365="",'Paste data'!J1365=""),"",ROUND((IF(ISNUMBER('Paste data'!J1365),'Paste data'!J1365,IFERROR(DATE(VALUE(LEFT('Paste data'!J1365,4)),VALUE(MID('Paste data'!J1365,6,2)),VALUE(MID('Paste data'!J1365,9,2)))+VALUE(MID('Paste data'!J1365,12,2))/24+VALUE(MID('Paste data'!J1365,15,2))/1440,"")))-(IF(ISNUMBER('Paste data'!H1365),'Paste data'!H1365,IFERROR(DATE(VALUE(LEFT('Paste data'!H1365,4)),VALUE(MID('Paste data'!H1365,6,2)),VALUE(MID('Paste data'!H1365,9,2)))+VALUE(MID('Paste data'!H1365,12,2))/24+VALUE(MID('Paste data'!H1365,15,2))/1440,""))),2)),"")</f>
      </c>
      <c r="H1365" s="11">
        <f>IFERROR(IF('Paste data'!J1365="","",(IF(ISNUMBER('Paste data'!J1365),'Paste data'!J1365,IFERROR(DATE(VALUE(LEFT('Paste data'!J1365,4)),VALUE(MID('Paste data'!J1365,6,2)),VALUE(MID('Paste data'!J1365,9,2)))+VALUE(MID('Paste data'!J1365,12,2))/24+VALUE(MID('Paste data'!J1365,15,2))/1440,"")))-WEEKDAY((IF(ISNUMBER('Paste data'!J1365),'Paste data'!J1365,IFERROR(DATE(VALUE(LEFT('Paste data'!J1365,4)),VALUE(MID('Paste data'!J1365,6,2)),VALUE(MID('Paste data'!J1365,9,2)))+VALUE(MID('Paste data'!J1365,12,2))/24+VALUE(MID('Paste data'!J1365,15,2))/1440,""))),3)),"")</f>
      </c>
    </row>
    <row r="1366" spans="1:8" x14ac:dyDescent="0.25">
      <c r="A1366" s="11">
        <f>IF('Paste data'!A1366="","",'Paste data'!A1366)</f>
      </c>
      <c r="B1366" s="4">
        <f>IF('Paste data'!A1366="","",'Paste data'!F1366)</f>
      </c>
      <c r="C1366" s="4">
        <f>IF('Paste data'!A1366="","",'Paste data'!G1366)</f>
      </c>
      <c r="D1366" s="4">
        <f>IF('Paste data'!A1366="","",'Paste data'!D1366)</f>
      </c>
      <c r="E1366" s="12">
        <f>IFERROR(IF(OR('Paste data'!H1366="",'Paste data'!I1366=""),"",ROUND((IF(ISNUMBER('Paste data'!I1366),'Paste data'!I1366,IFERROR(DATE(VALUE(LEFT('Paste data'!I1366,4)),VALUE(MID('Paste data'!I1366,6,2)),VALUE(MID('Paste data'!I1366,9,2)))+VALUE(MID('Paste data'!I1366,12,2))/24+VALUE(MID('Paste data'!I1366,15,2))/1440,"")))-(IF(ISNUMBER('Paste data'!H1366),'Paste data'!H1366,IFERROR(DATE(VALUE(LEFT('Paste data'!H1366,4)),VALUE(MID('Paste data'!H1366,6,2)),VALUE(MID('Paste data'!H1366,9,2)))+VALUE(MID('Paste data'!H1366,12,2))/24+VALUE(MID('Paste data'!H1366,15,2))/1440,""))),2)),"")</f>
      </c>
      <c r="F1366" s="12">
        <f>IFERROR(IF(OR('Paste data'!I1366="",'Paste data'!J1366=""),"",ROUND((IF(ISNUMBER('Paste data'!J1366),'Paste data'!J1366,IFERROR(DATE(VALUE(LEFT('Paste data'!J1366,4)),VALUE(MID('Paste data'!J1366,6,2)),VALUE(MID('Paste data'!J1366,9,2)))+VALUE(MID('Paste data'!J1366,12,2))/24+VALUE(MID('Paste data'!J1366,15,2))/1440,"")))-(IF(ISNUMBER('Paste data'!I1366),'Paste data'!I1366,IFERROR(DATE(VALUE(LEFT('Paste data'!I1366,4)),VALUE(MID('Paste data'!I1366,6,2)),VALUE(MID('Paste data'!I1366,9,2)))+VALUE(MID('Paste data'!I1366,12,2))/24+VALUE(MID('Paste data'!I1366,15,2))/1440,""))),2)),"")</f>
      </c>
      <c r="G1366" s="12">
        <f>IFERROR(IF(OR('Paste data'!H1366="",'Paste data'!J1366=""),"",ROUND((IF(ISNUMBER('Paste data'!J1366),'Paste data'!J1366,IFERROR(DATE(VALUE(LEFT('Paste data'!J1366,4)),VALUE(MID('Paste data'!J1366,6,2)),VALUE(MID('Paste data'!J1366,9,2)))+VALUE(MID('Paste data'!J1366,12,2))/24+VALUE(MID('Paste data'!J1366,15,2))/1440,"")))-(IF(ISNUMBER('Paste data'!H1366),'Paste data'!H1366,IFERROR(DATE(VALUE(LEFT('Paste data'!H1366,4)),VALUE(MID('Paste data'!H1366,6,2)),VALUE(MID('Paste data'!H1366,9,2)))+VALUE(MID('Paste data'!H1366,12,2))/24+VALUE(MID('Paste data'!H1366,15,2))/1440,""))),2)),"")</f>
      </c>
      <c r="H1366" s="11">
        <f>IFERROR(IF('Paste data'!J1366="","",(IF(ISNUMBER('Paste data'!J1366),'Paste data'!J1366,IFERROR(DATE(VALUE(LEFT('Paste data'!J1366,4)),VALUE(MID('Paste data'!J1366,6,2)),VALUE(MID('Paste data'!J1366,9,2)))+VALUE(MID('Paste data'!J1366,12,2))/24+VALUE(MID('Paste data'!J1366,15,2))/1440,"")))-WEEKDAY((IF(ISNUMBER('Paste data'!J1366),'Paste data'!J1366,IFERROR(DATE(VALUE(LEFT('Paste data'!J1366,4)),VALUE(MID('Paste data'!J1366,6,2)),VALUE(MID('Paste data'!J1366,9,2)))+VALUE(MID('Paste data'!J1366,12,2))/24+VALUE(MID('Paste data'!J1366,15,2))/1440,""))),3)),"")</f>
      </c>
    </row>
    <row r="1367" spans="1:8" x14ac:dyDescent="0.25">
      <c r="A1367" s="11">
        <f>IF('Paste data'!A1367="","",'Paste data'!A1367)</f>
      </c>
      <c r="B1367" s="4">
        <f>IF('Paste data'!A1367="","",'Paste data'!F1367)</f>
      </c>
      <c r="C1367" s="4">
        <f>IF('Paste data'!A1367="","",'Paste data'!G1367)</f>
      </c>
      <c r="D1367" s="4">
        <f>IF('Paste data'!A1367="","",'Paste data'!D1367)</f>
      </c>
      <c r="E1367" s="12">
        <f>IFERROR(IF(OR('Paste data'!H1367="",'Paste data'!I1367=""),"",ROUND((IF(ISNUMBER('Paste data'!I1367),'Paste data'!I1367,IFERROR(DATE(VALUE(LEFT('Paste data'!I1367,4)),VALUE(MID('Paste data'!I1367,6,2)),VALUE(MID('Paste data'!I1367,9,2)))+VALUE(MID('Paste data'!I1367,12,2))/24+VALUE(MID('Paste data'!I1367,15,2))/1440,"")))-(IF(ISNUMBER('Paste data'!H1367),'Paste data'!H1367,IFERROR(DATE(VALUE(LEFT('Paste data'!H1367,4)),VALUE(MID('Paste data'!H1367,6,2)),VALUE(MID('Paste data'!H1367,9,2)))+VALUE(MID('Paste data'!H1367,12,2))/24+VALUE(MID('Paste data'!H1367,15,2))/1440,""))),2)),"")</f>
      </c>
      <c r="F1367" s="12">
        <f>IFERROR(IF(OR('Paste data'!I1367="",'Paste data'!J1367=""),"",ROUND((IF(ISNUMBER('Paste data'!J1367),'Paste data'!J1367,IFERROR(DATE(VALUE(LEFT('Paste data'!J1367,4)),VALUE(MID('Paste data'!J1367,6,2)),VALUE(MID('Paste data'!J1367,9,2)))+VALUE(MID('Paste data'!J1367,12,2))/24+VALUE(MID('Paste data'!J1367,15,2))/1440,"")))-(IF(ISNUMBER('Paste data'!I1367),'Paste data'!I1367,IFERROR(DATE(VALUE(LEFT('Paste data'!I1367,4)),VALUE(MID('Paste data'!I1367,6,2)),VALUE(MID('Paste data'!I1367,9,2)))+VALUE(MID('Paste data'!I1367,12,2))/24+VALUE(MID('Paste data'!I1367,15,2))/1440,""))),2)),"")</f>
      </c>
      <c r="G1367" s="12">
        <f>IFERROR(IF(OR('Paste data'!H1367="",'Paste data'!J1367=""),"",ROUND((IF(ISNUMBER('Paste data'!J1367),'Paste data'!J1367,IFERROR(DATE(VALUE(LEFT('Paste data'!J1367,4)),VALUE(MID('Paste data'!J1367,6,2)),VALUE(MID('Paste data'!J1367,9,2)))+VALUE(MID('Paste data'!J1367,12,2))/24+VALUE(MID('Paste data'!J1367,15,2))/1440,"")))-(IF(ISNUMBER('Paste data'!H1367),'Paste data'!H1367,IFERROR(DATE(VALUE(LEFT('Paste data'!H1367,4)),VALUE(MID('Paste data'!H1367,6,2)),VALUE(MID('Paste data'!H1367,9,2)))+VALUE(MID('Paste data'!H1367,12,2))/24+VALUE(MID('Paste data'!H1367,15,2))/1440,""))),2)),"")</f>
      </c>
      <c r="H1367" s="11">
        <f>IFERROR(IF('Paste data'!J1367="","",(IF(ISNUMBER('Paste data'!J1367),'Paste data'!J1367,IFERROR(DATE(VALUE(LEFT('Paste data'!J1367,4)),VALUE(MID('Paste data'!J1367,6,2)),VALUE(MID('Paste data'!J1367,9,2)))+VALUE(MID('Paste data'!J1367,12,2))/24+VALUE(MID('Paste data'!J1367,15,2))/1440,"")))-WEEKDAY((IF(ISNUMBER('Paste data'!J1367),'Paste data'!J1367,IFERROR(DATE(VALUE(LEFT('Paste data'!J1367,4)),VALUE(MID('Paste data'!J1367,6,2)),VALUE(MID('Paste data'!J1367,9,2)))+VALUE(MID('Paste data'!J1367,12,2))/24+VALUE(MID('Paste data'!J1367,15,2))/1440,""))),3)),"")</f>
      </c>
    </row>
    <row r="1368" spans="1:8" x14ac:dyDescent="0.25">
      <c r="A1368" s="11">
        <f>IF('Paste data'!A1368="","",'Paste data'!A1368)</f>
      </c>
      <c r="B1368" s="4">
        <f>IF('Paste data'!A1368="","",'Paste data'!F1368)</f>
      </c>
      <c r="C1368" s="4">
        <f>IF('Paste data'!A1368="","",'Paste data'!G1368)</f>
      </c>
      <c r="D1368" s="4">
        <f>IF('Paste data'!A1368="","",'Paste data'!D1368)</f>
      </c>
      <c r="E1368" s="12">
        <f>IFERROR(IF(OR('Paste data'!H1368="",'Paste data'!I1368=""),"",ROUND((IF(ISNUMBER('Paste data'!I1368),'Paste data'!I1368,IFERROR(DATE(VALUE(LEFT('Paste data'!I1368,4)),VALUE(MID('Paste data'!I1368,6,2)),VALUE(MID('Paste data'!I1368,9,2)))+VALUE(MID('Paste data'!I1368,12,2))/24+VALUE(MID('Paste data'!I1368,15,2))/1440,"")))-(IF(ISNUMBER('Paste data'!H1368),'Paste data'!H1368,IFERROR(DATE(VALUE(LEFT('Paste data'!H1368,4)),VALUE(MID('Paste data'!H1368,6,2)),VALUE(MID('Paste data'!H1368,9,2)))+VALUE(MID('Paste data'!H1368,12,2))/24+VALUE(MID('Paste data'!H1368,15,2))/1440,""))),2)),"")</f>
      </c>
      <c r="F1368" s="12">
        <f>IFERROR(IF(OR('Paste data'!I1368="",'Paste data'!J1368=""),"",ROUND((IF(ISNUMBER('Paste data'!J1368),'Paste data'!J1368,IFERROR(DATE(VALUE(LEFT('Paste data'!J1368,4)),VALUE(MID('Paste data'!J1368,6,2)),VALUE(MID('Paste data'!J1368,9,2)))+VALUE(MID('Paste data'!J1368,12,2))/24+VALUE(MID('Paste data'!J1368,15,2))/1440,"")))-(IF(ISNUMBER('Paste data'!I1368),'Paste data'!I1368,IFERROR(DATE(VALUE(LEFT('Paste data'!I1368,4)),VALUE(MID('Paste data'!I1368,6,2)),VALUE(MID('Paste data'!I1368,9,2)))+VALUE(MID('Paste data'!I1368,12,2))/24+VALUE(MID('Paste data'!I1368,15,2))/1440,""))),2)),"")</f>
      </c>
      <c r="G1368" s="12">
        <f>IFERROR(IF(OR('Paste data'!H1368="",'Paste data'!J1368=""),"",ROUND((IF(ISNUMBER('Paste data'!J1368),'Paste data'!J1368,IFERROR(DATE(VALUE(LEFT('Paste data'!J1368,4)),VALUE(MID('Paste data'!J1368,6,2)),VALUE(MID('Paste data'!J1368,9,2)))+VALUE(MID('Paste data'!J1368,12,2))/24+VALUE(MID('Paste data'!J1368,15,2))/1440,"")))-(IF(ISNUMBER('Paste data'!H1368),'Paste data'!H1368,IFERROR(DATE(VALUE(LEFT('Paste data'!H1368,4)),VALUE(MID('Paste data'!H1368,6,2)),VALUE(MID('Paste data'!H1368,9,2)))+VALUE(MID('Paste data'!H1368,12,2))/24+VALUE(MID('Paste data'!H1368,15,2))/1440,""))),2)),"")</f>
      </c>
      <c r="H1368" s="11">
        <f>IFERROR(IF('Paste data'!J1368="","",(IF(ISNUMBER('Paste data'!J1368),'Paste data'!J1368,IFERROR(DATE(VALUE(LEFT('Paste data'!J1368,4)),VALUE(MID('Paste data'!J1368,6,2)),VALUE(MID('Paste data'!J1368,9,2)))+VALUE(MID('Paste data'!J1368,12,2))/24+VALUE(MID('Paste data'!J1368,15,2))/1440,"")))-WEEKDAY((IF(ISNUMBER('Paste data'!J1368),'Paste data'!J1368,IFERROR(DATE(VALUE(LEFT('Paste data'!J1368,4)),VALUE(MID('Paste data'!J1368,6,2)),VALUE(MID('Paste data'!J1368,9,2)))+VALUE(MID('Paste data'!J1368,12,2))/24+VALUE(MID('Paste data'!J1368,15,2))/1440,""))),3)),"")</f>
      </c>
    </row>
    <row r="1369" spans="1:8" x14ac:dyDescent="0.25">
      <c r="A1369" s="11">
        <f>IF('Paste data'!A1369="","",'Paste data'!A1369)</f>
      </c>
      <c r="B1369" s="4">
        <f>IF('Paste data'!A1369="","",'Paste data'!F1369)</f>
      </c>
      <c r="C1369" s="4">
        <f>IF('Paste data'!A1369="","",'Paste data'!G1369)</f>
      </c>
      <c r="D1369" s="4">
        <f>IF('Paste data'!A1369="","",'Paste data'!D1369)</f>
      </c>
      <c r="E1369" s="12">
        <f>IFERROR(IF(OR('Paste data'!H1369="",'Paste data'!I1369=""),"",ROUND((IF(ISNUMBER('Paste data'!I1369),'Paste data'!I1369,IFERROR(DATE(VALUE(LEFT('Paste data'!I1369,4)),VALUE(MID('Paste data'!I1369,6,2)),VALUE(MID('Paste data'!I1369,9,2)))+VALUE(MID('Paste data'!I1369,12,2))/24+VALUE(MID('Paste data'!I1369,15,2))/1440,"")))-(IF(ISNUMBER('Paste data'!H1369),'Paste data'!H1369,IFERROR(DATE(VALUE(LEFT('Paste data'!H1369,4)),VALUE(MID('Paste data'!H1369,6,2)),VALUE(MID('Paste data'!H1369,9,2)))+VALUE(MID('Paste data'!H1369,12,2))/24+VALUE(MID('Paste data'!H1369,15,2))/1440,""))),2)),"")</f>
      </c>
      <c r="F1369" s="12">
        <f>IFERROR(IF(OR('Paste data'!I1369="",'Paste data'!J1369=""),"",ROUND((IF(ISNUMBER('Paste data'!J1369),'Paste data'!J1369,IFERROR(DATE(VALUE(LEFT('Paste data'!J1369,4)),VALUE(MID('Paste data'!J1369,6,2)),VALUE(MID('Paste data'!J1369,9,2)))+VALUE(MID('Paste data'!J1369,12,2))/24+VALUE(MID('Paste data'!J1369,15,2))/1440,"")))-(IF(ISNUMBER('Paste data'!I1369),'Paste data'!I1369,IFERROR(DATE(VALUE(LEFT('Paste data'!I1369,4)),VALUE(MID('Paste data'!I1369,6,2)),VALUE(MID('Paste data'!I1369,9,2)))+VALUE(MID('Paste data'!I1369,12,2))/24+VALUE(MID('Paste data'!I1369,15,2))/1440,""))),2)),"")</f>
      </c>
      <c r="G1369" s="12">
        <f>IFERROR(IF(OR('Paste data'!H1369="",'Paste data'!J1369=""),"",ROUND((IF(ISNUMBER('Paste data'!J1369),'Paste data'!J1369,IFERROR(DATE(VALUE(LEFT('Paste data'!J1369,4)),VALUE(MID('Paste data'!J1369,6,2)),VALUE(MID('Paste data'!J1369,9,2)))+VALUE(MID('Paste data'!J1369,12,2))/24+VALUE(MID('Paste data'!J1369,15,2))/1440,"")))-(IF(ISNUMBER('Paste data'!H1369),'Paste data'!H1369,IFERROR(DATE(VALUE(LEFT('Paste data'!H1369,4)),VALUE(MID('Paste data'!H1369,6,2)),VALUE(MID('Paste data'!H1369,9,2)))+VALUE(MID('Paste data'!H1369,12,2))/24+VALUE(MID('Paste data'!H1369,15,2))/1440,""))),2)),"")</f>
      </c>
      <c r="H1369" s="11">
        <f>IFERROR(IF('Paste data'!J1369="","",(IF(ISNUMBER('Paste data'!J1369),'Paste data'!J1369,IFERROR(DATE(VALUE(LEFT('Paste data'!J1369,4)),VALUE(MID('Paste data'!J1369,6,2)),VALUE(MID('Paste data'!J1369,9,2)))+VALUE(MID('Paste data'!J1369,12,2))/24+VALUE(MID('Paste data'!J1369,15,2))/1440,"")))-WEEKDAY((IF(ISNUMBER('Paste data'!J1369),'Paste data'!J1369,IFERROR(DATE(VALUE(LEFT('Paste data'!J1369,4)),VALUE(MID('Paste data'!J1369,6,2)),VALUE(MID('Paste data'!J1369,9,2)))+VALUE(MID('Paste data'!J1369,12,2))/24+VALUE(MID('Paste data'!J1369,15,2))/1440,""))),3)),"")</f>
      </c>
    </row>
    <row r="1370" spans="1:8" x14ac:dyDescent="0.25">
      <c r="A1370" s="11">
        <f>IF('Paste data'!A1370="","",'Paste data'!A1370)</f>
      </c>
      <c r="B1370" s="4">
        <f>IF('Paste data'!A1370="","",'Paste data'!F1370)</f>
      </c>
      <c r="C1370" s="4">
        <f>IF('Paste data'!A1370="","",'Paste data'!G1370)</f>
      </c>
      <c r="D1370" s="4">
        <f>IF('Paste data'!A1370="","",'Paste data'!D1370)</f>
      </c>
      <c r="E1370" s="12">
        <f>IFERROR(IF(OR('Paste data'!H1370="",'Paste data'!I1370=""),"",ROUND((IF(ISNUMBER('Paste data'!I1370),'Paste data'!I1370,IFERROR(DATE(VALUE(LEFT('Paste data'!I1370,4)),VALUE(MID('Paste data'!I1370,6,2)),VALUE(MID('Paste data'!I1370,9,2)))+VALUE(MID('Paste data'!I1370,12,2))/24+VALUE(MID('Paste data'!I1370,15,2))/1440,"")))-(IF(ISNUMBER('Paste data'!H1370),'Paste data'!H1370,IFERROR(DATE(VALUE(LEFT('Paste data'!H1370,4)),VALUE(MID('Paste data'!H1370,6,2)),VALUE(MID('Paste data'!H1370,9,2)))+VALUE(MID('Paste data'!H1370,12,2))/24+VALUE(MID('Paste data'!H1370,15,2))/1440,""))),2)),"")</f>
      </c>
      <c r="F1370" s="12">
        <f>IFERROR(IF(OR('Paste data'!I1370="",'Paste data'!J1370=""),"",ROUND((IF(ISNUMBER('Paste data'!J1370),'Paste data'!J1370,IFERROR(DATE(VALUE(LEFT('Paste data'!J1370,4)),VALUE(MID('Paste data'!J1370,6,2)),VALUE(MID('Paste data'!J1370,9,2)))+VALUE(MID('Paste data'!J1370,12,2))/24+VALUE(MID('Paste data'!J1370,15,2))/1440,"")))-(IF(ISNUMBER('Paste data'!I1370),'Paste data'!I1370,IFERROR(DATE(VALUE(LEFT('Paste data'!I1370,4)),VALUE(MID('Paste data'!I1370,6,2)),VALUE(MID('Paste data'!I1370,9,2)))+VALUE(MID('Paste data'!I1370,12,2))/24+VALUE(MID('Paste data'!I1370,15,2))/1440,""))),2)),"")</f>
      </c>
      <c r="G1370" s="12">
        <f>IFERROR(IF(OR('Paste data'!H1370="",'Paste data'!J1370=""),"",ROUND((IF(ISNUMBER('Paste data'!J1370),'Paste data'!J1370,IFERROR(DATE(VALUE(LEFT('Paste data'!J1370,4)),VALUE(MID('Paste data'!J1370,6,2)),VALUE(MID('Paste data'!J1370,9,2)))+VALUE(MID('Paste data'!J1370,12,2))/24+VALUE(MID('Paste data'!J1370,15,2))/1440,"")))-(IF(ISNUMBER('Paste data'!H1370),'Paste data'!H1370,IFERROR(DATE(VALUE(LEFT('Paste data'!H1370,4)),VALUE(MID('Paste data'!H1370,6,2)),VALUE(MID('Paste data'!H1370,9,2)))+VALUE(MID('Paste data'!H1370,12,2))/24+VALUE(MID('Paste data'!H1370,15,2))/1440,""))),2)),"")</f>
      </c>
      <c r="H1370" s="11">
        <f>IFERROR(IF('Paste data'!J1370="","",(IF(ISNUMBER('Paste data'!J1370),'Paste data'!J1370,IFERROR(DATE(VALUE(LEFT('Paste data'!J1370,4)),VALUE(MID('Paste data'!J1370,6,2)),VALUE(MID('Paste data'!J1370,9,2)))+VALUE(MID('Paste data'!J1370,12,2))/24+VALUE(MID('Paste data'!J1370,15,2))/1440,"")))-WEEKDAY((IF(ISNUMBER('Paste data'!J1370),'Paste data'!J1370,IFERROR(DATE(VALUE(LEFT('Paste data'!J1370,4)),VALUE(MID('Paste data'!J1370,6,2)),VALUE(MID('Paste data'!J1370,9,2)))+VALUE(MID('Paste data'!J1370,12,2))/24+VALUE(MID('Paste data'!J1370,15,2))/1440,""))),3)),"")</f>
      </c>
    </row>
    <row r="1371" spans="1:8" x14ac:dyDescent="0.25">
      <c r="A1371" s="11">
        <f>IF('Paste data'!A1371="","",'Paste data'!A1371)</f>
      </c>
      <c r="B1371" s="4">
        <f>IF('Paste data'!A1371="","",'Paste data'!F1371)</f>
      </c>
      <c r="C1371" s="4">
        <f>IF('Paste data'!A1371="","",'Paste data'!G1371)</f>
      </c>
      <c r="D1371" s="4">
        <f>IF('Paste data'!A1371="","",'Paste data'!D1371)</f>
      </c>
      <c r="E1371" s="12">
        <f>IFERROR(IF(OR('Paste data'!H1371="",'Paste data'!I1371=""),"",ROUND((IF(ISNUMBER('Paste data'!I1371),'Paste data'!I1371,IFERROR(DATE(VALUE(LEFT('Paste data'!I1371,4)),VALUE(MID('Paste data'!I1371,6,2)),VALUE(MID('Paste data'!I1371,9,2)))+VALUE(MID('Paste data'!I1371,12,2))/24+VALUE(MID('Paste data'!I1371,15,2))/1440,"")))-(IF(ISNUMBER('Paste data'!H1371),'Paste data'!H1371,IFERROR(DATE(VALUE(LEFT('Paste data'!H1371,4)),VALUE(MID('Paste data'!H1371,6,2)),VALUE(MID('Paste data'!H1371,9,2)))+VALUE(MID('Paste data'!H1371,12,2))/24+VALUE(MID('Paste data'!H1371,15,2))/1440,""))),2)),"")</f>
      </c>
      <c r="F1371" s="12">
        <f>IFERROR(IF(OR('Paste data'!I1371="",'Paste data'!J1371=""),"",ROUND((IF(ISNUMBER('Paste data'!J1371),'Paste data'!J1371,IFERROR(DATE(VALUE(LEFT('Paste data'!J1371,4)),VALUE(MID('Paste data'!J1371,6,2)),VALUE(MID('Paste data'!J1371,9,2)))+VALUE(MID('Paste data'!J1371,12,2))/24+VALUE(MID('Paste data'!J1371,15,2))/1440,"")))-(IF(ISNUMBER('Paste data'!I1371),'Paste data'!I1371,IFERROR(DATE(VALUE(LEFT('Paste data'!I1371,4)),VALUE(MID('Paste data'!I1371,6,2)),VALUE(MID('Paste data'!I1371,9,2)))+VALUE(MID('Paste data'!I1371,12,2))/24+VALUE(MID('Paste data'!I1371,15,2))/1440,""))),2)),"")</f>
      </c>
      <c r="G1371" s="12">
        <f>IFERROR(IF(OR('Paste data'!H1371="",'Paste data'!J1371=""),"",ROUND((IF(ISNUMBER('Paste data'!J1371),'Paste data'!J1371,IFERROR(DATE(VALUE(LEFT('Paste data'!J1371,4)),VALUE(MID('Paste data'!J1371,6,2)),VALUE(MID('Paste data'!J1371,9,2)))+VALUE(MID('Paste data'!J1371,12,2))/24+VALUE(MID('Paste data'!J1371,15,2))/1440,"")))-(IF(ISNUMBER('Paste data'!H1371),'Paste data'!H1371,IFERROR(DATE(VALUE(LEFT('Paste data'!H1371,4)),VALUE(MID('Paste data'!H1371,6,2)),VALUE(MID('Paste data'!H1371,9,2)))+VALUE(MID('Paste data'!H1371,12,2))/24+VALUE(MID('Paste data'!H1371,15,2))/1440,""))),2)),"")</f>
      </c>
      <c r="H1371" s="11">
        <f>IFERROR(IF('Paste data'!J1371="","",(IF(ISNUMBER('Paste data'!J1371),'Paste data'!J1371,IFERROR(DATE(VALUE(LEFT('Paste data'!J1371,4)),VALUE(MID('Paste data'!J1371,6,2)),VALUE(MID('Paste data'!J1371,9,2)))+VALUE(MID('Paste data'!J1371,12,2))/24+VALUE(MID('Paste data'!J1371,15,2))/1440,"")))-WEEKDAY((IF(ISNUMBER('Paste data'!J1371),'Paste data'!J1371,IFERROR(DATE(VALUE(LEFT('Paste data'!J1371,4)),VALUE(MID('Paste data'!J1371,6,2)),VALUE(MID('Paste data'!J1371,9,2)))+VALUE(MID('Paste data'!J1371,12,2))/24+VALUE(MID('Paste data'!J1371,15,2))/1440,""))),3)),"")</f>
      </c>
    </row>
    <row r="1372" spans="1:8" x14ac:dyDescent="0.25">
      <c r="A1372" s="11">
        <f>IF('Paste data'!A1372="","",'Paste data'!A1372)</f>
      </c>
      <c r="B1372" s="4">
        <f>IF('Paste data'!A1372="","",'Paste data'!F1372)</f>
      </c>
      <c r="C1372" s="4">
        <f>IF('Paste data'!A1372="","",'Paste data'!G1372)</f>
      </c>
      <c r="D1372" s="4">
        <f>IF('Paste data'!A1372="","",'Paste data'!D1372)</f>
      </c>
      <c r="E1372" s="12">
        <f>IFERROR(IF(OR('Paste data'!H1372="",'Paste data'!I1372=""),"",ROUND((IF(ISNUMBER('Paste data'!I1372),'Paste data'!I1372,IFERROR(DATE(VALUE(LEFT('Paste data'!I1372,4)),VALUE(MID('Paste data'!I1372,6,2)),VALUE(MID('Paste data'!I1372,9,2)))+VALUE(MID('Paste data'!I1372,12,2))/24+VALUE(MID('Paste data'!I1372,15,2))/1440,"")))-(IF(ISNUMBER('Paste data'!H1372),'Paste data'!H1372,IFERROR(DATE(VALUE(LEFT('Paste data'!H1372,4)),VALUE(MID('Paste data'!H1372,6,2)),VALUE(MID('Paste data'!H1372,9,2)))+VALUE(MID('Paste data'!H1372,12,2))/24+VALUE(MID('Paste data'!H1372,15,2))/1440,""))),2)),"")</f>
      </c>
      <c r="F1372" s="12">
        <f>IFERROR(IF(OR('Paste data'!I1372="",'Paste data'!J1372=""),"",ROUND((IF(ISNUMBER('Paste data'!J1372),'Paste data'!J1372,IFERROR(DATE(VALUE(LEFT('Paste data'!J1372,4)),VALUE(MID('Paste data'!J1372,6,2)),VALUE(MID('Paste data'!J1372,9,2)))+VALUE(MID('Paste data'!J1372,12,2))/24+VALUE(MID('Paste data'!J1372,15,2))/1440,"")))-(IF(ISNUMBER('Paste data'!I1372),'Paste data'!I1372,IFERROR(DATE(VALUE(LEFT('Paste data'!I1372,4)),VALUE(MID('Paste data'!I1372,6,2)),VALUE(MID('Paste data'!I1372,9,2)))+VALUE(MID('Paste data'!I1372,12,2))/24+VALUE(MID('Paste data'!I1372,15,2))/1440,""))),2)),"")</f>
      </c>
      <c r="G1372" s="12">
        <f>IFERROR(IF(OR('Paste data'!H1372="",'Paste data'!J1372=""),"",ROUND((IF(ISNUMBER('Paste data'!J1372),'Paste data'!J1372,IFERROR(DATE(VALUE(LEFT('Paste data'!J1372,4)),VALUE(MID('Paste data'!J1372,6,2)),VALUE(MID('Paste data'!J1372,9,2)))+VALUE(MID('Paste data'!J1372,12,2))/24+VALUE(MID('Paste data'!J1372,15,2))/1440,"")))-(IF(ISNUMBER('Paste data'!H1372),'Paste data'!H1372,IFERROR(DATE(VALUE(LEFT('Paste data'!H1372,4)),VALUE(MID('Paste data'!H1372,6,2)),VALUE(MID('Paste data'!H1372,9,2)))+VALUE(MID('Paste data'!H1372,12,2))/24+VALUE(MID('Paste data'!H1372,15,2))/1440,""))),2)),"")</f>
      </c>
      <c r="H1372" s="11">
        <f>IFERROR(IF('Paste data'!J1372="","",(IF(ISNUMBER('Paste data'!J1372),'Paste data'!J1372,IFERROR(DATE(VALUE(LEFT('Paste data'!J1372,4)),VALUE(MID('Paste data'!J1372,6,2)),VALUE(MID('Paste data'!J1372,9,2)))+VALUE(MID('Paste data'!J1372,12,2))/24+VALUE(MID('Paste data'!J1372,15,2))/1440,"")))-WEEKDAY((IF(ISNUMBER('Paste data'!J1372),'Paste data'!J1372,IFERROR(DATE(VALUE(LEFT('Paste data'!J1372,4)),VALUE(MID('Paste data'!J1372,6,2)),VALUE(MID('Paste data'!J1372,9,2)))+VALUE(MID('Paste data'!J1372,12,2))/24+VALUE(MID('Paste data'!J1372,15,2))/1440,""))),3)),"")</f>
      </c>
    </row>
    <row r="1373" spans="1:8" x14ac:dyDescent="0.25">
      <c r="A1373" s="11">
        <f>IF('Paste data'!A1373="","",'Paste data'!A1373)</f>
      </c>
      <c r="B1373" s="4">
        <f>IF('Paste data'!A1373="","",'Paste data'!F1373)</f>
      </c>
      <c r="C1373" s="4">
        <f>IF('Paste data'!A1373="","",'Paste data'!G1373)</f>
      </c>
      <c r="D1373" s="4">
        <f>IF('Paste data'!A1373="","",'Paste data'!D1373)</f>
      </c>
      <c r="E1373" s="12">
        <f>IFERROR(IF(OR('Paste data'!H1373="",'Paste data'!I1373=""),"",ROUND((IF(ISNUMBER('Paste data'!I1373),'Paste data'!I1373,IFERROR(DATE(VALUE(LEFT('Paste data'!I1373,4)),VALUE(MID('Paste data'!I1373,6,2)),VALUE(MID('Paste data'!I1373,9,2)))+VALUE(MID('Paste data'!I1373,12,2))/24+VALUE(MID('Paste data'!I1373,15,2))/1440,"")))-(IF(ISNUMBER('Paste data'!H1373),'Paste data'!H1373,IFERROR(DATE(VALUE(LEFT('Paste data'!H1373,4)),VALUE(MID('Paste data'!H1373,6,2)),VALUE(MID('Paste data'!H1373,9,2)))+VALUE(MID('Paste data'!H1373,12,2))/24+VALUE(MID('Paste data'!H1373,15,2))/1440,""))),2)),"")</f>
      </c>
      <c r="F1373" s="12">
        <f>IFERROR(IF(OR('Paste data'!I1373="",'Paste data'!J1373=""),"",ROUND((IF(ISNUMBER('Paste data'!J1373),'Paste data'!J1373,IFERROR(DATE(VALUE(LEFT('Paste data'!J1373,4)),VALUE(MID('Paste data'!J1373,6,2)),VALUE(MID('Paste data'!J1373,9,2)))+VALUE(MID('Paste data'!J1373,12,2))/24+VALUE(MID('Paste data'!J1373,15,2))/1440,"")))-(IF(ISNUMBER('Paste data'!I1373),'Paste data'!I1373,IFERROR(DATE(VALUE(LEFT('Paste data'!I1373,4)),VALUE(MID('Paste data'!I1373,6,2)),VALUE(MID('Paste data'!I1373,9,2)))+VALUE(MID('Paste data'!I1373,12,2))/24+VALUE(MID('Paste data'!I1373,15,2))/1440,""))),2)),"")</f>
      </c>
      <c r="G1373" s="12">
        <f>IFERROR(IF(OR('Paste data'!H1373="",'Paste data'!J1373=""),"",ROUND((IF(ISNUMBER('Paste data'!J1373),'Paste data'!J1373,IFERROR(DATE(VALUE(LEFT('Paste data'!J1373,4)),VALUE(MID('Paste data'!J1373,6,2)),VALUE(MID('Paste data'!J1373,9,2)))+VALUE(MID('Paste data'!J1373,12,2))/24+VALUE(MID('Paste data'!J1373,15,2))/1440,"")))-(IF(ISNUMBER('Paste data'!H1373),'Paste data'!H1373,IFERROR(DATE(VALUE(LEFT('Paste data'!H1373,4)),VALUE(MID('Paste data'!H1373,6,2)),VALUE(MID('Paste data'!H1373,9,2)))+VALUE(MID('Paste data'!H1373,12,2))/24+VALUE(MID('Paste data'!H1373,15,2))/1440,""))),2)),"")</f>
      </c>
      <c r="H1373" s="11">
        <f>IFERROR(IF('Paste data'!J1373="","",(IF(ISNUMBER('Paste data'!J1373),'Paste data'!J1373,IFERROR(DATE(VALUE(LEFT('Paste data'!J1373,4)),VALUE(MID('Paste data'!J1373,6,2)),VALUE(MID('Paste data'!J1373,9,2)))+VALUE(MID('Paste data'!J1373,12,2))/24+VALUE(MID('Paste data'!J1373,15,2))/1440,"")))-WEEKDAY((IF(ISNUMBER('Paste data'!J1373),'Paste data'!J1373,IFERROR(DATE(VALUE(LEFT('Paste data'!J1373,4)),VALUE(MID('Paste data'!J1373,6,2)),VALUE(MID('Paste data'!J1373,9,2)))+VALUE(MID('Paste data'!J1373,12,2))/24+VALUE(MID('Paste data'!J1373,15,2))/1440,""))),3)),"")</f>
      </c>
    </row>
    <row r="1374" spans="1:8" x14ac:dyDescent="0.25">
      <c r="A1374" s="11">
        <f>IF('Paste data'!A1374="","",'Paste data'!A1374)</f>
      </c>
      <c r="B1374" s="4">
        <f>IF('Paste data'!A1374="","",'Paste data'!F1374)</f>
      </c>
      <c r="C1374" s="4">
        <f>IF('Paste data'!A1374="","",'Paste data'!G1374)</f>
      </c>
      <c r="D1374" s="4">
        <f>IF('Paste data'!A1374="","",'Paste data'!D1374)</f>
      </c>
      <c r="E1374" s="12">
        <f>IFERROR(IF(OR('Paste data'!H1374="",'Paste data'!I1374=""),"",ROUND((IF(ISNUMBER('Paste data'!I1374),'Paste data'!I1374,IFERROR(DATE(VALUE(LEFT('Paste data'!I1374,4)),VALUE(MID('Paste data'!I1374,6,2)),VALUE(MID('Paste data'!I1374,9,2)))+VALUE(MID('Paste data'!I1374,12,2))/24+VALUE(MID('Paste data'!I1374,15,2))/1440,"")))-(IF(ISNUMBER('Paste data'!H1374),'Paste data'!H1374,IFERROR(DATE(VALUE(LEFT('Paste data'!H1374,4)),VALUE(MID('Paste data'!H1374,6,2)),VALUE(MID('Paste data'!H1374,9,2)))+VALUE(MID('Paste data'!H1374,12,2))/24+VALUE(MID('Paste data'!H1374,15,2))/1440,""))),2)),"")</f>
      </c>
      <c r="F1374" s="12">
        <f>IFERROR(IF(OR('Paste data'!I1374="",'Paste data'!J1374=""),"",ROUND((IF(ISNUMBER('Paste data'!J1374),'Paste data'!J1374,IFERROR(DATE(VALUE(LEFT('Paste data'!J1374,4)),VALUE(MID('Paste data'!J1374,6,2)),VALUE(MID('Paste data'!J1374,9,2)))+VALUE(MID('Paste data'!J1374,12,2))/24+VALUE(MID('Paste data'!J1374,15,2))/1440,"")))-(IF(ISNUMBER('Paste data'!I1374),'Paste data'!I1374,IFERROR(DATE(VALUE(LEFT('Paste data'!I1374,4)),VALUE(MID('Paste data'!I1374,6,2)),VALUE(MID('Paste data'!I1374,9,2)))+VALUE(MID('Paste data'!I1374,12,2))/24+VALUE(MID('Paste data'!I1374,15,2))/1440,""))),2)),"")</f>
      </c>
      <c r="G1374" s="12">
        <f>IFERROR(IF(OR('Paste data'!H1374="",'Paste data'!J1374=""),"",ROUND((IF(ISNUMBER('Paste data'!J1374),'Paste data'!J1374,IFERROR(DATE(VALUE(LEFT('Paste data'!J1374,4)),VALUE(MID('Paste data'!J1374,6,2)),VALUE(MID('Paste data'!J1374,9,2)))+VALUE(MID('Paste data'!J1374,12,2))/24+VALUE(MID('Paste data'!J1374,15,2))/1440,"")))-(IF(ISNUMBER('Paste data'!H1374),'Paste data'!H1374,IFERROR(DATE(VALUE(LEFT('Paste data'!H1374,4)),VALUE(MID('Paste data'!H1374,6,2)),VALUE(MID('Paste data'!H1374,9,2)))+VALUE(MID('Paste data'!H1374,12,2))/24+VALUE(MID('Paste data'!H1374,15,2))/1440,""))),2)),"")</f>
      </c>
      <c r="H1374" s="11">
        <f>IFERROR(IF('Paste data'!J1374="","",(IF(ISNUMBER('Paste data'!J1374),'Paste data'!J1374,IFERROR(DATE(VALUE(LEFT('Paste data'!J1374,4)),VALUE(MID('Paste data'!J1374,6,2)),VALUE(MID('Paste data'!J1374,9,2)))+VALUE(MID('Paste data'!J1374,12,2))/24+VALUE(MID('Paste data'!J1374,15,2))/1440,"")))-WEEKDAY((IF(ISNUMBER('Paste data'!J1374),'Paste data'!J1374,IFERROR(DATE(VALUE(LEFT('Paste data'!J1374,4)),VALUE(MID('Paste data'!J1374,6,2)),VALUE(MID('Paste data'!J1374,9,2)))+VALUE(MID('Paste data'!J1374,12,2))/24+VALUE(MID('Paste data'!J1374,15,2))/1440,""))),3)),"")</f>
      </c>
    </row>
    <row r="1375" spans="1:8" x14ac:dyDescent="0.25">
      <c r="A1375" s="11">
        <f>IF('Paste data'!A1375="","",'Paste data'!A1375)</f>
      </c>
      <c r="B1375" s="4">
        <f>IF('Paste data'!A1375="","",'Paste data'!F1375)</f>
      </c>
      <c r="C1375" s="4">
        <f>IF('Paste data'!A1375="","",'Paste data'!G1375)</f>
      </c>
      <c r="D1375" s="4">
        <f>IF('Paste data'!A1375="","",'Paste data'!D1375)</f>
      </c>
      <c r="E1375" s="12">
        <f>IFERROR(IF(OR('Paste data'!H1375="",'Paste data'!I1375=""),"",ROUND((IF(ISNUMBER('Paste data'!I1375),'Paste data'!I1375,IFERROR(DATE(VALUE(LEFT('Paste data'!I1375,4)),VALUE(MID('Paste data'!I1375,6,2)),VALUE(MID('Paste data'!I1375,9,2)))+VALUE(MID('Paste data'!I1375,12,2))/24+VALUE(MID('Paste data'!I1375,15,2))/1440,"")))-(IF(ISNUMBER('Paste data'!H1375),'Paste data'!H1375,IFERROR(DATE(VALUE(LEFT('Paste data'!H1375,4)),VALUE(MID('Paste data'!H1375,6,2)),VALUE(MID('Paste data'!H1375,9,2)))+VALUE(MID('Paste data'!H1375,12,2))/24+VALUE(MID('Paste data'!H1375,15,2))/1440,""))),2)),"")</f>
      </c>
      <c r="F1375" s="12">
        <f>IFERROR(IF(OR('Paste data'!I1375="",'Paste data'!J1375=""),"",ROUND((IF(ISNUMBER('Paste data'!J1375),'Paste data'!J1375,IFERROR(DATE(VALUE(LEFT('Paste data'!J1375,4)),VALUE(MID('Paste data'!J1375,6,2)),VALUE(MID('Paste data'!J1375,9,2)))+VALUE(MID('Paste data'!J1375,12,2))/24+VALUE(MID('Paste data'!J1375,15,2))/1440,"")))-(IF(ISNUMBER('Paste data'!I1375),'Paste data'!I1375,IFERROR(DATE(VALUE(LEFT('Paste data'!I1375,4)),VALUE(MID('Paste data'!I1375,6,2)),VALUE(MID('Paste data'!I1375,9,2)))+VALUE(MID('Paste data'!I1375,12,2))/24+VALUE(MID('Paste data'!I1375,15,2))/1440,""))),2)),"")</f>
      </c>
      <c r="G1375" s="12">
        <f>IFERROR(IF(OR('Paste data'!H1375="",'Paste data'!J1375=""),"",ROUND((IF(ISNUMBER('Paste data'!J1375),'Paste data'!J1375,IFERROR(DATE(VALUE(LEFT('Paste data'!J1375,4)),VALUE(MID('Paste data'!J1375,6,2)),VALUE(MID('Paste data'!J1375,9,2)))+VALUE(MID('Paste data'!J1375,12,2))/24+VALUE(MID('Paste data'!J1375,15,2))/1440,"")))-(IF(ISNUMBER('Paste data'!H1375),'Paste data'!H1375,IFERROR(DATE(VALUE(LEFT('Paste data'!H1375,4)),VALUE(MID('Paste data'!H1375,6,2)),VALUE(MID('Paste data'!H1375,9,2)))+VALUE(MID('Paste data'!H1375,12,2))/24+VALUE(MID('Paste data'!H1375,15,2))/1440,""))),2)),"")</f>
      </c>
      <c r="H1375" s="11">
        <f>IFERROR(IF('Paste data'!J1375="","",(IF(ISNUMBER('Paste data'!J1375),'Paste data'!J1375,IFERROR(DATE(VALUE(LEFT('Paste data'!J1375,4)),VALUE(MID('Paste data'!J1375,6,2)),VALUE(MID('Paste data'!J1375,9,2)))+VALUE(MID('Paste data'!J1375,12,2))/24+VALUE(MID('Paste data'!J1375,15,2))/1440,"")))-WEEKDAY((IF(ISNUMBER('Paste data'!J1375),'Paste data'!J1375,IFERROR(DATE(VALUE(LEFT('Paste data'!J1375,4)),VALUE(MID('Paste data'!J1375,6,2)),VALUE(MID('Paste data'!J1375,9,2)))+VALUE(MID('Paste data'!J1375,12,2))/24+VALUE(MID('Paste data'!J1375,15,2))/1440,""))),3)),"")</f>
      </c>
    </row>
    <row r="1376" spans="1:8" x14ac:dyDescent="0.25">
      <c r="A1376" s="11">
        <f>IF('Paste data'!A1376="","",'Paste data'!A1376)</f>
      </c>
      <c r="B1376" s="4">
        <f>IF('Paste data'!A1376="","",'Paste data'!F1376)</f>
      </c>
      <c r="C1376" s="4">
        <f>IF('Paste data'!A1376="","",'Paste data'!G1376)</f>
      </c>
      <c r="D1376" s="4">
        <f>IF('Paste data'!A1376="","",'Paste data'!D1376)</f>
      </c>
      <c r="E1376" s="12">
        <f>IFERROR(IF(OR('Paste data'!H1376="",'Paste data'!I1376=""),"",ROUND((IF(ISNUMBER('Paste data'!I1376),'Paste data'!I1376,IFERROR(DATE(VALUE(LEFT('Paste data'!I1376,4)),VALUE(MID('Paste data'!I1376,6,2)),VALUE(MID('Paste data'!I1376,9,2)))+VALUE(MID('Paste data'!I1376,12,2))/24+VALUE(MID('Paste data'!I1376,15,2))/1440,"")))-(IF(ISNUMBER('Paste data'!H1376),'Paste data'!H1376,IFERROR(DATE(VALUE(LEFT('Paste data'!H1376,4)),VALUE(MID('Paste data'!H1376,6,2)),VALUE(MID('Paste data'!H1376,9,2)))+VALUE(MID('Paste data'!H1376,12,2))/24+VALUE(MID('Paste data'!H1376,15,2))/1440,""))),2)),"")</f>
      </c>
      <c r="F1376" s="12">
        <f>IFERROR(IF(OR('Paste data'!I1376="",'Paste data'!J1376=""),"",ROUND((IF(ISNUMBER('Paste data'!J1376),'Paste data'!J1376,IFERROR(DATE(VALUE(LEFT('Paste data'!J1376,4)),VALUE(MID('Paste data'!J1376,6,2)),VALUE(MID('Paste data'!J1376,9,2)))+VALUE(MID('Paste data'!J1376,12,2))/24+VALUE(MID('Paste data'!J1376,15,2))/1440,"")))-(IF(ISNUMBER('Paste data'!I1376),'Paste data'!I1376,IFERROR(DATE(VALUE(LEFT('Paste data'!I1376,4)),VALUE(MID('Paste data'!I1376,6,2)),VALUE(MID('Paste data'!I1376,9,2)))+VALUE(MID('Paste data'!I1376,12,2))/24+VALUE(MID('Paste data'!I1376,15,2))/1440,""))),2)),"")</f>
      </c>
      <c r="G1376" s="12">
        <f>IFERROR(IF(OR('Paste data'!H1376="",'Paste data'!J1376=""),"",ROUND((IF(ISNUMBER('Paste data'!J1376),'Paste data'!J1376,IFERROR(DATE(VALUE(LEFT('Paste data'!J1376,4)),VALUE(MID('Paste data'!J1376,6,2)),VALUE(MID('Paste data'!J1376,9,2)))+VALUE(MID('Paste data'!J1376,12,2))/24+VALUE(MID('Paste data'!J1376,15,2))/1440,"")))-(IF(ISNUMBER('Paste data'!H1376),'Paste data'!H1376,IFERROR(DATE(VALUE(LEFT('Paste data'!H1376,4)),VALUE(MID('Paste data'!H1376,6,2)),VALUE(MID('Paste data'!H1376,9,2)))+VALUE(MID('Paste data'!H1376,12,2))/24+VALUE(MID('Paste data'!H1376,15,2))/1440,""))),2)),"")</f>
      </c>
      <c r="H1376" s="11">
        <f>IFERROR(IF('Paste data'!J1376="","",(IF(ISNUMBER('Paste data'!J1376),'Paste data'!J1376,IFERROR(DATE(VALUE(LEFT('Paste data'!J1376,4)),VALUE(MID('Paste data'!J1376,6,2)),VALUE(MID('Paste data'!J1376,9,2)))+VALUE(MID('Paste data'!J1376,12,2))/24+VALUE(MID('Paste data'!J1376,15,2))/1440,"")))-WEEKDAY((IF(ISNUMBER('Paste data'!J1376),'Paste data'!J1376,IFERROR(DATE(VALUE(LEFT('Paste data'!J1376,4)),VALUE(MID('Paste data'!J1376,6,2)),VALUE(MID('Paste data'!J1376,9,2)))+VALUE(MID('Paste data'!J1376,12,2))/24+VALUE(MID('Paste data'!J1376,15,2))/1440,""))),3)),"")</f>
      </c>
    </row>
    <row r="1377" spans="1:8" x14ac:dyDescent="0.25">
      <c r="A1377" s="11">
        <f>IF('Paste data'!A1377="","",'Paste data'!A1377)</f>
      </c>
      <c r="B1377" s="4">
        <f>IF('Paste data'!A1377="","",'Paste data'!F1377)</f>
      </c>
      <c r="C1377" s="4">
        <f>IF('Paste data'!A1377="","",'Paste data'!G1377)</f>
      </c>
      <c r="D1377" s="4">
        <f>IF('Paste data'!A1377="","",'Paste data'!D1377)</f>
      </c>
      <c r="E1377" s="12">
        <f>IFERROR(IF(OR('Paste data'!H1377="",'Paste data'!I1377=""),"",ROUND((IF(ISNUMBER('Paste data'!I1377),'Paste data'!I1377,IFERROR(DATE(VALUE(LEFT('Paste data'!I1377,4)),VALUE(MID('Paste data'!I1377,6,2)),VALUE(MID('Paste data'!I1377,9,2)))+VALUE(MID('Paste data'!I1377,12,2))/24+VALUE(MID('Paste data'!I1377,15,2))/1440,"")))-(IF(ISNUMBER('Paste data'!H1377),'Paste data'!H1377,IFERROR(DATE(VALUE(LEFT('Paste data'!H1377,4)),VALUE(MID('Paste data'!H1377,6,2)),VALUE(MID('Paste data'!H1377,9,2)))+VALUE(MID('Paste data'!H1377,12,2))/24+VALUE(MID('Paste data'!H1377,15,2))/1440,""))),2)),"")</f>
      </c>
      <c r="F1377" s="12">
        <f>IFERROR(IF(OR('Paste data'!I1377="",'Paste data'!J1377=""),"",ROUND((IF(ISNUMBER('Paste data'!J1377),'Paste data'!J1377,IFERROR(DATE(VALUE(LEFT('Paste data'!J1377,4)),VALUE(MID('Paste data'!J1377,6,2)),VALUE(MID('Paste data'!J1377,9,2)))+VALUE(MID('Paste data'!J1377,12,2))/24+VALUE(MID('Paste data'!J1377,15,2))/1440,"")))-(IF(ISNUMBER('Paste data'!I1377),'Paste data'!I1377,IFERROR(DATE(VALUE(LEFT('Paste data'!I1377,4)),VALUE(MID('Paste data'!I1377,6,2)),VALUE(MID('Paste data'!I1377,9,2)))+VALUE(MID('Paste data'!I1377,12,2))/24+VALUE(MID('Paste data'!I1377,15,2))/1440,""))),2)),"")</f>
      </c>
      <c r="G1377" s="12">
        <f>IFERROR(IF(OR('Paste data'!H1377="",'Paste data'!J1377=""),"",ROUND((IF(ISNUMBER('Paste data'!J1377),'Paste data'!J1377,IFERROR(DATE(VALUE(LEFT('Paste data'!J1377,4)),VALUE(MID('Paste data'!J1377,6,2)),VALUE(MID('Paste data'!J1377,9,2)))+VALUE(MID('Paste data'!J1377,12,2))/24+VALUE(MID('Paste data'!J1377,15,2))/1440,"")))-(IF(ISNUMBER('Paste data'!H1377),'Paste data'!H1377,IFERROR(DATE(VALUE(LEFT('Paste data'!H1377,4)),VALUE(MID('Paste data'!H1377,6,2)),VALUE(MID('Paste data'!H1377,9,2)))+VALUE(MID('Paste data'!H1377,12,2))/24+VALUE(MID('Paste data'!H1377,15,2))/1440,""))),2)),"")</f>
      </c>
      <c r="H1377" s="11">
        <f>IFERROR(IF('Paste data'!J1377="","",(IF(ISNUMBER('Paste data'!J1377),'Paste data'!J1377,IFERROR(DATE(VALUE(LEFT('Paste data'!J1377,4)),VALUE(MID('Paste data'!J1377,6,2)),VALUE(MID('Paste data'!J1377,9,2)))+VALUE(MID('Paste data'!J1377,12,2))/24+VALUE(MID('Paste data'!J1377,15,2))/1440,"")))-WEEKDAY((IF(ISNUMBER('Paste data'!J1377),'Paste data'!J1377,IFERROR(DATE(VALUE(LEFT('Paste data'!J1377,4)),VALUE(MID('Paste data'!J1377,6,2)),VALUE(MID('Paste data'!J1377,9,2)))+VALUE(MID('Paste data'!J1377,12,2))/24+VALUE(MID('Paste data'!J1377,15,2))/1440,""))),3)),"")</f>
      </c>
    </row>
    <row r="1378" spans="1:8" x14ac:dyDescent="0.25">
      <c r="A1378" s="11">
        <f>IF('Paste data'!A1378="","",'Paste data'!A1378)</f>
      </c>
      <c r="B1378" s="4">
        <f>IF('Paste data'!A1378="","",'Paste data'!F1378)</f>
      </c>
      <c r="C1378" s="4">
        <f>IF('Paste data'!A1378="","",'Paste data'!G1378)</f>
      </c>
      <c r="D1378" s="4">
        <f>IF('Paste data'!A1378="","",'Paste data'!D1378)</f>
      </c>
      <c r="E1378" s="12">
        <f>IFERROR(IF(OR('Paste data'!H1378="",'Paste data'!I1378=""),"",ROUND((IF(ISNUMBER('Paste data'!I1378),'Paste data'!I1378,IFERROR(DATE(VALUE(LEFT('Paste data'!I1378,4)),VALUE(MID('Paste data'!I1378,6,2)),VALUE(MID('Paste data'!I1378,9,2)))+VALUE(MID('Paste data'!I1378,12,2))/24+VALUE(MID('Paste data'!I1378,15,2))/1440,"")))-(IF(ISNUMBER('Paste data'!H1378),'Paste data'!H1378,IFERROR(DATE(VALUE(LEFT('Paste data'!H1378,4)),VALUE(MID('Paste data'!H1378,6,2)),VALUE(MID('Paste data'!H1378,9,2)))+VALUE(MID('Paste data'!H1378,12,2))/24+VALUE(MID('Paste data'!H1378,15,2))/1440,""))),2)),"")</f>
      </c>
      <c r="F1378" s="12">
        <f>IFERROR(IF(OR('Paste data'!I1378="",'Paste data'!J1378=""),"",ROUND((IF(ISNUMBER('Paste data'!J1378),'Paste data'!J1378,IFERROR(DATE(VALUE(LEFT('Paste data'!J1378,4)),VALUE(MID('Paste data'!J1378,6,2)),VALUE(MID('Paste data'!J1378,9,2)))+VALUE(MID('Paste data'!J1378,12,2))/24+VALUE(MID('Paste data'!J1378,15,2))/1440,"")))-(IF(ISNUMBER('Paste data'!I1378),'Paste data'!I1378,IFERROR(DATE(VALUE(LEFT('Paste data'!I1378,4)),VALUE(MID('Paste data'!I1378,6,2)),VALUE(MID('Paste data'!I1378,9,2)))+VALUE(MID('Paste data'!I1378,12,2))/24+VALUE(MID('Paste data'!I1378,15,2))/1440,""))),2)),"")</f>
      </c>
      <c r="G1378" s="12">
        <f>IFERROR(IF(OR('Paste data'!H1378="",'Paste data'!J1378=""),"",ROUND((IF(ISNUMBER('Paste data'!J1378),'Paste data'!J1378,IFERROR(DATE(VALUE(LEFT('Paste data'!J1378,4)),VALUE(MID('Paste data'!J1378,6,2)),VALUE(MID('Paste data'!J1378,9,2)))+VALUE(MID('Paste data'!J1378,12,2))/24+VALUE(MID('Paste data'!J1378,15,2))/1440,"")))-(IF(ISNUMBER('Paste data'!H1378),'Paste data'!H1378,IFERROR(DATE(VALUE(LEFT('Paste data'!H1378,4)),VALUE(MID('Paste data'!H1378,6,2)),VALUE(MID('Paste data'!H1378,9,2)))+VALUE(MID('Paste data'!H1378,12,2))/24+VALUE(MID('Paste data'!H1378,15,2))/1440,""))),2)),"")</f>
      </c>
      <c r="H1378" s="11">
        <f>IFERROR(IF('Paste data'!J1378="","",(IF(ISNUMBER('Paste data'!J1378),'Paste data'!J1378,IFERROR(DATE(VALUE(LEFT('Paste data'!J1378,4)),VALUE(MID('Paste data'!J1378,6,2)),VALUE(MID('Paste data'!J1378,9,2)))+VALUE(MID('Paste data'!J1378,12,2))/24+VALUE(MID('Paste data'!J1378,15,2))/1440,"")))-WEEKDAY((IF(ISNUMBER('Paste data'!J1378),'Paste data'!J1378,IFERROR(DATE(VALUE(LEFT('Paste data'!J1378,4)),VALUE(MID('Paste data'!J1378,6,2)),VALUE(MID('Paste data'!J1378,9,2)))+VALUE(MID('Paste data'!J1378,12,2))/24+VALUE(MID('Paste data'!J1378,15,2))/1440,""))),3)),"")</f>
      </c>
    </row>
    <row r="1379" spans="1:8" x14ac:dyDescent="0.25">
      <c r="A1379" s="11">
        <f>IF('Paste data'!A1379="","",'Paste data'!A1379)</f>
      </c>
      <c r="B1379" s="4">
        <f>IF('Paste data'!A1379="","",'Paste data'!F1379)</f>
      </c>
      <c r="C1379" s="4">
        <f>IF('Paste data'!A1379="","",'Paste data'!G1379)</f>
      </c>
      <c r="D1379" s="4">
        <f>IF('Paste data'!A1379="","",'Paste data'!D1379)</f>
      </c>
      <c r="E1379" s="12">
        <f>IFERROR(IF(OR('Paste data'!H1379="",'Paste data'!I1379=""),"",ROUND((IF(ISNUMBER('Paste data'!I1379),'Paste data'!I1379,IFERROR(DATE(VALUE(LEFT('Paste data'!I1379,4)),VALUE(MID('Paste data'!I1379,6,2)),VALUE(MID('Paste data'!I1379,9,2)))+VALUE(MID('Paste data'!I1379,12,2))/24+VALUE(MID('Paste data'!I1379,15,2))/1440,"")))-(IF(ISNUMBER('Paste data'!H1379),'Paste data'!H1379,IFERROR(DATE(VALUE(LEFT('Paste data'!H1379,4)),VALUE(MID('Paste data'!H1379,6,2)),VALUE(MID('Paste data'!H1379,9,2)))+VALUE(MID('Paste data'!H1379,12,2))/24+VALUE(MID('Paste data'!H1379,15,2))/1440,""))),2)),"")</f>
      </c>
      <c r="F1379" s="12">
        <f>IFERROR(IF(OR('Paste data'!I1379="",'Paste data'!J1379=""),"",ROUND((IF(ISNUMBER('Paste data'!J1379),'Paste data'!J1379,IFERROR(DATE(VALUE(LEFT('Paste data'!J1379,4)),VALUE(MID('Paste data'!J1379,6,2)),VALUE(MID('Paste data'!J1379,9,2)))+VALUE(MID('Paste data'!J1379,12,2))/24+VALUE(MID('Paste data'!J1379,15,2))/1440,"")))-(IF(ISNUMBER('Paste data'!I1379),'Paste data'!I1379,IFERROR(DATE(VALUE(LEFT('Paste data'!I1379,4)),VALUE(MID('Paste data'!I1379,6,2)),VALUE(MID('Paste data'!I1379,9,2)))+VALUE(MID('Paste data'!I1379,12,2))/24+VALUE(MID('Paste data'!I1379,15,2))/1440,""))),2)),"")</f>
      </c>
      <c r="G1379" s="12">
        <f>IFERROR(IF(OR('Paste data'!H1379="",'Paste data'!J1379=""),"",ROUND((IF(ISNUMBER('Paste data'!J1379),'Paste data'!J1379,IFERROR(DATE(VALUE(LEFT('Paste data'!J1379,4)),VALUE(MID('Paste data'!J1379,6,2)),VALUE(MID('Paste data'!J1379,9,2)))+VALUE(MID('Paste data'!J1379,12,2))/24+VALUE(MID('Paste data'!J1379,15,2))/1440,"")))-(IF(ISNUMBER('Paste data'!H1379),'Paste data'!H1379,IFERROR(DATE(VALUE(LEFT('Paste data'!H1379,4)),VALUE(MID('Paste data'!H1379,6,2)),VALUE(MID('Paste data'!H1379,9,2)))+VALUE(MID('Paste data'!H1379,12,2))/24+VALUE(MID('Paste data'!H1379,15,2))/1440,""))),2)),"")</f>
      </c>
      <c r="H1379" s="11">
        <f>IFERROR(IF('Paste data'!J1379="","",(IF(ISNUMBER('Paste data'!J1379),'Paste data'!J1379,IFERROR(DATE(VALUE(LEFT('Paste data'!J1379,4)),VALUE(MID('Paste data'!J1379,6,2)),VALUE(MID('Paste data'!J1379,9,2)))+VALUE(MID('Paste data'!J1379,12,2))/24+VALUE(MID('Paste data'!J1379,15,2))/1440,"")))-WEEKDAY((IF(ISNUMBER('Paste data'!J1379),'Paste data'!J1379,IFERROR(DATE(VALUE(LEFT('Paste data'!J1379,4)),VALUE(MID('Paste data'!J1379,6,2)),VALUE(MID('Paste data'!J1379,9,2)))+VALUE(MID('Paste data'!J1379,12,2))/24+VALUE(MID('Paste data'!J1379,15,2))/1440,""))),3)),"")</f>
      </c>
    </row>
    <row r="1380" spans="1:8" x14ac:dyDescent="0.25">
      <c r="A1380" s="11">
        <f>IF('Paste data'!A1380="","",'Paste data'!A1380)</f>
      </c>
      <c r="B1380" s="4">
        <f>IF('Paste data'!A1380="","",'Paste data'!F1380)</f>
      </c>
      <c r="C1380" s="4">
        <f>IF('Paste data'!A1380="","",'Paste data'!G1380)</f>
      </c>
      <c r="D1380" s="4">
        <f>IF('Paste data'!A1380="","",'Paste data'!D1380)</f>
      </c>
      <c r="E1380" s="12">
        <f>IFERROR(IF(OR('Paste data'!H1380="",'Paste data'!I1380=""),"",ROUND((IF(ISNUMBER('Paste data'!I1380),'Paste data'!I1380,IFERROR(DATE(VALUE(LEFT('Paste data'!I1380,4)),VALUE(MID('Paste data'!I1380,6,2)),VALUE(MID('Paste data'!I1380,9,2)))+VALUE(MID('Paste data'!I1380,12,2))/24+VALUE(MID('Paste data'!I1380,15,2))/1440,"")))-(IF(ISNUMBER('Paste data'!H1380),'Paste data'!H1380,IFERROR(DATE(VALUE(LEFT('Paste data'!H1380,4)),VALUE(MID('Paste data'!H1380,6,2)),VALUE(MID('Paste data'!H1380,9,2)))+VALUE(MID('Paste data'!H1380,12,2))/24+VALUE(MID('Paste data'!H1380,15,2))/1440,""))),2)),"")</f>
      </c>
      <c r="F1380" s="12">
        <f>IFERROR(IF(OR('Paste data'!I1380="",'Paste data'!J1380=""),"",ROUND((IF(ISNUMBER('Paste data'!J1380),'Paste data'!J1380,IFERROR(DATE(VALUE(LEFT('Paste data'!J1380,4)),VALUE(MID('Paste data'!J1380,6,2)),VALUE(MID('Paste data'!J1380,9,2)))+VALUE(MID('Paste data'!J1380,12,2))/24+VALUE(MID('Paste data'!J1380,15,2))/1440,"")))-(IF(ISNUMBER('Paste data'!I1380),'Paste data'!I1380,IFERROR(DATE(VALUE(LEFT('Paste data'!I1380,4)),VALUE(MID('Paste data'!I1380,6,2)),VALUE(MID('Paste data'!I1380,9,2)))+VALUE(MID('Paste data'!I1380,12,2))/24+VALUE(MID('Paste data'!I1380,15,2))/1440,""))),2)),"")</f>
      </c>
      <c r="G1380" s="12">
        <f>IFERROR(IF(OR('Paste data'!H1380="",'Paste data'!J1380=""),"",ROUND((IF(ISNUMBER('Paste data'!J1380),'Paste data'!J1380,IFERROR(DATE(VALUE(LEFT('Paste data'!J1380,4)),VALUE(MID('Paste data'!J1380,6,2)),VALUE(MID('Paste data'!J1380,9,2)))+VALUE(MID('Paste data'!J1380,12,2))/24+VALUE(MID('Paste data'!J1380,15,2))/1440,"")))-(IF(ISNUMBER('Paste data'!H1380),'Paste data'!H1380,IFERROR(DATE(VALUE(LEFT('Paste data'!H1380,4)),VALUE(MID('Paste data'!H1380,6,2)),VALUE(MID('Paste data'!H1380,9,2)))+VALUE(MID('Paste data'!H1380,12,2))/24+VALUE(MID('Paste data'!H1380,15,2))/1440,""))),2)),"")</f>
      </c>
      <c r="H1380" s="11">
        <f>IFERROR(IF('Paste data'!J1380="","",(IF(ISNUMBER('Paste data'!J1380),'Paste data'!J1380,IFERROR(DATE(VALUE(LEFT('Paste data'!J1380,4)),VALUE(MID('Paste data'!J1380,6,2)),VALUE(MID('Paste data'!J1380,9,2)))+VALUE(MID('Paste data'!J1380,12,2))/24+VALUE(MID('Paste data'!J1380,15,2))/1440,"")))-WEEKDAY((IF(ISNUMBER('Paste data'!J1380),'Paste data'!J1380,IFERROR(DATE(VALUE(LEFT('Paste data'!J1380,4)),VALUE(MID('Paste data'!J1380,6,2)),VALUE(MID('Paste data'!J1380,9,2)))+VALUE(MID('Paste data'!J1380,12,2))/24+VALUE(MID('Paste data'!J1380,15,2))/1440,""))),3)),"")</f>
      </c>
    </row>
    <row r="1381" spans="1:8" x14ac:dyDescent="0.25">
      <c r="A1381" s="11">
        <f>IF('Paste data'!A1381="","",'Paste data'!A1381)</f>
      </c>
      <c r="B1381" s="4">
        <f>IF('Paste data'!A1381="","",'Paste data'!F1381)</f>
      </c>
      <c r="C1381" s="4">
        <f>IF('Paste data'!A1381="","",'Paste data'!G1381)</f>
      </c>
      <c r="D1381" s="4">
        <f>IF('Paste data'!A1381="","",'Paste data'!D1381)</f>
      </c>
      <c r="E1381" s="12">
        <f>IFERROR(IF(OR('Paste data'!H1381="",'Paste data'!I1381=""),"",ROUND((IF(ISNUMBER('Paste data'!I1381),'Paste data'!I1381,IFERROR(DATE(VALUE(LEFT('Paste data'!I1381,4)),VALUE(MID('Paste data'!I1381,6,2)),VALUE(MID('Paste data'!I1381,9,2)))+VALUE(MID('Paste data'!I1381,12,2))/24+VALUE(MID('Paste data'!I1381,15,2))/1440,"")))-(IF(ISNUMBER('Paste data'!H1381),'Paste data'!H1381,IFERROR(DATE(VALUE(LEFT('Paste data'!H1381,4)),VALUE(MID('Paste data'!H1381,6,2)),VALUE(MID('Paste data'!H1381,9,2)))+VALUE(MID('Paste data'!H1381,12,2))/24+VALUE(MID('Paste data'!H1381,15,2))/1440,""))),2)),"")</f>
      </c>
      <c r="F1381" s="12">
        <f>IFERROR(IF(OR('Paste data'!I1381="",'Paste data'!J1381=""),"",ROUND((IF(ISNUMBER('Paste data'!J1381),'Paste data'!J1381,IFERROR(DATE(VALUE(LEFT('Paste data'!J1381,4)),VALUE(MID('Paste data'!J1381,6,2)),VALUE(MID('Paste data'!J1381,9,2)))+VALUE(MID('Paste data'!J1381,12,2))/24+VALUE(MID('Paste data'!J1381,15,2))/1440,"")))-(IF(ISNUMBER('Paste data'!I1381),'Paste data'!I1381,IFERROR(DATE(VALUE(LEFT('Paste data'!I1381,4)),VALUE(MID('Paste data'!I1381,6,2)),VALUE(MID('Paste data'!I1381,9,2)))+VALUE(MID('Paste data'!I1381,12,2))/24+VALUE(MID('Paste data'!I1381,15,2))/1440,""))),2)),"")</f>
      </c>
      <c r="G1381" s="12">
        <f>IFERROR(IF(OR('Paste data'!H1381="",'Paste data'!J1381=""),"",ROUND((IF(ISNUMBER('Paste data'!J1381),'Paste data'!J1381,IFERROR(DATE(VALUE(LEFT('Paste data'!J1381,4)),VALUE(MID('Paste data'!J1381,6,2)),VALUE(MID('Paste data'!J1381,9,2)))+VALUE(MID('Paste data'!J1381,12,2))/24+VALUE(MID('Paste data'!J1381,15,2))/1440,"")))-(IF(ISNUMBER('Paste data'!H1381),'Paste data'!H1381,IFERROR(DATE(VALUE(LEFT('Paste data'!H1381,4)),VALUE(MID('Paste data'!H1381,6,2)),VALUE(MID('Paste data'!H1381,9,2)))+VALUE(MID('Paste data'!H1381,12,2))/24+VALUE(MID('Paste data'!H1381,15,2))/1440,""))),2)),"")</f>
      </c>
      <c r="H1381" s="11">
        <f>IFERROR(IF('Paste data'!J1381="","",(IF(ISNUMBER('Paste data'!J1381),'Paste data'!J1381,IFERROR(DATE(VALUE(LEFT('Paste data'!J1381,4)),VALUE(MID('Paste data'!J1381,6,2)),VALUE(MID('Paste data'!J1381,9,2)))+VALUE(MID('Paste data'!J1381,12,2))/24+VALUE(MID('Paste data'!J1381,15,2))/1440,"")))-WEEKDAY((IF(ISNUMBER('Paste data'!J1381),'Paste data'!J1381,IFERROR(DATE(VALUE(LEFT('Paste data'!J1381,4)),VALUE(MID('Paste data'!J1381,6,2)),VALUE(MID('Paste data'!J1381,9,2)))+VALUE(MID('Paste data'!J1381,12,2))/24+VALUE(MID('Paste data'!J1381,15,2))/1440,""))),3)),"")</f>
      </c>
    </row>
    <row r="1382" spans="1:8" x14ac:dyDescent="0.25">
      <c r="A1382" s="11">
        <f>IF('Paste data'!A1382="","",'Paste data'!A1382)</f>
      </c>
      <c r="B1382" s="4">
        <f>IF('Paste data'!A1382="","",'Paste data'!F1382)</f>
      </c>
      <c r="C1382" s="4">
        <f>IF('Paste data'!A1382="","",'Paste data'!G1382)</f>
      </c>
      <c r="D1382" s="4">
        <f>IF('Paste data'!A1382="","",'Paste data'!D1382)</f>
      </c>
      <c r="E1382" s="12">
        <f>IFERROR(IF(OR('Paste data'!H1382="",'Paste data'!I1382=""),"",ROUND((IF(ISNUMBER('Paste data'!I1382),'Paste data'!I1382,IFERROR(DATE(VALUE(LEFT('Paste data'!I1382,4)),VALUE(MID('Paste data'!I1382,6,2)),VALUE(MID('Paste data'!I1382,9,2)))+VALUE(MID('Paste data'!I1382,12,2))/24+VALUE(MID('Paste data'!I1382,15,2))/1440,"")))-(IF(ISNUMBER('Paste data'!H1382),'Paste data'!H1382,IFERROR(DATE(VALUE(LEFT('Paste data'!H1382,4)),VALUE(MID('Paste data'!H1382,6,2)),VALUE(MID('Paste data'!H1382,9,2)))+VALUE(MID('Paste data'!H1382,12,2))/24+VALUE(MID('Paste data'!H1382,15,2))/1440,""))),2)),"")</f>
      </c>
      <c r="F1382" s="12">
        <f>IFERROR(IF(OR('Paste data'!I1382="",'Paste data'!J1382=""),"",ROUND((IF(ISNUMBER('Paste data'!J1382),'Paste data'!J1382,IFERROR(DATE(VALUE(LEFT('Paste data'!J1382,4)),VALUE(MID('Paste data'!J1382,6,2)),VALUE(MID('Paste data'!J1382,9,2)))+VALUE(MID('Paste data'!J1382,12,2))/24+VALUE(MID('Paste data'!J1382,15,2))/1440,"")))-(IF(ISNUMBER('Paste data'!I1382),'Paste data'!I1382,IFERROR(DATE(VALUE(LEFT('Paste data'!I1382,4)),VALUE(MID('Paste data'!I1382,6,2)),VALUE(MID('Paste data'!I1382,9,2)))+VALUE(MID('Paste data'!I1382,12,2))/24+VALUE(MID('Paste data'!I1382,15,2))/1440,""))),2)),"")</f>
      </c>
      <c r="G1382" s="12">
        <f>IFERROR(IF(OR('Paste data'!H1382="",'Paste data'!J1382=""),"",ROUND((IF(ISNUMBER('Paste data'!J1382),'Paste data'!J1382,IFERROR(DATE(VALUE(LEFT('Paste data'!J1382,4)),VALUE(MID('Paste data'!J1382,6,2)),VALUE(MID('Paste data'!J1382,9,2)))+VALUE(MID('Paste data'!J1382,12,2))/24+VALUE(MID('Paste data'!J1382,15,2))/1440,"")))-(IF(ISNUMBER('Paste data'!H1382),'Paste data'!H1382,IFERROR(DATE(VALUE(LEFT('Paste data'!H1382,4)),VALUE(MID('Paste data'!H1382,6,2)),VALUE(MID('Paste data'!H1382,9,2)))+VALUE(MID('Paste data'!H1382,12,2))/24+VALUE(MID('Paste data'!H1382,15,2))/1440,""))),2)),"")</f>
      </c>
      <c r="H1382" s="11">
        <f>IFERROR(IF('Paste data'!J1382="","",(IF(ISNUMBER('Paste data'!J1382),'Paste data'!J1382,IFERROR(DATE(VALUE(LEFT('Paste data'!J1382,4)),VALUE(MID('Paste data'!J1382,6,2)),VALUE(MID('Paste data'!J1382,9,2)))+VALUE(MID('Paste data'!J1382,12,2))/24+VALUE(MID('Paste data'!J1382,15,2))/1440,"")))-WEEKDAY((IF(ISNUMBER('Paste data'!J1382),'Paste data'!J1382,IFERROR(DATE(VALUE(LEFT('Paste data'!J1382,4)),VALUE(MID('Paste data'!J1382,6,2)),VALUE(MID('Paste data'!J1382,9,2)))+VALUE(MID('Paste data'!J1382,12,2))/24+VALUE(MID('Paste data'!J1382,15,2))/1440,""))),3)),"")</f>
      </c>
    </row>
    <row r="1383" spans="1:8" x14ac:dyDescent="0.25">
      <c r="A1383" s="11">
        <f>IF('Paste data'!A1383="","",'Paste data'!A1383)</f>
      </c>
      <c r="B1383" s="4">
        <f>IF('Paste data'!A1383="","",'Paste data'!F1383)</f>
      </c>
      <c r="C1383" s="4">
        <f>IF('Paste data'!A1383="","",'Paste data'!G1383)</f>
      </c>
      <c r="D1383" s="4">
        <f>IF('Paste data'!A1383="","",'Paste data'!D1383)</f>
      </c>
      <c r="E1383" s="12">
        <f>IFERROR(IF(OR('Paste data'!H1383="",'Paste data'!I1383=""),"",ROUND((IF(ISNUMBER('Paste data'!I1383),'Paste data'!I1383,IFERROR(DATE(VALUE(LEFT('Paste data'!I1383,4)),VALUE(MID('Paste data'!I1383,6,2)),VALUE(MID('Paste data'!I1383,9,2)))+VALUE(MID('Paste data'!I1383,12,2))/24+VALUE(MID('Paste data'!I1383,15,2))/1440,"")))-(IF(ISNUMBER('Paste data'!H1383),'Paste data'!H1383,IFERROR(DATE(VALUE(LEFT('Paste data'!H1383,4)),VALUE(MID('Paste data'!H1383,6,2)),VALUE(MID('Paste data'!H1383,9,2)))+VALUE(MID('Paste data'!H1383,12,2))/24+VALUE(MID('Paste data'!H1383,15,2))/1440,""))),2)),"")</f>
      </c>
      <c r="F1383" s="12">
        <f>IFERROR(IF(OR('Paste data'!I1383="",'Paste data'!J1383=""),"",ROUND((IF(ISNUMBER('Paste data'!J1383),'Paste data'!J1383,IFERROR(DATE(VALUE(LEFT('Paste data'!J1383,4)),VALUE(MID('Paste data'!J1383,6,2)),VALUE(MID('Paste data'!J1383,9,2)))+VALUE(MID('Paste data'!J1383,12,2))/24+VALUE(MID('Paste data'!J1383,15,2))/1440,"")))-(IF(ISNUMBER('Paste data'!I1383),'Paste data'!I1383,IFERROR(DATE(VALUE(LEFT('Paste data'!I1383,4)),VALUE(MID('Paste data'!I1383,6,2)),VALUE(MID('Paste data'!I1383,9,2)))+VALUE(MID('Paste data'!I1383,12,2))/24+VALUE(MID('Paste data'!I1383,15,2))/1440,""))),2)),"")</f>
      </c>
      <c r="G1383" s="12">
        <f>IFERROR(IF(OR('Paste data'!H1383="",'Paste data'!J1383=""),"",ROUND((IF(ISNUMBER('Paste data'!J1383),'Paste data'!J1383,IFERROR(DATE(VALUE(LEFT('Paste data'!J1383,4)),VALUE(MID('Paste data'!J1383,6,2)),VALUE(MID('Paste data'!J1383,9,2)))+VALUE(MID('Paste data'!J1383,12,2))/24+VALUE(MID('Paste data'!J1383,15,2))/1440,"")))-(IF(ISNUMBER('Paste data'!H1383),'Paste data'!H1383,IFERROR(DATE(VALUE(LEFT('Paste data'!H1383,4)),VALUE(MID('Paste data'!H1383,6,2)),VALUE(MID('Paste data'!H1383,9,2)))+VALUE(MID('Paste data'!H1383,12,2))/24+VALUE(MID('Paste data'!H1383,15,2))/1440,""))),2)),"")</f>
      </c>
      <c r="H1383" s="11">
        <f>IFERROR(IF('Paste data'!J1383="","",(IF(ISNUMBER('Paste data'!J1383),'Paste data'!J1383,IFERROR(DATE(VALUE(LEFT('Paste data'!J1383,4)),VALUE(MID('Paste data'!J1383,6,2)),VALUE(MID('Paste data'!J1383,9,2)))+VALUE(MID('Paste data'!J1383,12,2))/24+VALUE(MID('Paste data'!J1383,15,2))/1440,"")))-WEEKDAY((IF(ISNUMBER('Paste data'!J1383),'Paste data'!J1383,IFERROR(DATE(VALUE(LEFT('Paste data'!J1383,4)),VALUE(MID('Paste data'!J1383,6,2)),VALUE(MID('Paste data'!J1383,9,2)))+VALUE(MID('Paste data'!J1383,12,2))/24+VALUE(MID('Paste data'!J1383,15,2))/1440,""))),3)),"")</f>
      </c>
    </row>
    <row r="1384" spans="1:8" x14ac:dyDescent="0.25">
      <c r="A1384" s="11">
        <f>IF('Paste data'!A1384="","",'Paste data'!A1384)</f>
      </c>
      <c r="B1384" s="4">
        <f>IF('Paste data'!A1384="","",'Paste data'!F1384)</f>
      </c>
      <c r="C1384" s="4">
        <f>IF('Paste data'!A1384="","",'Paste data'!G1384)</f>
      </c>
      <c r="D1384" s="4">
        <f>IF('Paste data'!A1384="","",'Paste data'!D1384)</f>
      </c>
      <c r="E1384" s="12">
        <f>IFERROR(IF(OR('Paste data'!H1384="",'Paste data'!I1384=""),"",ROUND((IF(ISNUMBER('Paste data'!I1384),'Paste data'!I1384,IFERROR(DATE(VALUE(LEFT('Paste data'!I1384,4)),VALUE(MID('Paste data'!I1384,6,2)),VALUE(MID('Paste data'!I1384,9,2)))+VALUE(MID('Paste data'!I1384,12,2))/24+VALUE(MID('Paste data'!I1384,15,2))/1440,"")))-(IF(ISNUMBER('Paste data'!H1384),'Paste data'!H1384,IFERROR(DATE(VALUE(LEFT('Paste data'!H1384,4)),VALUE(MID('Paste data'!H1384,6,2)),VALUE(MID('Paste data'!H1384,9,2)))+VALUE(MID('Paste data'!H1384,12,2))/24+VALUE(MID('Paste data'!H1384,15,2))/1440,""))),2)),"")</f>
      </c>
      <c r="F1384" s="12">
        <f>IFERROR(IF(OR('Paste data'!I1384="",'Paste data'!J1384=""),"",ROUND((IF(ISNUMBER('Paste data'!J1384),'Paste data'!J1384,IFERROR(DATE(VALUE(LEFT('Paste data'!J1384,4)),VALUE(MID('Paste data'!J1384,6,2)),VALUE(MID('Paste data'!J1384,9,2)))+VALUE(MID('Paste data'!J1384,12,2))/24+VALUE(MID('Paste data'!J1384,15,2))/1440,"")))-(IF(ISNUMBER('Paste data'!I1384),'Paste data'!I1384,IFERROR(DATE(VALUE(LEFT('Paste data'!I1384,4)),VALUE(MID('Paste data'!I1384,6,2)),VALUE(MID('Paste data'!I1384,9,2)))+VALUE(MID('Paste data'!I1384,12,2))/24+VALUE(MID('Paste data'!I1384,15,2))/1440,""))),2)),"")</f>
      </c>
      <c r="G1384" s="12">
        <f>IFERROR(IF(OR('Paste data'!H1384="",'Paste data'!J1384=""),"",ROUND((IF(ISNUMBER('Paste data'!J1384),'Paste data'!J1384,IFERROR(DATE(VALUE(LEFT('Paste data'!J1384,4)),VALUE(MID('Paste data'!J1384,6,2)),VALUE(MID('Paste data'!J1384,9,2)))+VALUE(MID('Paste data'!J1384,12,2))/24+VALUE(MID('Paste data'!J1384,15,2))/1440,"")))-(IF(ISNUMBER('Paste data'!H1384),'Paste data'!H1384,IFERROR(DATE(VALUE(LEFT('Paste data'!H1384,4)),VALUE(MID('Paste data'!H1384,6,2)),VALUE(MID('Paste data'!H1384,9,2)))+VALUE(MID('Paste data'!H1384,12,2))/24+VALUE(MID('Paste data'!H1384,15,2))/1440,""))),2)),"")</f>
      </c>
      <c r="H1384" s="11">
        <f>IFERROR(IF('Paste data'!J1384="","",(IF(ISNUMBER('Paste data'!J1384),'Paste data'!J1384,IFERROR(DATE(VALUE(LEFT('Paste data'!J1384,4)),VALUE(MID('Paste data'!J1384,6,2)),VALUE(MID('Paste data'!J1384,9,2)))+VALUE(MID('Paste data'!J1384,12,2))/24+VALUE(MID('Paste data'!J1384,15,2))/1440,"")))-WEEKDAY((IF(ISNUMBER('Paste data'!J1384),'Paste data'!J1384,IFERROR(DATE(VALUE(LEFT('Paste data'!J1384,4)),VALUE(MID('Paste data'!J1384,6,2)),VALUE(MID('Paste data'!J1384,9,2)))+VALUE(MID('Paste data'!J1384,12,2))/24+VALUE(MID('Paste data'!J1384,15,2))/1440,""))),3)),"")</f>
      </c>
    </row>
    <row r="1385" spans="1:8" x14ac:dyDescent="0.25">
      <c r="A1385" s="11">
        <f>IF('Paste data'!A1385="","",'Paste data'!A1385)</f>
      </c>
      <c r="B1385" s="4">
        <f>IF('Paste data'!A1385="","",'Paste data'!F1385)</f>
      </c>
      <c r="C1385" s="4">
        <f>IF('Paste data'!A1385="","",'Paste data'!G1385)</f>
      </c>
      <c r="D1385" s="4">
        <f>IF('Paste data'!A1385="","",'Paste data'!D1385)</f>
      </c>
      <c r="E1385" s="12">
        <f>IFERROR(IF(OR('Paste data'!H1385="",'Paste data'!I1385=""),"",ROUND((IF(ISNUMBER('Paste data'!I1385),'Paste data'!I1385,IFERROR(DATE(VALUE(LEFT('Paste data'!I1385,4)),VALUE(MID('Paste data'!I1385,6,2)),VALUE(MID('Paste data'!I1385,9,2)))+VALUE(MID('Paste data'!I1385,12,2))/24+VALUE(MID('Paste data'!I1385,15,2))/1440,"")))-(IF(ISNUMBER('Paste data'!H1385),'Paste data'!H1385,IFERROR(DATE(VALUE(LEFT('Paste data'!H1385,4)),VALUE(MID('Paste data'!H1385,6,2)),VALUE(MID('Paste data'!H1385,9,2)))+VALUE(MID('Paste data'!H1385,12,2))/24+VALUE(MID('Paste data'!H1385,15,2))/1440,""))),2)),"")</f>
      </c>
      <c r="F1385" s="12">
        <f>IFERROR(IF(OR('Paste data'!I1385="",'Paste data'!J1385=""),"",ROUND((IF(ISNUMBER('Paste data'!J1385),'Paste data'!J1385,IFERROR(DATE(VALUE(LEFT('Paste data'!J1385,4)),VALUE(MID('Paste data'!J1385,6,2)),VALUE(MID('Paste data'!J1385,9,2)))+VALUE(MID('Paste data'!J1385,12,2))/24+VALUE(MID('Paste data'!J1385,15,2))/1440,"")))-(IF(ISNUMBER('Paste data'!I1385),'Paste data'!I1385,IFERROR(DATE(VALUE(LEFT('Paste data'!I1385,4)),VALUE(MID('Paste data'!I1385,6,2)),VALUE(MID('Paste data'!I1385,9,2)))+VALUE(MID('Paste data'!I1385,12,2))/24+VALUE(MID('Paste data'!I1385,15,2))/1440,""))),2)),"")</f>
      </c>
      <c r="G1385" s="12">
        <f>IFERROR(IF(OR('Paste data'!H1385="",'Paste data'!J1385=""),"",ROUND((IF(ISNUMBER('Paste data'!J1385),'Paste data'!J1385,IFERROR(DATE(VALUE(LEFT('Paste data'!J1385,4)),VALUE(MID('Paste data'!J1385,6,2)),VALUE(MID('Paste data'!J1385,9,2)))+VALUE(MID('Paste data'!J1385,12,2))/24+VALUE(MID('Paste data'!J1385,15,2))/1440,"")))-(IF(ISNUMBER('Paste data'!H1385),'Paste data'!H1385,IFERROR(DATE(VALUE(LEFT('Paste data'!H1385,4)),VALUE(MID('Paste data'!H1385,6,2)),VALUE(MID('Paste data'!H1385,9,2)))+VALUE(MID('Paste data'!H1385,12,2))/24+VALUE(MID('Paste data'!H1385,15,2))/1440,""))),2)),"")</f>
      </c>
      <c r="H1385" s="11">
        <f>IFERROR(IF('Paste data'!J1385="","",(IF(ISNUMBER('Paste data'!J1385),'Paste data'!J1385,IFERROR(DATE(VALUE(LEFT('Paste data'!J1385,4)),VALUE(MID('Paste data'!J1385,6,2)),VALUE(MID('Paste data'!J1385,9,2)))+VALUE(MID('Paste data'!J1385,12,2))/24+VALUE(MID('Paste data'!J1385,15,2))/1440,"")))-WEEKDAY((IF(ISNUMBER('Paste data'!J1385),'Paste data'!J1385,IFERROR(DATE(VALUE(LEFT('Paste data'!J1385,4)),VALUE(MID('Paste data'!J1385,6,2)),VALUE(MID('Paste data'!J1385,9,2)))+VALUE(MID('Paste data'!J1385,12,2))/24+VALUE(MID('Paste data'!J1385,15,2))/1440,""))),3)),"")</f>
      </c>
    </row>
    <row r="1386" spans="1:8" x14ac:dyDescent="0.25">
      <c r="A1386" s="11">
        <f>IF('Paste data'!A1386="","",'Paste data'!A1386)</f>
      </c>
      <c r="B1386" s="4">
        <f>IF('Paste data'!A1386="","",'Paste data'!F1386)</f>
      </c>
      <c r="C1386" s="4">
        <f>IF('Paste data'!A1386="","",'Paste data'!G1386)</f>
      </c>
      <c r="D1386" s="4">
        <f>IF('Paste data'!A1386="","",'Paste data'!D1386)</f>
      </c>
      <c r="E1386" s="12">
        <f>IFERROR(IF(OR('Paste data'!H1386="",'Paste data'!I1386=""),"",ROUND((IF(ISNUMBER('Paste data'!I1386),'Paste data'!I1386,IFERROR(DATE(VALUE(LEFT('Paste data'!I1386,4)),VALUE(MID('Paste data'!I1386,6,2)),VALUE(MID('Paste data'!I1386,9,2)))+VALUE(MID('Paste data'!I1386,12,2))/24+VALUE(MID('Paste data'!I1386,15,2))/1440,"")))-(IF(ISNUMBER('Paste data'!H1386),'Paste data'!H1386,IFERROR(DATE(VALUE(LEFT('Paste data'!H1386,4)),VALUE(MID('Paste data'!H1386,6,2)),VALUE(MID('Paste data'!H1386,9,2)))+VALUE(MID('Paste data'!H1386,12,2))/24+VALUE(MID('Paste data'!H1386,15,2))/1440,""))),2)),"")</f>
      </c>
      <c r="F1386" s="12">
        <f>IFERROR(IF(OR('Paste data'!I1386="",'Paste data'!J1386=""),"",ROUND((IF(ISNUMBER('Paste data'!J1386),'Paste data'!J1386,IFERROR(DATE(VALUE(LEFT('Paste data'!J1386,4)),VALUE(MID('Paste data'!J1386,6,2)),VALUE(MID('Paste data'!J1386,9,2)))+VALUE(MID('Paste data'!J1386,12,2))/24+VALUE(MID('Paste data'!J1386,15,2))/1440,"")))-(IF(ISNUMBER('Paste data'!I1386),'Paste data'!I1386,IFERROR(DATE(VALUE(LEFT('Paste data'!I1386,4)),VALUE(MID('Paste data'!I1386,6,2)),VALUE(MID('Paste data'!I1386,9,2)))+VALUE(MID('Paste data'!I1386,12,2))/24+VALUE(MID('Paste data'!I1386,15,2))/1440,""))),2)),"")</f>
      </c>
      <c r="G1386" s="12">
        <f>IFERROR(IF(OR('Paste data'!H1386="",'Paste data'!J1386=""),"",ROUND((IF(ISNUMBER('Paste data'!J1386),'Paste data'!J1386,IFERROR(DATE(VALUE(LEFT('Paste data'!J1386,4)),VALUE(MID('Paste data'!J1386,6,2)),VALUE(MID('Paste data'!J1386,9,2)))+VALUE(MID('Paste data'!J1386,12,2))/24+VALUE(MID('Paste data'!J1386,15,2))/1440,"")))-(IF(ISNUMBER('Paste data'!H1386),'Paste data'!H1386,IFERROR(DATE(VALUE(LEFT('Paste data'!H1386,4)),VALUE(MID('Paste data'!H1386,6,2)),VALUE(MID('Paste data'!H1386,9,2)))+VALUE(MID('Paste data'!H1386,12,2))/24+VALUE(MID('Paste data'!H1386,15,2))/1440,""))),2)),"")</f>
      </c>
      <c r="H1386" s="11">
        <f>IFERROR(IF('Paste data'!J1386="","",(IF(ISNUMBER('Paste data'!J1386),'Paste data'!J1386,IFERROR(DATE(VALUE(LEFT('Paste data'!J1386,4)),VALUE(MID('Paste data'!J1386,6,2)),VALUE(MID('Paste data'!J1386,9,2)))+VALUE(MID('Paste data'!J1386,12,2))/24+VALUE(MID('Paste data'!J1386,15,2))/1440,"")))-WEEKDAY((IF(ISNUMBER('Paste data'!J1386),'Paste data'!J1386,IFERROR(DATE(VALUE(LEFT('Paste data'!J1386,4)),VALUE(MID('Paste data'!J1386,6,2)),VALUE(MID('Paste data'!J1386,9,2)))+VALUE(MID('Paste data'!J1386,12,2))/24+VALUE(MID('Paste data'!J1386,15,2))/1440,""))),3)),"")</f>
      </c>
    </row>
    <row r="1387" spans="1:8" x14ac:dyDescent="0.25">
      <c r="A1387" s="11">
        <f>IF('Paste data'!A1387="","",'Paste data'!A1387)</f>
      </c>
      <c r="B1387" s="4">
        <f>IF('Paste data'!A1387="","",'Paste data'!F1387)</f>
      </c>
      <c r="C1387" s="4">
        <f>IF('Paste data'!A1387="","",'Paste data'!G1387)</f>
      </c>
      <c r="D1387" s="4">
        <f>IF('Paste data'!A1387="","",'Paste data'!D1387)</f>
      </c>
      <c r="E1387" s="12">
        <f>IFERROR(IF(OR('Paste data'!H1387="",'Paste data'!I1387=""),"",ROUND((IF(ISNUMBER('Paste data'!I1387),'Paste data'!I1387,IFERROR(DATE(VALUE(LEFT('Paste data'!I1387,4)),VALUE(MID('Paste data'!I1387,6,2)),VALUE(MID('Paste data'!I1387,9,2)))+VALUE(MID('Paste data'!I1387,12,2))/24+VALUE(MID('Paste data'!I1387,15,2))/1440,"")))-(IF(ISNUMBER('Paste data'!H1387),'Paste data'!H1387,IFERROR(DATE(VALUE(LEFT('Paste data'!H1387,4)),VALUE(MID('Paste data'!H1387,6,2)),VALUE(MID('Paste data'!H1387,9,2)))+VALUE(MID('Paste data'!H1387,12,2))/24+VALUE(MID('Paste data'!H1387,15,2))/1440,""))),2)),"")</f>
      </c>
      <c r="F1387" s="12">
        <f>IFERROR(IF(OR('Paste data'!I1387="",'Paste data'!J1387=""),"",ROUND((IF(ISNUMBER('Paste data'!J1387),'Paste data'!J1387,IFERROR(DATE(VALUE(LEFT('Paste data'!J1387,4)),VALUE(MID('Paste data'!J1387,6,2)),VALUE(MID('Paste data'!J1387,9,2)))+VALUE(MID('Paste data'!J1387,12,2))/24+VALUE(MID('Paste data'!J1387,15,2))/1440,"")))-(IF(ISNUMBER('Paste data'!I1387),'Paste data'!I1387,IFERROR(DATE(VALUE(LEFT('Paste data'!I1387,4)),VALUE(MID('Paste data'!I1387,6,2)),VALUE(MID('Paste data'!I1387,9,2)))+VALUE(MID('Paste data'!I1387,12,2))/24+VALUE(MID('Paste data'!I1387,15,2))/1440,""))),2)),"")</f>
      </c>
      <c r="G1387" s="12">
        <f>IFERROR(IF(OR('Paste data'!H1387="",'Paste data'!J1387=""),"",ROUND((IF(ISNUMBER('Paste data'!J1387),'Paste data'!J1387,IFERROR(DATE(VALUE(LEFT('Paste data'!J1387,4)),VALUE(MID('Paste data'!J1387,6,2)),VALUE(MID('Paste data'!J1387,9,2)))+VALUE(MID('Paste data'!J1387,12,2))/24+VALUE(MID('Paste data'!J1387,15,2))/1440,"")))-(IF(ISNUMBER('Paste data'!H1387),'Paste data'!H1387,IFERROR(DATE(VALUE(LEFT('Paste data'!H1387,4)),VALUE(MID('Paste data'!H1387,6,2)),VALUE(MID('Paste data'!H1387,9,2)))+VALUE(MID('Paste data'!H1387,12,2))/24+VALUE(MID('Paste data'!H1387,15,2))/1440,""))),2)),"")</f>
      </c>
      <c r="H1387" s="11">
        <f>IFERROR(IF('Paste data'!J1387="","",(IF(ISNUMBER('Paste data'!J1387),'Paste data'!J1387,IFERROR(DATE(VALUE(LEFT('Paste data'!J1387,4)),VALUE(MID('Paste data'!J1387,6,2)),VALUE(MID('Paste data'!J1387,9,2)))+VALUE(MID('Paste data'!J1387,12,2))/24+VALUE(MID('Paste data'!J1387,15,2))/1440,"")))-WEEKDAY((IF(ISNUMBER('Paste data'!J1387),'Paste data'!J1387,IFERROR(DATE(VALUE(LEFT('Paste data'!J1387,4)),VALUE(MID('Paste data'!J1387,6,2)),VALUE(MID('Paste data'!J1387,9,2)))+VALUE(MID('Paste data'!J1387,12,2))/24+VALUE(MID('Paste data'!J1387,15,2))/1440,""))),3)),"")</f>
      </c>
    </row>
    <row r="1388" spans="1:8" x14ac:dyDescent="0.25">
      <c r="A1388" s="11">
        <f>IF('Paste data'!A1388="","",'Paste data'!A1388)</f>
      </c>
      <c r="B1388" s="4">
        <f>IF('Paste data'!A1388="","",'Paste data'!F1388)</f>
      </c>
      <c r="C1388" s="4">
        <f>IF('Paste data'!A1388="","",'Paste data'!G1388)</f>
      </c>
      <c r="D1388" s="4">
        <f>IF('Paste data'!A1388="","",'Paste data'!D1388)</f>
      </c>
      <c r="E1388" s="12">
        <f>IFERROR(IF(OR('Paste data'!H1388="",'Paste data'!I1388=""),"",ROUND((IF(ISNUMBER('Paste data'!I1388),'Paste data'!I1388,IFERROR(DATE(VALUE(LEFT('Paste data'!I1388,4)),VALUE(MID('Paste data'!I1388,6,2)),VALUE(MID('Paste data'!I1388,9,2)))+VALUE(MID('Paste data'!I1388,12,2))/24+VALUE(MID('Paste data'!I1388,15,2))/1440,"")))-(IF(ISNUMBER('Paste data'!H1388),'Paste data'!H1388,IFERROR(DATE(VALUE(LEFT('Paste data'!H1388,4)),VALUE(MID('Paste data'!H1388,6,2)),VALUE(MID('Paste data'!H1388,9,2)))+VALUE(MID('Paste data'!H1388,12,2))/24+VALUE(MID('Paste data'!H1388,15,2))/1440,""))),2)),"")</f>
      </c>
      <c r="F1388" s="12">
        <f>IFERROR(IF(OR('Paste data'!I1388="",'Paste data'!J1388=""),"",ROUND((IF(ISNUMBER('Paste data'!J1388),'Paste data'!J1388,IFERROR(DATE(VALUE(LEFT('Paste data'!J1388,4)),VALUE(MID('Paste data'!J1388,6,2)),VALUE(MID('Paste data'!J1388,9,2)))+VALUE(MID('Paste data'!J1388,12,2))/24+VALUE(MID('Paste data'!J1388,15,2))/1440,"")))-(IF(ISNUMBER('Paste data'!I1388),'Paste data'!I1388,IFERROR(DATE(VALUE(LEFT('Paste data'!I1388,4)),VALUE(MID('Paste data'!I1388,6,2)),VALUE(MID('Paste data'!I1388,9,2)))+VALUE(MID('Paste data'!I1388,12,2))/24+VALUE(MID('Paste data'!I1388,15,2))/1440,""))),2)),"")</f>
      </c>
      <c r="G1388" s="12">
        <f>IFERROR(IF(OR('Paste data'!H1388="",'Paste data'!J1388=""),"",ROUND((IF(ISNUMBER('Paste data'!J1388),'Paste data'!J1388,IFERROR(DATE(VALUE(LEFT('Paste data'!J1388,4)),VALUE(MID('Paste data'!J1388,6,2)),VALUE(MID('Paste data'!J1388,9,2)))+VALUE(MID('Paste data'!J1388,12,2))/24+VALUE(MID('Paste data'!J1388,15,2))/1440,"")))-(IF(ISNUMBER('Paste data'!H1388),'Paste data'!H1388,IFERROR(DATE(VALUE(LEFT('Paste data'!H1388,4)),VALUE(MID('Paste data'!H1388,6,2)),VALUE(MID('Paste data'!H1388,9,2)))+VALUE(MID('Paste data'!H1388,12,2))/24+VALUE(MID('Paste data'!H1388,15,2))/1440,""))),2)),"")</f>
      </c>
      <c r="H1388" s="11">
        <f>IFERROR(IF('Paste data'!J1388="","",(IF(ISNUMBER('Paste data'!J1388),'Paste data'!J1388,IFERROR(DATE(VALUE(LEFT('Paste data'!J1388,4)),VALUE(MID('Paste data'!J1388,6,2)),VALUE(MID('Paste data'!J1388,9,2)))+VALUE(MID('Paste data'!J1388,12,2))/24+VALUE(MID('Paste data'!J1388,15,2))/1440,"")))-WEEKDAY((IF(ISNUMBER('Paste data'!J1388),'Paste data'!J1388,IFERROR(DATE(VALUE(LEFT('Paste data'!J1388,4)),VALUE(MID('Paste data'!J1388,6,2)),VALUE(MID('Paste data'!J1388,9,2)))+VALUE(MID('Paste data'!J1388,12,2))/24+VALUE(MID('Paste data'!J1388,15,2))/1440,""))),3)),"")</f>
      </c>
    </row>
    <row r="1389" spans="1:8" x14ac:dyDescent="0.25">
      <c r="A1389" s="11">
        <f>IF('Paste data'!A1389="","",'Paste data'!A1389)</f>
      </c>
      <c r="B1389" s="4">
        <f>IF('Paste data'!A1389="","",'Paste data'!F1389)</f>
      </c>
      <c r="C1389" s="4">
        <f>IF('Paste data'!A1389="","",'Paste data'!G1389)</f>
      </c>
      <c r="D1389" s="4">
        <f>IF('Paste data'!A1389="","",'Paste data'!D1389)</f>
      </c>
      <c r="E1389" s="12">
        <f>IFERROR(IF(OR('Paste data'!H1389="",'Paste data'!I1389=""),"",ROUND((IF(ISNUMBER('Paste data'!I1389),'Paste data'!I1389,IFERROR(DATE(VALUE(LEFT('Paste data'!I1389,4)),VALUE(MID('Paste data'!I1389,6,2)),VALUE(MID('Paste data'!I1389,9,2)))+VALUE(MID('Paste data'!I1389,12,2))/24+VALUE(MID('Paste data'!I1389,15,2))/1440,"")))-(IF(ISNUMBER('Paste data'!H1389),'Paste data'!H1389,IFERROR(DATE(VALUE(LEFT('Paste data'!H1389,4)),VALUE(MID('Paste data'!H1389,6,2)),VALUE(MID('Paste data'!H1389,9,2)))+VALUE(MID('Paste data'!H1389,12,2))/24+VALUE(MID('Paste data'!H1389,15,2))/1440,""))),2)),"")</f>
      </c>
      <c r="F1389" s="12">
        <f>IFERROR(IF(OR('Paste data'!I1389="",'Paste data'!J1389=""),"",ROUND((IF(ISNUMBER('Paste data'!J1389),'Paste data'!J1389,IFERROR(DATE(VALUE(LEFT('Paste data'!J1389,4)),VALUE(MID('Paste data'!J1389,6,2)),VALUE(MID('Paste data'!J1389,9,2)))+VALUE(MID('Paste data'!J1389,12,2))/24+VALUE(MID('Paste data'!J1389,15,2))/1440,"")))-(IF(ISNUMBER('Paste data'!I1389),'Paste data'!I1389,IFERROR(DATE(VALUE(LEFT('Paste data'!I1389,4)),VALUE(MID('Paste data'!I1389,6,2)),VALUE(MID('Paste data'!I1389,9,2)))+VALUE(MID('Paste data'!I1389,12,2))/24+VALUE(MID('Paste data'!I1389,15,2))/1440,""))),2)),"")</f>
      </c>
      <c r="G1389" s="12">
        <f>IFERROR(IF(OR('Paste data'!H1389="",'Paste data'!J1389=""),"",ROUND((IF(ISNUMBER('Paste data'!J1389),'Paste data'!J1389,IFERROR(DATE(VALUE(LEFT('Paste data'!J1389,4)),VALUE(MID('Paste data'!J1389,6,2)),VALUE(MID('Paste data'!J1389,9,2)))+VALUE(MID('Paste data'!J1389,12,2))/24+VALUE(MID('Paste data'!J1389,15,2))/1440,"")))-(IF(ISNUMBER('Paste data'!H1389),'Paste data'!H1389,IFERROR(DATE(VALUE(LEFT('Paste data'!H1389,4)),VALUE(MID('Paste data'!H1389,6,2)),VALUE(MID('Paste data'!H1389,9,2)))+VALUE(MID('Paste data'!H1389,12,2))/24+VALUE(MID('Paste data'!H1389,15,2))/1440,""))),2)),"")</f>
      </c>
      <c r="H1389" s="11">
        <f>IFERROR(IF('Paste data'!J1389="","",(IF(ISNUMBER('Paste data'!J1389),'Paste data'!J1389,IFERROR(DATE(VALUE(LEFT('Paste data'!J1389,4)),VALUE(MID('Paste data'!J1389,6,2)),VALUE(MID('Paste data'!J1389,9,2)))+VALUE(MID('Paste data'!J1389,12,2))/24+VALUE(MID('Paste data'!J1389,15,2))/1440,"")))-WEEKDAY((IF(ISNUMBER('Paste data'!J1389),'Paste data'!J1389,IFERROR(DATE(VALUE(LEFT('Paste data'!J1389,4)),VALUE(MID('Paste data'!J1389,6,2)),VALUE(MID('Paste data'!J1389,9,2)))+VALUE(MID('Paste data'!J1389,12,2))/24+VALUE(MID('Paste data'!J1389,15,2))/1440,""))),3)),"")</f>
      </c>
    </row>
    <row r="1390" spans="1:8" x14ac:dyDescent="0.25">
      <c r="A1390" s="11">
        <f>IF('Paste data'!A1390="","",'Paste data'!A1390)</f>
      </c>
      <c r="B1390" s="4">
        <f>IF('Paste data'!A1390="","",'Paste data'!F1390)</f>
      </c>
      <c r="C1390" s="4">
        <f>IF('Paste data'!A1390="","",'Paste data'!G1390)</f>
      </c>
      <c r="D1390" s="4">
        <f>IF('Paste data'!A1390="","",'Paste data'!D1390)</f>
      </c>
      <c r="E1390" s="12">
        <f>IFERROR(IF(OR('Paste data'!H1390="",'Paste data'!I1390=""),"",ROUND((IF(ISNUMBER('Paste data'!I1390),'Paste data'!I1390,IFERROR(DATE(VALUE(LEFT('Paste data'!I1390,4)),VALUE(MID('Paste data'!I1390,6,2)),VALUE(MID('Paste data'!I1390,9,2)))+VALUE(MID('Paste data'!I1390,12,2))/24+VALUE(MID('Paste data'!I1390,15,2))/1440,"")))-(IF(ISNUMBER('Paste data'!H1390),'Paste data'!H1390,IFERROR(DATE(VALUE(LEFT('Paste data'!H1390,4)),VALUE(MID('Paste data'!H1390,6,2)),VALUE(MID('Paste data'!H1390,9,2)))+VALUE(MID('Paste data'!H1390,12,2))/24+VALUE(MID('Paste data'!H1390,15,2))/1440,""))),2)),"")</f>
      </c>
      <c r="F1390" s="12">
        <f>IFERROR(IF(OR('Paste data'!I1390="",'Paste data'!J1390=""),"",ROUND((IF(ISNUMBER('Paste data'!J1390),'Paste data'!J1390,IFERROR(DATE(VALUE(LEFT('Paste data'!J1390,4)),VALUE(MID('Paste data'!J1390,6,2)),VALUE(MID('Paste data'!J1390,9,2)))+VALUE(MID('Paste data'!J1390,12,2))/24+VALUE(MID('Paste data'!J1390,15,2))/1440,"")))-(IF(ISNUMBER('Paste data'!I1390),'Paste data'!I1390,IFERROR(DATE(VALUE(LEFT('Paste data'!I1390,4)),VALUE(MID('Paste data'!I1390,6,2)),VALUE(MID('Paste data'!I1390,9,2)))+VALUE(MID('Paste data'!I1390,12,2))/24+VALUE(MID('Paste data'!I1390,15,2))/1440,""))),2)),"")</f>
      </c>
      <c r="G1390" s="12">
        <f>IFERROR(IF(OR('Paste data'!H1390="",'Paste data'!J1390=""),"",ROUND((IF(ISNUMBER('Paste data'!J1390),'Paste data'!J1390,IFERROR(DATE(VALUE(LEFT('Paste data'!J1390,4)),VALUE(MID('Paste data'!J1390,6,2)),VALUE(MID('Paste data'!J1390,9,2)))+VALUE(MID('Paste data'!J1390,12,2))/24+VALUE(MID('Paste data'!J1390,15,2))/1440,"")))-(IF(ISNUMBER('Paste data'!H1390),'Paste data'!H1390,IFERROR(DATE(VALUE(LEFT('Paste data'!H1390,4)),VALUE(MID('Paste data'!H1390,6,2)),VALUE(MID('Paste data'!H1390,9,2)))+VALUE(MID('Paste data'!H1390,12,2))/24+VALUE(MID('Paste data'!H1390,15,2))/1440,""))),2)),"")</f>
      </c>
      <c r="H1390" s="11">
        <f>IFERROR(IF('Paste data'!J1390="","",(IF(ISNUMBER('Paste data'!J1390),'Paste data'!J1390,IFERROR(DATE(VALUE(LEFT('Paste data'!J1390,4)),VALUE(MID('Paste data'!J1390,6,2)),VALUE(MID('Paste data'!J1390,9,2)))+VALUE(MID('Paste data'!J1390,12,2))/24+VALUE(MID('Paste data'!J1390,15,2))/1440,"")))-WEEKDAY((IF(ISNUMBER('Paste data'!J1390),'Paste data'!J1390,IFERROR(DATE(VALUE(LEFT('Paste data'!J1390,4)),VALUE(MID('Paste data'!J1390,6,2)),VALUE(MID('Paste data'!J1390,9,2)))+VALUE(MID('Paste data'!J1390,12,2))/24+VALUE(MID('Paste data'!J1390,15,2))/1440,""))),3)),"")</f>
      </c>
    </row>
    <row r="1391" spans="1:8" x14ac:dyDescent="0.25">
      <c r="A1391" s="11">
        <f>IF('Paste data'!A1391="","",'Paste data'!A1391)</f>
      </c>
      <c r="B1391" s="4">
        <f>IF('Paste data'!A1391="","",'Paste data'!F1391)</f>
      </c>
      <c r="C1391" s="4">
        <f>IF('Paste data'!A1391="","",'Paste data'!G1391)</f>
      </c>
      <c r="D1391" s="4">
        <f>IF('Paste data'!A1391="","",'Paste data'!D1391)</f>
      </c>
      <c r="E1391" s="12">
        <f>IFERROR(IF(OR('Paste data'!H1391="",'Paste data'!I1391=""),"",ROUND((IF(ISNUMBER('Paste data'!I1391),'Paste data'!I1391,IFERROR(DATE(VALUE(LEFT('Paste data'!I1391,4)),VALUE(MID('Paste data'!I1391,6,2)),VALUE(MID('Paste data'!I1391,9,2)))+VALUE(MID('Paste data'!I1391,12,2))/24+VALUE(MID('Paste data'!I1391,15,2))/1440,"")))-(IF(ISNUMBER('Paste data'!H1391),'Paste data'!H1391,IFERROR(DATE(VALUE(LEFT('Paste data'!H1391,4)),VALUE(MID('Paste data'!H1391,6,2)),VALUE(MID('Paste data'!H1391,9,2)))+VALUE(MID('Paste data'!H1391,12,2))/24+VALUE(MID('Paste data'!H1391,15,2))/1440,""))),2)),"")</f>
      </c>
      <c r="F1391" s="12">
        <f>IFERROR(IF(OR('Paste data'!I1391="",'Paste data'!J1391=""),"",ROUND((IF(ISNUMBER('Paste data'!J1391),'Paste data'!J1391,IFERROR(DATE(VALUE(LEFT('Paste data'!J1391,4)),VALUE(MID('Paste data'!J1391,6,2)),VALUE(MID('Paste data'!J1391,9,2)))+VALUE(MID('Paste data'!J1391,12,2))/24+VALUE(MID('Paste data'!J1391,15,2))/1440,"")))-(IF(ISNUMBER('Paste data'!I1391),'Paste data'!I1391,IFERROR(DATE(VALUE(LEFT('Paste data'!I1391,4)),VALUE(MID('Paste data'!I1391,6,2)),VALUE(MID('Paste data'!I1391,9,2)))+VALUE(MID('Paste data'!I1391,12,2))/24+VALUE(MID('Paste data'!I1391,15,2))/1440,""))),2)),"")</f>
      </c>
      <c r="G1391" s="12">
        <f>IFERROR(IF(OR('Paste data'!H1391="",'Paste data'!J1391=""),"",ROUND((IF(ISNUMBER('Paste data'!J1391),'Paste data'!J1391,IFERROR(DATE(VALUE(LEFT('Paste data'!J1391,4)),VALUE(MID('Paste data'!J1391,6,2)),VALUE(MID('Paste data'!J1391,9,2)))+VALUE(MID('Paste data'!J1391,12,2))/24+VALUE(MID('Paste data'!J1391,15,2))/1440,"")))-(IF(ISNUMBER('Paste data'!H1391),'Paste data'!H1391,IFERROR(DATE(VALUE(LEFT('Paste data'!H1391,4)),VALUE(MID('Paste data'!H1391,6,2)),VALUE(MID('Paste data'!H1391,9,2)))+VALUE(MID('Paste data'!H1391,12,2))/24+VALUE(MID('Paste data'!H1391,15,2))/1440,""))),2)),"")</f>
      </c>
      <c r="H1391" s="11">
        <f>IFERROR(IF('Paste data'!J1391="","",(IF(ISNUMBER('Paste data'!J1391),'Paste data'!J1391,IFERROR(DATE(VALUE(LEFT('Paste data'!J1391,4)),VALUE(MID('Paste data'!J1391,6,2)),VALUE(MID('Paste data'!J1391,9,2)))+VALUE(MID('Paste data'!J1391,12,2))/24+VALUE(MID('Paste data'!J1391,15,2))/1440,"")))-WEEKDAY((IF(ISNUMBER('Paste data'!J1391),'Paste data'!J1391,IFERROR(DATE(VALUE(LEFT('Paste data'!J1391,4)),VALUE(MID('Paste data'!J1391,6,2)),VALUE(MID('Paste data'!J1391,9,2)))+VALUE(MID('Paste data'!J1391,12,2))/24+VALUE(MID('Paste data'!J1391,15,2))/1440,""))),3)),"")</f>
      </c>
    </row>
    <row r="1392" spans="1:8" x14ac:dyDescent="0.25">
      <c r="A1392" s="11">
        <f>IF('Paste data'!A1392="","",'Paste data'!A1392)</f>
      </c>
      <c r="B1392" s="4">
        <f>IF('Paste data'!A1392="","",'Paste data'!F1392)</f>
      </c>
      <c r="C1392" s="4">
        <f>IF('Paste data'!A1392="","",'Paste data'!G1392)</f>
      </c>
      <c r="D1392" s="4">
        <f>IF('Paste data'!A1392="","",'Paste data'!D1392)</f>
      </c>
      <c r="E1392" s="12">
        <f>IFERROR(IF(OR('Paste data'!H1392="",'Paste data'!I1392=""),"",ROUND((IF(ISNUMBER('Paste data'!I1392),'Paste data'!I1392,IFERROR(DATE(VALUE(LEFT('Paste data'!I1392,4)),VALUE(MID('Paste data'!I1392,6,2)),VALUE(MID('Paste data'!I1392,9,2)))+VALUE(MID('Paste data'!I1392,12,2))/24+VALUE(MID('Paste data'!I1392,15,2))/1440,"")))-(IF(ISNUMBER('Paste data'!H1392),'Paste data'!H1392,IFERROR(DATE(VALUE(LEFT('Paste data'!H1392,4)),VALUE(MID('Paste data'!H1392,6,2)),VALUE(MID('Paste data'!H1392,9,2)))+VALUE(MID('Paste data'!H1392,12,2))/24+VALUE(MID('Paste data'!H1392,15,2))/1440,""))),2)),"")</f>
      </c>
      <c r="F1392" s="12">
        <f>IFERROR(IF(OR('Paste data'!I1392="",'Paste data'!J1392=""),"",ROUND((IF(ISNUMBER('Paste data'!J1392),'Paste data'!J1392,IFERROR(DATE(VALUE(LEFT('Paste data'!J1392,4)),VALUE(MID('Paste data'!J1392,6,2)),VALUE(MID('Paste data'!J1392,9,2)))+VALUE(MID('Paste data'!J1392,12,2))/24+VALUE(MID('Paste data'!J1392,15,2))/1440,"")))-(IF(ISNUMBER('Paste data'!I1392),'Paste data'!I1392,IFERROR(DATE(VALUE(LEFT('Paste data'!I1392,4)),VALUE(MID('Paste data'!I1392,6,2)),VALUE(MID('Paste data'!I1392,9,2)))+VALUE(MID('Paste data'!I1392,12,2))/24+VALUE(MID('Paste data'!I1392,15,2))/1440,""))),2)),"")</f>
      </c>
      <c r="G1392" s="12">
        <f>IFERROR(IF(OR('Paste data'!H1392="",'Paste data'!J1392=""),"",ROUND((IF(ISNUMBER('Paste data'!J1392),'Paste data'!J1392,IFERROR(DATE(VALUE(LEFT('Paste data'!J1392,4)),VALUE(MID('Paste data'!J1392,6,2)),VALUE(MID('Paste data'!J1392,9,2)))+VALUE(MID('Paste data'!J1392,12,2))/24+VALUE(MID('Paste data'!J1392,15,2))/1440,"")))-(IF(ISNUMBER('Paste data'!H1392),'Paste data'!H1392,IFERROR(DATE(VALUE(LEFT('Paste data'!H1392,4)),VALUE(MID('Paste data'!H1392,6,2)),VALUE(MID('Paste data'!H1392,9,2)))+VALUE(MID('Paste data'!H1392,12,2))/24+VALUE(MID('Paste data'!H1392,15,2))/1440,""))),2)),"")</f>
      </c>
      <c r="H1392" s="11">
        <f>IFERROR(IF('Paste data'!J1392="","",(IF(ISNUMBER('Paste data'!J1392),'Paste data'!J1392,IFERROR(DATE(VALUE(LEFT('Paste data'!J1392,4)),VALUE(MID('Paste data'!J1392,6,2)),VALUE(MID('Paste data'!J1392,9,2)))+VALUE(MID('Paste data'!J1392,12,2))/24+VALUE(MID('Paste data'!J1392,15,2))/1440,"")))-WEEKDAY((IF(ISNUMBER('Paste data'!J1392),'Paste data'!J1392,IFERROR(DATE(VALUE(LEFT('Paste data'!J1392,4)),VALUE(MID('Paste data'!J1392,6,2)),VALUE(MID('Paste data'!J1392,9,2)))+VALUE(MID('Paste data'!J1392,12,2))/24+VALUE(MID('Paste data'!J1392,15,2))/1440,""))),3)),"")</f>
      </c>
    </row>
    <row r="1393" spans="1:8" x14ac:dyDescent="0.25">
      <c r="A1393" s="11">
        <f>IF('Paste data'!A1393="","",'Paste data'!A1393)</f>
      </c>
      <c r="B1393" s="4">
        <f>IF('Paste data'!A1393="","",'Paste data'!F1393)</f>
      </c>
      <c r="C1393" s="4">
        <f>IF('Paste data'!A1393="","",'Paste data'!G1393)</f>
      </c>
      <c r="D1393" s="4">
        <f>IF('Paste data'!A1393="","",'Paste data'!D1393)</f>
      </c>
      <c r="E1393" s="12">
        <f>IFERROR(IF(OR('Paste data'!H1393="",'Paste data'!I1393=""),"",ROUND((IF(ISNUMBER('Paste data'!I1393),'Paste data'!I1393,IFERROR(DATE(VALUE(LEFT('Paste data'!I1393,4)),VALUE(MID('Paste data'!I1393,6,2)),VALUE(MID('Paste data'!I1393,9,2)))+VALUE(MID('Paste data'!I1393,12,2))/24+VALUE(MID('Paste data'!I1393,15,2))/1440,"")))-(IF(ISNUMBER('Paste data'!H1393),'Paste data'!H1393,IFERROR(DATE(VALUE(LEFT('Paste data'!H1393,4)),VALUE(MID('Paste data'!H1393,6,2)),VALUE(MID('Paste data'!H1393,9,2)))+VALUE(MID('Paste data'!H1393,12,2))/24+VALUE(MID('Paste data'!H1393,15,2))/1440,""))),2)),"")</f>
      </c>
      <c r="F1393" s="12">
        <f>IFERROR(IF(OR('Paste data'!I1393="",'Paste data'!J1393=""),"",ROUND((IF(ISNUMBER('Paste data'!J1393),'Paste data'!J1393,IFERROR(DATE(VALUE(LEFT('Paste data'!J1393,4)),VALUE(MID('Paste data'!J1393,6,2)),VALUE(MID('Paste data'!J1393,9,2)))+VALUE(MID('Paste data'!J1393,12,2))/24+VALUE(MID('Paste data'!J1393,15,2))/1440,"")))-(IF(ISNUMBER('Paste data'!I1393),'Paste data'!I1393,IFERROR(DATE(VALUE(LEFT('Paste data'!I1393,4)),VALUE(MID('Paste data'!I1393,6,2)),VALUE(MID('Paste data'!I1393,9,2)))+VALUE(MID('Paste data'!I1393,12,2))/24+VALUE(MID('Paste data'!I1393,15,2))/1440,""))),2)),"")</f>
      </c>
      <c r="G1393" s="12">
        <f>IFERROR(IF(OR('Paste data'!H1393="",'Paste data'!J1393=""),"",ROUND((IF(ISNUMBER('Paste data'!J1393),'Paste data'!J1393,IFERROR(DATE(VALUE(LEFT('Paste data'!J1393,4)),VALUE(MID('Paste data'!J1393,6,2)),VALUE(MID('Paste data'!J1393,9,2)))+VALUE(MID('Paste data'!J1393,12,2))/24+VALUE(MID('Paste data'!J1393,15,2))/1440,"")))-(IF(ISNUMBER('Paste data'!H1393),'Paste data'!H1393,IFERROR(DATE(VALUE(LEFT('Paste data'!H1393,4)),VALUE(MID('Paste data'!H1393,6,2)),VALUE(MID('Paste data'!H1393,9,2)))+VALUE(MID('Paste data'!H1393,12,2))/24+VALUE(MID('Paste data'!H1393,15,2))/1440,""))),2)),"")</f>
      </c>
      <c r="H1393" s="11">
        <f>IFERROR(IF('Paste data'!J1393="","",(IF(ISNUMBER('Paste data'!J1393),'Paste data'!J1393,IFERROR(DATE(VALUE(LEFT('Paste data'!J1393,4)),VALUE(MID('Paste data'!J1393,6,2)),VALUE(MID('Paste data'!J1393,9,2)))+VALUE(MID('Paste data'!J1393,12,2))/24+VALUE(MID('Paste data'!J1393,15,2))/1440,"")))-WEEKDAY((IF(ISNUMBER('Paste data'!J1393),'Paste data'!J1393,IFERROR(DATE(VALUE(LEFT('Paste data'!J1393,4)),VALUE(MID('Paste data'!J1393,6,2)),VALUE(MID('Paste data'!J1393,9,2)))+VALUE(MID('Paste data'!J1393,12,2))/24+VALUE(MID('Paste data'!J1393,15,2))/1440,""))),3)),"")</f>
      </c>
    </row>
    <row r="1394" spans="1:8" x14ac:dyDescent="0.25">
      <c r="A1394" s="11">
        <f>IF('Paste data'!A1394="","",'Paste data'!A1394)</f>
      </c>
      <c r="B1394" s="4">
        <f>IF('Paste data'!A1394="","",'Paste data'!F1394)</f>
      </c>
      <c r="C1394" s="4">
        <f>IF('Paste data'!A1394="","",'Paste data'!G1394)</f>
      </c>
      <c r="D1394" s="4">
        <f>IF('Paste data'!A1394="","",'Paste data'!D1394)</f>
      </c>
      <c r="E1394" s="12">
        <f>IFERROR(IF(OR('Paste data'!H1394="",'Paste data'!I1394=""),"",ROUND((IF(ISNUMBER('Paste data'!I1394),'Paste data'!I1394,IFERROR(DATE(VALUE(LEFT('Paste data'!I1394,4)),VALUE(MID('Paste data'!I1394,6,2)),VALUE(MID('Paste data'!I1394,9,2)))+VALUE(MID('Paste data'!I1394,12,2))/24+VALUE(MID('Paste data'!I1394,15,2))/1440,"")))-(IF(ISNUMBER('Paste data'!H1394),'Paste data'!H1394,IFERROR(DATE(VALUE(LEFT('Paste data'!H1394,4)),VALUE(MID('Paste data'!H1394,6,2)),VALUE(MID('Paste data'!H1394,9,2)))+VALUE(MID('Paste data'!H1394,12,2))/24+VALUE(MID('Paste data'!H1394,15,2))/1440,""))),2)),"")</f>
      </c>
      <c r="F1394" s="12">
        <f>IFERROR(IF(OR('Paste data'!I1394="",'Paste data'!J1394=""),"",ROUND((IF(ISNUMBER('Paste data'!J1394),'Paste data'!J1394,IFERROR(DATE(VALUE(LEFT('Paste data'!J1394,4)),VALUE(MID('Paste data'!J1394,6,2)),VALUE(MID('Paste data'!J1394,9,2)))+VALUE(MID('Paste data'!J1394,12,2))/24+VALUE(MID('Paste data'!J1394,15,2))/1440,"")))-(IF(ISNUMBER('Paste data'!I1394),'Paste data'!I1394,IFERROR(DATE(VALUE(LEFT('Paste data'!I1394,4)),VALUE(MID('Paste data'!I1394,6,2)),VALUE(MID('Paste data'!I1394,9,2)))+VALUE(MID('Paste data'!I1394,12,2))/24+VALUE(MID('Paste data'!I1394,15,2))/1440,""))),2)),"")</f>
      </c>
      <c r="G1394" s="12">
        <f>IFERROR(IF(OR('Paste data'!H1394="",'Paste data'!J1394=""),"",ROUND((IF(ISNUMBER('Paste data'!J1394),'Paste data'!J1394,IFERROR(DATE(VALUE(LEFT('Paste data'!J1394,4)),VALUE(MID('Paste data'!J1394,6,2)),VALUE(MID('Paste data'!J1394,9,2)))+VALUE(MID('Paste data'!J1394,12,2))/24+VALUE(MID('Paste data'!J1394,15,2))/1440,"")))-(IF(ISNUMBER('Paste data'!H1394),'Paste data'!H1394,IFERROR(DATE(VALUE(LEFT('Paste data'!H1394,4)),VALUE(MID('Paste data'!H1394,6,2)),VALUE(MID('Paste data'!H1394,9,2)))+VALUE(MID('Paste data'!H1394,12,2))/24+VALUE(MID('Paste data'!H1394,15,2))/1440,""))),2)),"")</f>
      </c>
      <c r="H1394" s="11">
        <f>IFERROR(IF('Paste data'!J1394="","",(IF(ISNUMBER('Paste data'!J1394),'Paste data'!J1394,IFERROR(DATE(VALUE(LEFT('Paste data'!J1394,4)),VALUE(MID('Paste data'!J1394,6,2)),VALUE(MID('Paste data'!J1394,9,2)))+VALUE(MID('Paste data'!J1394,12,2))/24+VALUE(MID('Paste data'!J1394,15,2))/1440,"")))-WEEKDAY((IF(ISNUMBER('Paste data'!J1394),'Paste data'!J1394,IFERROR(DATE(VALUE(LEFT('Paste data'!J1394,4)),VALUE(MID('Paste data'!J1394,6,2)),VALUE(MID('Paste data'!J1394,9,2)))+VALUE(MID('Paste data'!J1394,12,2))/24+VALUE(MID('Paste data'!J1394,15,2))/1440,""))),3)),"")</f>
      </c>
    </row>
    <row r="1395" spans="1:8" x14ac:dyDescent="0.25">
      <c r="A1395" s="11">
        <f>IF('Paste data'!A1395="","",'Paste data'!A1395)</f>
      </c>
      <c r="B1395" s="4">
        <f>IF('Paste data'!A1395="","",'Paste data'!F1395)</f>
      </c>
      <c r="C1395" s="4">
        <f>IF('Paste data'!A1395="","",'Paste data'!G1395)</f>
      </c>
      <c r="D1395" s="4">
        <f>IF('Paste data'!A1395="","",'Paste data'!D1395)</f>
      </c>
      <c r="E1395" s="12">
        <f>IFERROR(IF(OR('Paste data'!H1395="",'Paste data'!I1395=""),"",ROUND((IF(ISNUMBER('Paste data'!I1395),'Paste data'!I1395,IFERROR(DATE(VALUE(LEFT('Paste data'!I1395,4)),VALUE(MID('Paste data'!I1395,6,2)),VALUE(MID('Paste data'!I1395,9,2)))+VALUE(MID('Paste data'!I1395,12,2))/24+VALUE(MID('Paste data'!I1395,15,2))/1440,"")))-(IF(ISNUMBER('Paste data'!H1395),'Paste data'!H1395,IFERROR(DATE(VALUE(LEFT('Paste data'!H1395,4)),VALUE(MID('Paste data'!H1395,6,2)),VALUE(MID('Paste data'!H1395,9,2)))+VALUE(MID('Paste data'!H1395,12,2))/24+VALUE(MID('Paste data'!H1395,15,2))/1440,""))),2)),"")</f>
      </c>
      <c r="F1395" s="12">
        <f>IFERROR(IF(OR('Paste data'!I1395="",'Paste data'!J1395=""),"",ROUND((IF(ISNUMBER('Paste data'!J1395),'Paste data'!J1395,IFERROR(DATE(VALUE(LEFT('Paste data'!J1395,4)),VALUE(MID('Paste data'!J1395,6,2)),VALUE(MID('Paste data'!J1395,9,2)))+VALUE(MID('Paste data'!J1395,12,2))/24+VALUE(MID('Paste data'!J1395,15,2))/1440,"")))-(IF(ISNUMBER('Paste data'!I1395),'Paste data'!I1395,IFERROR(DATE(VALUE(LEFT('Paste data'!I1395,4)),VALUE(MID('Paste data'!I1395,6,2)),VALUE(MID('Paste data'!I1395,9,2)))+VALUE(MID('Paste data'!I1395,12,2))/24+VALUE(MID('Paste data'!I1395,15,2))/1440,""))),2)),"")</f>
      </c>
      <c r="G1395" s="12">
        <f>IFERROR(IF(OR('Paste data'!H1395="",'Paste data'!J1395=""),"",ROUND((IF(ISNUMBER('Paste data'!J1395),'Paste data'!J1395,IFERROR(DATE(VALUE(LEFT('Paste data'!J1395,4)),VALUE(MID('Paste data'!J1395,6,2)),VALUE(MID('Paste data'!J1395,9,2)))+VALUE(MID('Paste data'!J1395,12,2))/24+VALUE(MID('Paste data'!J1395,15,2))/1440,"")))-(IF(ISNUMBER('Paste data'!H1395),'Paste data'!H1395,IFERROR(DATE(VALUE(LEFT('Paste data'!H1395,4)),VALUE(MID('Paste data'!H1395,6,2)),VALUE(MID('Paste data'!H1395,9,2)))+VALUE(MID('Paste data'!H1395,12,2))/24+VALUE(MID('Paste data'!H1395,15,2))/1440,""))),2)),"")</f>
      </c>
      <c r="H1395" s="11">
        <f>IFERROR(IF('Paste data'!J1395="","",(IF(ISNUMBER('Paste data'!J1395),'Paste data'!J1395,IFERROR(DATE(VALUE(LEFT('Paste data'!J1395,4)),VALUE(MID('Paste data'!J1395,6,2)),VALUE(MID('Paste data'!J1395,9,2)))+VALUE(MID('Paste data'!J1395,12,2))/24+VALUE(MID('Paste data'!J1395,15,2))/1440,"")))-WEEKDAY((IF(ISNUMBER('Paste data'!J1395),'Paste data'!J1395,IFERROR(DATE(VALUE(LEFT('Paste data'!J1395,4)),VALUE(MID('Paste data'!J1395,6,2)),VALUE(MID('Paste data'!J1395,9,2)))+VALUE(MID('Paste data'!J1395,12,2))/24+VALUE(MID('Paste data'!J1395,15,2))/1440,""))),3)),"")</f>
      </c>
    </row>
    <row r="1396" spans="1:8" x14ac:dyDescent="0.25">
      <c r="A1396" s="11">
        <f>IF('Paste data'!A1396="","",'Paste data'!A1396)</f>
      </c>
      <c r="B1396" s="4">
        <f>IF('Paste data'!A1396="","",'Paste data'!F1396)</f>
      </c>
      <c r="C1396" s="4">
        <f>IF('Paste data'!A1396="","",'Paste data'!G1396)</f>
      </c>
      <c r="D1396" s="4">
        <f>IF('Paste data'!A1396="","",'Paste data'!D1396)</f>
      </c>
      <c r="E1396" s="12">
        <f>IFERROR(IF(OR('Paste data'!H1396="",'Paste data'!I1396=""),"",ROUND((IF(ISNUMBER('Paste data'!I1396),'Paste data'!I1396,IFERROR(DATE(VALUE(LEFT('Paste data'!I1396,4)),VALUE(MID('Paste data'!I1396,6,2)),VALUE(MID('Paste data'!I1396,9,2)))+VALUE(MID('Paste data'!I1396,12,2))/24+VALUE(MID('Paste data'!I1396,15,2))/1440,"")))-(IF(ISNUMBER('Paste data'!H1396),'Paste data'!H1396,IFERROR(DATE(VALUE(LEFT('Paste data'!H1396,4)),VALUE(MID('Paste data'!H1396,6,2)),VALUE(MID('Paste data'!H1396,9,2)))+VALUE(MID('Paste data'!H1396,12,2))/24+VALUE(MID('Paste data'!H1396,15,2))/1440,""))),2)),"")</f>
      </c>
      <c r="F1396" s="12">
        <f>IFERROR(IF(OR('Paste data'!I1396="",'Paste data'!J1396=""),"",ROUND((IF(ISNUMBER('Paste data'!J1396),'Paste data'!J1396,IFERROR(DATE(VALUE(LEFT('Paste data'!J1396,4)),VALUE(MID('Paste data'!J1396,6,2)),VALUE(MID('Paste data'!J1396,9,2)))+VALUE(MID('Paste data'!J1396,12,2))/24+VALUE(MID('Paste data'!J1396,15,2))/1440,"")))-(IF(ISNUMBER('Paste data'!I1396),'Paste data'!I1396,IFERROR(DATE(VALUE(LEFT('Paste data'!I1396,4)),VALUE(MID('Paste data'!I1396,6,2)),VALUE(MID('Paste data'!I1396,9,2)))+VALUE(MID('Paste data'!I1396,12,2))/24+VALUE(MID('Paste data'!I1396,15,2))/1440,""))),2)),"")</f>
      </c>
      <c r="G1396" s="12">
        <f>IFERROR(IF(OR('Paste data'!H1396="",'Paste data'!J1396=""),"",ROUND((IF(ISNUMBER('Paste data'!J1396),'Paste data'!J1396,IFERROR(DATE(VALUE(LEFT('Paste data'!J1396,4)),VALUE(MID('Paste data'!J1396,6,2)),VALUE(MID('Paste data'!J1396,9,2)))+VALUE(MID('Paste data'!J1396,12,2))/24+VALUE(MID('Paste data'!J1396,15,2))/1440,"")))-(IF(ISNUMBER('Paste data'!H1396),'Paste data'!H1396,IFERROR(DATE(VALUE(LEFT('Paste data'!H1396,4)),VALUE(MID('Paste data'!H1396,6,2)),VALUE(MID('Paste data'!H1396,9,2)))+VALUE(MID('Paste data'!H1396,12,2))/24+VALUE(MID('Paste data'!H1396,15,2))/1440,""))),2)),"")</f>
      </c>
      <c r="H1396" s="11">
        <f>IFERROR(IF('Paste data'!J1396="","",(IF(ISNUMBER('Paste data'!J1396),'Paste data'!J1396,IFERROR(DATE(VALUE(LEFT('Paste data'!J1396,4)),VALUE(MID('Paste data'!J1396,6,2)),VALUE(MID('Paste data'!J1396,9,2)))+VALUE(MID('Paste data'!J1396,12,2))/24+VALUE(MID('Paste data'!J1396,15,2))/1440,"")))-WEEKDAY((IF(ISNUMBER('Paste data'!J1396),'Paste data'!J1396,IFERROR(DATE(VALUE(LEFT('Paste data'!J1396,4)),VALUE(MID('Paste data'!J1396,6,2)),VALUE(MID('Paste data'!J1396,9,2)))+VALUE(MID('Paste data'!J1396,12,2))/24+VALUE(MID('Paste data'!J1396,15,2))/1440,""))),3)),"")</f>
      </c>
    </row>
    <row r="1397" spans="1:8" x14ac:dyDescent="0.25">
      <c r="A1397" s="11">
        <f>IF('Paste data'!A1397="","",'Paste data'!A1397)</f>
      </c>
      <c r="B1397" s="4">
        <f>IF('Paste data'!A1397="","",'Paste data'!F1397)</f>
      </c>
      <c r="C1397" s="4">
        <f>IF('Paste data'!A1397="","",'Paste data'!G1397)</f>
      </c>
      <c r="D1397" s="4">
        <f>IF('Paste data'!A1397="","",'Paste data'!D1397)</f>
      </c>
      <c r="E1397" s="12">
        <f>IFERROR(IF(OR('Paste data'!H1397="",'Paste data'!I1397=""),"",ROUND((IF(ISNUMBER('Paste data'!I1397),'Paste data'!I1397,IFERROR(DATE(VALUE(LEFT('Paste data'!I1397,4)),VALUE(MID('Paste data'!I1397,6,2)),VALUE(MID('Paste data'!I1397,9,2)))+VALUE(MID('Paste data'!I1397,12,2))/24+VALUE(MID('Paste data'!I1397,15,2))/1440,"")))-(IF(ISNUMBER('Paste data'!H1397),'Paste data'!H1397,IFERROR(DATE(VALUE(LEFT('Paste data'!H1397,4)),VALUE(MID('Paste data'!H1397,6,2)),VALUE(MID('Paste data'!H1397,9,2)))+VALUE(MID('Paste data'!H1397,12,2))/24+VALUE(MID('Paste data'!H1397,15,2))/1440,""))),2)),"")</f>
      </c>
      <c r="F1397" s="12">
        <f>IFERROR(IF(OR('Paste data'!I1397="",'Paste data'!J1397=""),"",ROUND((IF(ISNUMBER('Paste data'!J1397),'Paste data'!J1397,IFERROR(DATE(VALUE(LEFT('Paste data'!J1397,4)),VALUE(MID('Paste data'!J1397,6,2)),VALUE(MID('Paste data'!J1397,9,2)))+VALUE(MID('Paste data'!J1397,12,2))/24+VALUE(MID('Paste data'!J1397,15,2))/1440,"")))-(IF(ISNUMBER('Paste data'!I1397),'Paste data'!I1397,IFERROR(DATE(VALUE(LEFT('Paste data'!I1397,4)),VALUE(MID('Paste data'!I1397,6,2)),VALUE(MID('Paste data'!I1397,9,2)))+VALUE(MID('Paste data'!I1397,12,2))/24+VALUE(MID('Paste data'!I1397,15,2))/1440,""))),2)),"")</f>
      </c>
      <c r="G1397" s="12">
        <f>IFERROR(IF(OR('Paste data'!H1397="",'Paste data'!J1397=""),"",ROUND((IF(ISNUMBER('Paste data'!J1397),'Paste data'!J1397,IFERROR(DATE(VALUE(LEFT('Paste data'!J1397,4)),VALUE(MID('Paste data'!J1397,6,2)),VALUE(MID('Paste data'!J1397,9,2)))+VALUE(MID('Paste data'!J1397,12,2))/24+VALUE(MID('Paste data'!J1397,15,2))/1440,"")))-(IF(ISNUMBER('Paste data'!H1397),'Paste data'!H1397,IFERROR(DATE(VALUE(LEFT('Paste data'!H1397,4)),VALUE(MID('Paste data'!H1397,6,2)),VALUE(MID('Paste data'!H1397,9,2)))+VALUE(MID('Paste data'!H1397,12,2))/24+VALUE(MID('Paste data'!H1397,15,2))/1440,""))),2)),"")</f>
      </c>
      <c r="H1397" s="11">
        <f>IFERROR(IF('Paste data'!J1397="","",(IF(ISNUMBER('Paste data'!J1397),'Paste data'!J1397,IFERROR(DATE(VALUE(LEFT('Paste data'!J1397,4)),VALUE(MID('Paste data'!J1397,6,2)),VALUE(MID('Paste data'!J1397,9,2)))+VALUE(MID('Paste data'!J1397,12,2))/24+VALUE(MID('Paste data'!J1397,15,2))/1440,"")))-WEEKDAY((IF(ISNUMBER('Paste data'!J1397),'Paste data'!J1397,IFERROR(DATE(VALUE(LEFT('Paste data'!J1397,4)),VALUE(MID('Paste data'!J1397,6,2)),VALUE(MID('Paste data'!J1397,9,2)))+VALUE(MID('Paste data'!J1397,12,2))/24+VALUE(MID('Paste data'!J1397,15,2))/1440,""))),3)),"")</f>
      </c>
    </row>
    <row r="1398" spans="1:8" x14ac:dyDescent="0.25">
      <c r="A1398" s="11">
        <f>IF('Paste data'!A1398="","",'Paste data'!A1398)</f>
      </c>
      <c r="B1398" s="4">
        <f>IF('Paste data'!A1398="","",'Paste data'!F1398)</f>
      </c>
      <c r="C1398" s="4">
        <f>IF('Paste data'!A1398="","",'Paste data'!G1398)</f>
      </c>
      <c r="D1398" s="4">
        <f>IF('Paste data'!A1398="","",'Paste data'!D1398)</f>
      </c>
      <c r="E1398" s="12">
        <f>IFERROR(IF(OR('Paste data'!H1398="",'Paste data'!I1398=""),"",ROUND((IF(ISNUMBER('Paste data'!I1398),'Paste data'!I1398,IFERROR(DATE(VALUE(LEFT('Paste data'!I1398,4)),VALUE(MID('Paste data'!I1398,6,2)),VALUE(MID('Paste data'!I1398,9,2)))+VALUE(MID('Paste data'!I1398,12,2))/24+VALUE(MID('Paste data'!I1398,15,2))/1440,"")))-(IF(ISNUMBER('Paste data'!H1398),'Paste data'!H1398,IFERROR(DATE(VALUE(LEFT('Paste data'!H1398,4)),VALUE(MID('Paste data'!H1398,6,2)),VALUE(MID('Paste data'!H1398,9,2)))+VALUE(MID('Paste data'!H1398,12,2))/24+VALUE(MID('Paste data'!H1398,15,2))/1440,""))),2)),"")</f>
      </c>
      <c r="F1398" s="12">
        <f>IFERROR(IF(OR('Paste data'!I1398="",'Paste data'!J1398=""),"",ROUND((IF(ISNUMBER('Paste data'!J1398),'Paste data'!J1398,IFERROR(DATE(VALUE(LEFT('Paste data'!J1398,4)),VALUE(MID('Paste data'!J1398,6,2)),VALUE(MID('Paste data'!J1398,9,2)))+VALUE(MID('Paste data'!J1398,12,2))/24+VALUE(MID('Paste data'!J1398,15,2))/1440,"")))-(IF(ISNUMBER('Paste data'!I1398),'Paste data'!I1398,IFERROR(DATE(VALUE(LEFT('Paste data'!I1398,4)),VALUE(MID('Paste data'!I1398,6,2)),VALUE(MID('Paste data'!I1398,9,2)))+VALUE(MID('Paste data'!I1398,12,2))/24+VALUE(MID('Paste data'!I1398,15,2))/1440,""))),2)),"")</f>
      </c>
      <c r="G1398" s="12">
        <f>IFERROR(IF(OR('Paste data'!H1398="",'Paste data'!J1398=""),"",ROUND((IF(ISNUMBER('Paste data'!J1398),'Paste data'!J1398,IFERROR(DATE(VALUE(LEFT('Paste data'!J1398,4)),VALUE(MID('Paste data'!J1398,6,2)),VALUE(MID('Paste data'!J1398,9,2)))+VALUE(MID('Paste data'!J1398,12,2))/24+VALUE(MID('Paste data'!J1398,15,2))/1440,"")))-(IF(ISNUMBER('Paste data'!H1398),'Paste data'!H1398,IFERROR(DATE(VALUE(LEFT('Paste data'!H1398,4)),VALUE(MID('Paste data'!H1398,6,2)),VALUE(MID('Paste data'!H1398,9,2)))+VALUE(MID('Paste data'!H1398,12,2))/24+VALUE(MID('Paste data'!H1398,15,2))/1440,""))),2)),"")</f>
      </c>
      <c r="H1398" s="11">
        <f>IFERROR(IF('Paste data'!J1398="","",(IF(ISNUMBER('Paste data'!J1398),'Paste data'!J1398,IFERROR(DATE(VALUE(LEFT('Paste data'!J1398,4)),VALUE(MID('Paste data'!J1398,6,2)),VALUE(MID('Paste data'!J1398,9,2)))+VALUE(MID('Paste data'!J1398,12,2))/24+VALUE(MID('Paste data'!J1398,15,2))/1440,"")))-WEEKDAY((IF(ISNUMBER('Paste data'!J1398),'Paste data'!J1398,IFERROR(DATE(VALUE(LEFT('Paste data'!J1398,4)),VALUE(MID('Paste data'!J1398,6,2)),VALUE(MID('Paste data'!J1398,9,2)))+VALUE(MID('Paste data'!J1398,12,2))/24+VALUE(MID('Paste data'!J1398,15,2))/1440,""))),3)),"")</f>
      </c>
    </row>
    <row r="1399" spans="1:8" x14ac:dyDescent="0.25">
      <c r="A1399" s="11">
        <f>IF('Paste data'!A1399="","",'Paste data'!A1399)</f>
      </c>
      <c r="B1399" s="4">
        <f>IF('Paste data'!A1399="","",'Paste data'!F1399)</f>
      </c>
      <c r="C1399" s="4">
        <f>IF('Paste data'!A1399="","",'Paste data'!G1399)</f>
      </c>
      <c r="D1399" s="4">
        <f>IF('Paste data'!A1399="","",'Paste data'!D1399)</f>
      </c>
      <c r="E1399" s="12">
        <f>IFERROR(IF(OR('Paste data'!H1399="",'Paste data'!I1399=""),"",ROUND((IF(ISNUMBER('Paste data'!I1399),'Paste data'!I1399,IFERROR(DATE(VALUE(LEFT('Paste data'!I1399,4)),VALUE(MID('Paste data'!I1399,6,2)),VALUE(MID('Paste data'!I1399,9,2)))+VALUE(MID('Paste data'!I1399,12,2))/24+VALUE(MID('Paste data'!I1399,15,2))/1440,"")))-(IF(ISNUMBER('Paste data'!H1399),'Paste data'!H1399,IFERROR(DATE(VALUE(LEFT('Paste data'!H1399,4)),VALUE(MID('Paste data'!H1399,6,2)),VALUE(MID('Paste data'!H1399,9,2)))+VALUE(MID('Paste data'!H1399,12,2))/24+VALUE(MID('Paste data'!H1399,15,2))/1440,""))),2)),"")</f>
      </c>
      <c r="F1399" s="12">
        <f>IFERROR(IF(OR('Paste data'!I1399="",'Paste data'!J1399=""),"",ROUND((IF(ISNUMBER('Paste data'!J1399),'Paste data'!J1399,IFERROR(DATE(VALUE(LEFT('Paste data'!J1399,4)),VALUE(MID('Paste data'!J1399,6,2)),VALUE(MID('Paste data'!J1399,9,2)))+VALUE(MID('Paste data'!J1399,12,2))/24+VALUE(MID('Paste data'!J1399,15,2))/1440,"")))-(IF(ISNUMBER('Paste data'!I1399),'Paste data'!I1399,IFERROR(DATE(VALUE(LEFT('Paste data'!I1399,4)),VALUE(MID('Paste data'!I1399,6,2)),VALUE(MID('Paste data'!I1399,9,2)))+VALUE(MID('Paste data'!I1399,12,2))/24+VALUE(MID('Paste data'!I1399,15,2))/1440,""))),2)),"")</f>
      </c>
      <c r="G1399" s="12">
        <f>IFERROR(IF(OR('Paste data'!H1399="",'Paste data'!J1399=""),"",ROUND((IF(ISNUMBER('Paste data'!J1399),'Paste data'!J1399,IFERROR(DATE(VALUE(LEFT('Paste data'!J1399,4)),VALUE(MID('Paste data'!J1399,6,2)),VALUE(MID('Paste data'!J1399,9,2)))+VALUE(MID('Paste data'!J1399,12,2))/24+VALUE(MID('Paste data'!J1399,15,2))/1440,"")))-(IF(ISNUMBER('Paste data'!H1399),'Paste data'!H1399,IFERROR(DATE(VALUE(LEFT('Paste data'!H1399,4)),VALUE(MID('Paste data'!H1399,6,2)),VALUE(MID('Paste data'!H1399,9,2)))+VALUE(MID('Paste data'!H1399,12,2))/24+VALUE(MID('Paste data'!H1399,15,2))/1440,""))),2)),"")</f>
      </c>
      <c r="H1399" s="11">
        <f>IFERROR(IF('Paste data'!J1399="","",(IF(ISNUMBER('Paste data'!J1399),'Paste data'!J1399,IFERROR(DATE(VALUE(LEFT('Paste data'!J1399,4)),VALUE(MID('Paste data'!J1399,6,2)),VALUE(MID('Paste data'!J1399,9,2)))+VALUE(MID('Paste data'!J1399,12,2))/24+VALUE(MID('Paste data'!J1399,15,2))/1440,"")))-WEEKDAY((IF(ISNUMBER('Paste data'!J1399),'Paste data'!J1399,IFERROR(DATE(VALUE(LEFT('Paste data'!J1399,4)),VALUE(MID('Paste data'!J1399,6,2)),VALUE(MID('Paste data'!J1399,9,2)))+VALUE(MID('Paste data'!J1399,12,2))/24+VALUE(MID('Paste data'!J1399,15,2))/1440,""))),3)),"")</f>
      </c>
    </row>
    <row r="1400" spans="1:8" x14ac:dyDescent="0.25">
      <c r="A1400" s="11">
        <f>IF('Paste data'!A1400="","",'Paste data'!A1400)</f>
      </c>
      <c r="B1400" s="4">
        <f>IF('Paste data'!A1400="","",'Paste data'!F1400)</f>
      </c>
      <c r="C1400" s="4">
        <f>IF('Paste data'!A1400="","",'Paste data'!G1400)</f>
      </c>
      <c r="D1400" s="4">
        <f>IF('Paste data'!A1400="","",'Paste data'!D1400)</f>
      </c>
      <c r="E1400" s="12">
        <f>IFERROR(IF(OR('Paste data'!H1400="",'Paste data'!I1400=""),"",ROUND((IF(ISNUMBER('Paste data'!I1400),'Paste data'!I1400,IFERROR(DATE(VALUE(LEFT('Paste data'!I1400,4)),VALUE(MID('Paste data'!I1400,6,2)),VALUE(MID('Paste data'!I1400,9,2)))+VALUE(MID('Paste data'!I1400,12,2))/24+VALUE(MID('Paste data'!I1400,15,2))/1440,"")))-(IF(ISNUMBER('Paste data'!H1400),'Paste data'!H1400,IFERROR(DATE(VALUE(LEFT('Paste data'!H1400,4)),VALUE(MID('Paste data'!H1400,6,2)),VALUE(MID('Paste data'!H1400,9,2)))+VALUE(MID('Paste data'!H1400,12,2))/24+VALUE(MID('Paste data'!H1400,15,2))/1440,""))),2)),"")</f>
      </c>
      <c r="F1400" s="12">
        <f>IFERROR(IF(OR('Paste data'!I1400="",'Paste data'!J1400=""),"",ROUND((IF(ISNUMBER('Paste data'!J1400),'Paste data'!J1400,IFERROR(DATE(VALUE(LEFT('Paste data'!J1400,4)),VALUE(MID('Paste data'!J1400,6,2)),VALUE(MID('Paste data'!J1400,9,2)))+VALUE(MID('Paste data'!J1400,12,2))/24+VALUE(MID('Paste data'!J1400,15,2))/1440,"")))-(IF(ISNUMBER('Paste data'!I1400),'Paste data'!I1400,IFERROR(DATE(VALUE(LEFT('Paste data'!I1400,4)),VALUE(MID('Paste data'!I1400,6,2)),VALUE(MID('Paste data'!I1400,9,2)))+VALUE(MID('Paste data'!I1400,12,2))/24+VALUE(MID('Paste data'!I1400,15,2))/1440,""))),2)),"")</f>
      </c>
      <c r="G1400" s="12">
        <f>IFERROR(IF(OR('Paste data'!H1400="",'Paste data'!J1400=""),"",ROUND((IF(ISNUMBER('Paste data'!J1400),'Paste data'!J1400,IFERROR(DATE(VALUE(LEFT('Paste data'!J1400,4)),VALUE(MID('Paste data'!J1400,6,2)),VALUE(MID('Paste data'!J1400,9,2)))+VALUE(MID('Paste data'!J1400,12,2))/24+VALUE(MID('Paste data'!J1400,15,2))/1440,"")))-(IF(ISNUMBER('Paste data'!H1400),'Paste data'!H1400,IFERROR(DATE(VALUE(LEFT('Paste data'!H1400,4)),VALUE(MID('Paste data'!H1400,6,2)),VALUE(MID('Paste data'!H1400,9,2)))+VALUE(MID('Paste data'!H1400,12,2))/24+VALUE(MID('Paste data'!H1400,15,2))/1440,""))),2)),"")</f>
      </c>
      <c r="H1400" s="11">
        <f>IFERROR(IF('Paste data'!J1400="","",(IF(ISNUMBER('Paste data'!J1400),'Paste data'!J1400,IFERROR(DATE(VALUE(LEFT('Paste data'!J1400,4)),VALUE(MID('Paste data'!J1400,6,2)),VALUE(MID('Paste data'!J1400,9,2)))+VALUE(MID('Paste data'!J1400,12,2))/24+VALUE(MID('Paste data'!J1400,15,2))/1440,"")))-WEEKDAY((IF(ISNUMBER('Paste data'!J1400),'Paste data'!J1400,IFERROR(DATE(VALUE(LEFT('Paste data'!J1400,4)),VALUE(MID('Paste data'!J1400,6,2)),VALUE(MID('Paste data'!J1400,9,2)))+VALUE(MID('Paste data'!J1400,12,2))/24+VALUE(MID('Paste data'!J1400,15,2))/1440,""))),3)),"")</f>
      </c>
    </row>
    <row r="1401" spans="1:8" x14ac:dyDescent="0.25">
      <c r="A1401" s="11">
        <f>IF('Paste data'!A1401="","",'Paste data'!A1401)</f>
      </c>
      <c r="B1401" s="4">
        <f>IF('Paste data'!A1401="","",'Paste data'!F1401)</f>
      </c>
      <c r="C1401" s="4">
        <f>IF('Paste data'!A1401="","",'Paste data'!G1401)</f>
      </c>
      <c r="D1401" s="4">
        <f>IF('Paste data'!A1401="","",'Paste data'!D1401)</f>
      </c>
      <c r="E1401" s="12">
        <f>IFERROR(IF(OR('Paste data'!H1401="",'Paste data'!I1401=""),"",ROUND((IF(ISNUMBER('Paste data'!I1401),'Paste data'!I1401,IFERROR(DATE(VALUE(LEFT('Paste data'!I1401,4)),VALUE(MID('Paste data'!I1401,6,2)),VALUE(MID('Paste data'!I1401,9,2)))+VALUE(MID('Paste data'!I1401,12,2))/24+VALUE(MID('Paste data'!I1401,15,2))/1440,"")))-(IF(ISNUMBER('Paste data'!H1401),'Paste data'!H1401,IFERROR(DATE(VALUE(LEFT('Paste data'!H1401,4)),VALUE(MID('Paste data'!H1401,6,2)),VALUE(MID('Paste data'!H1401,9,2)))+VALUE(MID('Paste data'!H1401,12,2))/24+VALUE(MID('Paste data'!H1401,15,2))/1440,""))),2)),"")</f>
      </c>
      <c r="F1401" s="12">
        <f>IFERROR(IF(OR('Paste data'!I1401="",'Paste data'!J1401=""),"",ROUND((IF(ISNUMBER('Paste data'!J1401),'Paste data'!J1401,IFERROR(DATE(VALUE(LEFT('Paste data'!J1401,4)),VALUE(MID('Paste data'!J1401,6,2)),VALUE(MID('Paste data'!J1401,9,2)))+VALUE(MID('Paste data'!J1401,12,2))/24+VALUE(MID('Paste data'!J1401,15,2))/1440,"")))-(IF(ISNUMBER('Paste data'!I1401),'Paste data'!I1401,IFERROR(DATE(VALUE(LEFT('Paste data'!I1401,4)),VALUE(MID('Paste data'!I1401,6,2)),VALUE(MID('Paste data'!I1401,9,2)))+VALUE(MID('Paste data'!I1401,12,2))/24+VALUE(MID('Paste data'!I1401,15,2))/1440,""))),2)),"")</f>
      </c>
      <c r="G1401" s="12">
        <f>IFERROR(IF(OR('Paste data'!H1401="",'Paste data'!J1401=""),"",ROUND((IF(ISNUMBER('Paste data'!J1401),'Paste data'!J1401,IFERROR(DATE(VALUE(LEFT('Paste data'!J1401,4)),VALUE(MID('Paste data'!J1401,6,2)),VALUE(MID('Paste data'!J1401,9,2)))+VALUE(MID('Paste data'!J1401,12,2))/24+VALUE(MID('Paste data'!J1401,15,2))/1440,"")))-(IF(ISNUMBER('Paste data'!H1401),'Paste data'!H1401,IFERROR(DATE(VALUE(LEFT('Paste data'!H1401,4)),VALUE(MID('Paste data'!H1401,6,2)),VALUE(MID('Paste data'!H1401,9,2)))+VALUE(MID('Paste data'!H1401,12,2))/24+VALUE(MID('Paste data'!H1401,15,2))/1440,""))),2)),"")</f>
      </c>
      <c r="H1401" s="11">
        <f>IFERROR(IF('Paste data'!J1401="","",(IF(ISNUMBER('Paste data'!J1401),'Paste data'!J1401,IFERROR(DATE(VALUE(LEFT('Paste data'!J1401,4)),VALUE(MID('Paste data'!J1401,6,2)),VALUE(MID('Paste data'!J1401,9,2)))+VALUE(MID('Paste data'!J1401,12,2))/24+VALUE(MID('Paste data'!J1401,15,2))/1440,"")))-WEEKDAY((IF(ISNUMBER('Paste data'!J1401),'Paste data'!J1401,IFERROR(DATE(VALUE(LEFT('Paste data'!J1401,4)),VALUE(MID('Paste data'!J1401,6,2)),VALUE(MID('Paste data'!J1401,9,2)))+VALUE(MID('Paste data'!J1401,12,2))/24+VALUE(MID('Paste data'!J1401,15,2))/1440,""))),3)),"")</f>
      </c>
    </row>
    <row r="1402" spans="1:8" x14ac:dyDescent="0.25">
      <c r="A1402" s="11">
        <f>IF('Paste data'!A1402="","",'Paste data'!A1402)</f>
      </c>
      <c r="B1402" s="4">
        <f>IF('Paste data'!A1402="","",'Paste data'!F1402)</f>
      </c>
      <c r="C1402" s="4">
        <f>IF('Paste data'!A1402="","",'Paste data'!G1402)</f>
      </c>
      <c r="D1402" s="4">
        <f>IF('Paste data'!A1402="","",'Paste data'!D1402)</f>
      </c>
      <c r="E1402" s="12">
        <f>IFERROR(IF(OR('Paste data'!H1402="",'Paste data'!I1402=""),"",ROUND((IF(ISNUMBER('Paste data'!I1402),'Paste data'!I1402,IFERROR(DATE(VALUE(LEFT('Paste data'!I1402,4)),VALUE(MID('Paste data'!I1402,6,2)),VALUE(MID('Paste data'!I1402,9,2)))+VALUE(MID('Paste data'!I1402,12,2))/24+VALUE(MID('Paste data'!I1402,15,2))/1440,"")))-(IF(ISNUMBER('Paste data'!H1402),'Paste data'!H1402,IFERROR(DATE(VALUE(LEFT('Paste data'!H1402,4)),VALUE(MID('Paste data'!H1402,6,2)),VALUE(MID('Paste data'!H1402,9,2)))+VALUE(MID('Paste data'!H1402,12,2))/24+VALUE(MID('Paste data'!H1402,15,2))/1440,""))),2)),"")</f>
      </c>
      <c r="F1402" s="12">
        <f>IFERROR(IF(OR('Paste data'!I1402="",'Paste data'!J1402=""),"",ROUND((IF(ISNUMBER('Paste data'!J1402),'Paste data'!J1402,IFERROR(DATE(VALUE(LEFT('Paste data'!J1402,4)),VALUE(MID('Paste data'!J1402,6,2)),VALUE(MID('Paste data'!J1402,9,2)))+VALUE(MID('Paste data'!J1402,12,2))/24+VALUE(MID('Paste data'!J1402,15,2))/1440,"")))-(IF(ISNUMBER('Paste data'!I1402),'Paste data'!I1402,IFERROR(DATE(VALUE(LEFT('Paste data'!I1402,4)),VALUE(MID('Paste data'!I1402,6,2)),VALUE(MID('Paste data'!I1402,9,2)))+VALUE(MID('Paste data'!I1402,12,2))/24+VALUE(MID('Paste data'!I1402,15,2))/1440,""))),2)),"")</f>
      </c>
      <c r="G1402" s="12">
        <f>IFERROR(IF(OR('Paste data'!H1402="",'Paste data'!J1402=""),"",ROUND((IF(ISNUMBER('Paste data'!J1402),'Paste data'!J1402,IFERROR(DATE(VALUE(LEFT('Paste data'!J1402,4)),VALUE(MID('Paste data'!J1402,6,2)),VALUE(MID('Paste data'!J1402,9,2)))+VALUE(MID('Paste data'!J1402,12,2))/24+VALUE(MID('Paste data'!J1402,15,2))/1440,"")))-(IF(ISNUMBER('Paste data'!H1402),'Paste data'!H1402,IFERROR(DATE(VALUE(LEFT('Paste data'!H1402,4)),VALUE(MID('Paste data'!H1402,6,2)),VALUE(MID('Paste data'!H1402,9,2)))+VALUE(MID('Paste data'!H1402,12,2))/24+VALUE(MID('Paste data'!H1402,15,2))/1440,""))),2)),"")</f>
      </c>
      <c r="H1402" s="11">
        <f>IFERROR(IF('Paste data'!J1402="","",(IF(ISNUMBER('Paste data'!J1402),'Paste data'!J1402,IFERROR(DATE(VALUE(LEFT('Paste data'!J1402,4)),VALUE(MID('Paste data'!J1402,6,2)),VALUE(MID('Paste data'!J1402,9,2)))+VALUE(MID('Paste data'!J1402,12,2))/24+VALUE(MID('Paste data'!J1402,15,2))/1440,"")))-WEEKDAY((IF(ISNUMBER('Paste data'!J1402),'Paste data'!J1402,IFERROR(DATE(VALUE(LEFT('Paste data'!J1402,4)),VALUE(MID('Paste data'!J1402,6,2)),VALUE(MID('Paste data'!J1402,9,2)))+VALUE(MID('Paste data'!J1402,12,2))/24+VALUE(MID('Paste data'!J1402,15,2))/1440,""))),3)),"")</f>
      </c>
    </row>
    <row r="1403" spans="1:8" x14ac:dyDescent="0.25">
      <c r="A1403" s="11">
        <f>IF('Paste data'!A1403="","",'Paste data'!A1403)</f>
      </c>
      <c r="B1403" s="4">
        <f>IF('Paste data'!A1403="","",'Paste data'!F1403)</f>
      </c>
      <c r="C1403" s="4">
        <f>IF('Paste data'!A1403="","",'Paste data'!G1403)</f>
      </c>
      <c r="D1403" s="4">
        <f>IF('Paste data'!A1403="","",'Paste data'!D1403)</f>
      </c>
      <c r="E1403" s="12">
        <f>IFERROR(IF(OR('Paste data'!H1403="",'Paste data'!I1403=""),"",ROUND((IF(ISNUMBER('Paste data'!I1403),'Paste data'!I1403,IFERROR(DATE(VALUE(LEFT('Paste data'!I1403,4)),VALUE(MID('Paste data'!I1403,6,2)),VALUE(MID('Paste data'!I1403,9,2)))+VALUE(MID('Paste data'!I1403,12,2))/24+VALUE(MID('Paste data'!I1403,15,2))/1440,"")))-(IF(ISNUMBER('Paste data'!H1403),'Paste data'!H1403,IFERROR(DATE(VALUE(LEFT('Paste data'!H1403,4)),VALUE(MID('Paste data'!H1403,6,2)),VALUE(MID('Paste data'!H1403,9,2)))+VALUE(MID('Paste data'!H1403,12,2))/24+VALUE(MID('Paste data'!H1403,15,2))/1440,""))),2)),"")</f>
      </c>
      <c r="F1403" s="12">
        <f>IFERROR(IF(OR('Paste data'!I1403="",'Paste data'!J1403=""),"",ROUND((IF(ISNUMBER('Paste data'!J1403),'Paste data'!J1403,IFERROR(DATE(VALUE(LEFT('Paste data'!J1403,4)),VALUE(MID('Paste data'!J1403,6,2)),VALUE(MID('Paste data'!J1403,9,2)))+VALUE(MID('Paste data'!J1403,12,2))/24+VALUE(MID('Paste data'!J1403,15,2))/1440,"")))-(IF(ISNUMBER('Paste data'!I1403),'Paste data'!I1403,IFERROR(DATE(VALUE(LEFT('Paste data'!I1403,4)),VALUE(MID('Paste data'!I1403,6,2)),VALUE(MID('Paste data'!I1403,9,2)))+VALUE(MID('Paste data'!I1403,12,2))/24+VALUE(MID('Paste data'!I1403,15,2))/1440,""))),2)),"")</f>
      </c>
      <c r="G1403" s="12">
        <f>IFERROR(IF(OR('Paste data'!H1403="",'Paste data'!J1403=""),"",ROUND((IF(ISNUMBER('Paste data'!J1403),'Paste data'!J1403,IFERROR(DATE(VALUE(LEFT('Paste data'!J1403,4)),VALUE(MID('Paste data'!J1403,6,2)),VALUE(MID('Paste data'!J1403,9,2)))+VALUE(MID('Paste data'!J1403,12,2))/24+VALUE(MID('Paste data'!J1403,15,2))/1440,"")))-(IF(ISNUMBER('Paste data'!H1403),'Paste data'!H1403,IFERROR(DATE(VALUE(LEFT('Paste data'!H1403,4)),VALUE(MID('Paste data'!H1403,6,2)),VALUE(MID('Paste data'!H1403,9,2)))+VALUE(MID('Paste data'!H1403,12,2))/24+VALUE(MID('Paste data'!H1403,15,2))/1440,""))),2)),"")</f>
      </c>
      <c r="H1403" s="11">
        <f>IFERROR(IF('Paste data'!J1403="","",(IF(ISNUMBER('Paste data'!J1403),'Paste data'!J1403,IFERROR(DATE(VALUE(LEFT('Paste data'!J1403,4)),VALUE(MID('Paste data'!J1403,6,2)),VALUE(MID('Paste data'!J1403,9,2)))+VALUE(MID('Paste data'!J1403,12,2))/24+VALUE(MID('Paste data'!J1403,15,2))/1440,"")))-WEEKDAY((IF(ISNUMBER('Paste data'!J1403),'Paste data'!J1403,IFERROR(DATE(VALUE(LEFT('Paste data'!J1403,4)),VALUE(MID('Paste data'!J1403,6,2)),VALUE(MID('Paste data'!J1403,9,2)))+VALUE(MID('Paste data'!J1403,12,2))/24+VALUE(MID('Paste data'!J1403,15,2))/1440,""))),3)),"")</f>
      </c>
    </row>
    <row r="1404" spans="1:8" x14ac:dyDescent="0.25">
      <c r="A1404" s="11">
        <f>IF('Paste data'!A1404="","",'Paste data'!A1404)</f>
      </c>
      <c r="B1404" s="4">
        <f>IF('Paste data'!A1404="","",'Paste data'!F1404)</f>
      </c>
      <c r="C1404" s="4">
        <f>IF('Paste data'!A1404="","",'Paste data'!G1404)</f>
      </c>
      <c r="D1404" s="4">
        <f>IF('Paste data'!A1404="","",'Paste data'!D1404)</f>
      </c>
      <c r="E1404" s="12">
        <f>IFERROR(IF(OR('Paste data'!H1404="",'Paste data'!I1404=""),"",ROUND((IF(ISNUMBER('Paste data'!I1404),'Paste data'!I1404,IFERROR(DATE(VALUE(LEFT('Paste data'!I1404,4)),VALUE(MID('Paste data'!I1404,6,2)),VALUE(MID('Paste data'!I1404,9,2)))+VALUE(MID('Paste data'!I1404,12,2))/24+VALUE(MID('Paste data'!I1404,15,2))/1440,"")))-(IF(ISNUMBER('Paste data'!H1404),'Paste data'!H1404,IFERROR(DATE(VALUE(LEFT('Paste data'!H1404,4)),VALUE(MID('Paste data'!H1404,6,2)),VALUE(MID('Paste data'!H1404,9,2)))+VALUE(MID('Paste data'!H1404,12,2))/24+VALUE(MID('Paste data'!H1404,15,2))/1440,""))),2)),"")</f>
      </c>
      <c r="F1404" s="12">
        <f>IFERROR(IF(OR('Paste data'!I1404="",'Paste data'!J1404=""),"",ROUND((IF(ISNUMBER('Paste data'!J1404),'Paste data'!J1404,IFERROR(DATE(VALUE(LEFT('Paste data'!J1404,4)),VALUE(MID('Paste data'!J1404,6,2)),VALUE(MID('Paste data'!J1404,9,2)))+VALUE(MID('Paste data'!J1404,12,2))/24+VALUE(MID('Paste data'!J1404,15,2))/1440,"")))-(IF(ISNUMBER('Paste data'!I1404),'Paste data'!I1404,IFERROR(DATE(VALUE(LEFT('Paste data'!I1404,4)),VALUE(MID('Paste data'!I1404,6,2)),VALUE(MID('Paste data'!I1404,9,2)))+VALUE(MID('Paste data'!I1404,12,2))/24+VALUE(MID('Paste data'!I1404,15,2))/1440,""))),2)),"")</f>
      </c>
      <c r="G1404" s="12">
        <f>IFERROR(IF(OR('Paste data'!H1404="",'Paste data'!J1404=""),"",ROUND((IF(ISNUMBER('Paste data'!J1404),'Paste data'!J1404,IFERROR(DATE(VALUE(LEFT('Paste data'!J1404,4)),VALUE(MID('Paste data'!J1404,6,2)),VALUE(MID('Paste data'!J1404,9,2)))+VALUE(MID('Paste data'!J1404,12,2))/24+VALUE(MID('Paste data'!J1404,15,2))/1440,"")))-(IF(ISNUMBER('Paste data'!H1404),'Paste data'!H1404,IFERROR(DATE(VALUE(LEFT('Paste data'!H1404,4)),VALUE(MID('Paste data'!H1404,6,2)),VALUE(MID('Paste data'!H1404,9,2)))+VALUE(MID('Paste data'!H1404,12,2))/24+VALUE(MID('Paste data'!H1404,15,2))/1440,""))),2)),"")</f>
      </c>
      <c r="H1404" s="11">
        <f>IFERROR(IF('Paste data'!J1404="","",(IF(ISNUMBER('Paste data'!J1404),'Paste data'!J1404,IFERROR(DATE(VALUE(LEFT('Paste data'!J1404,4)),VALUE(MID('Paste data'!J1404,6,2)),VALUE(MID('Paste data'!J1404,9,2)))+VALUE(MID('Paste data'!J1404,12,2))/24+VALUE(MID('Paste data'!J1404,15,2))/1440,"")))-WEEKDAY((IF(ISNUMBER('Paste data'!J1404),'Paste data'!J1404,IFERROR(DATE(VALUE(LEFT('Paste data'!J1404,4)),VALUE(MID('Paste data'!J1404,6,2)),VALUE(MID('Paste data'!J1404,9,2)))+VALUE(MID('Paste data'!J1404,12,2))/24+VALUE(MID('Paste data'!J1404,15,2))/1440,""))),3)),"")</f>
      </c>
    </row>
    <row r="1405" spans="1:8" x14ac:dyDescent="0.25">
      <c r="A1405" s="11">
        <f>IF('Paste data'!A1405="","",'Paste data'!A1405)</f>
      </c>
      <c r="B1405" s="4">
        <f>IF('Paste data'!A1405="","",'Paste data'!F1405)</f>
      </c>
      <c r="C1405" s="4">
        <f>IF('Paste data'!A1405="","",'Paste data'!G1405)</f>
      </c>
      <c r="D1405" s="4">
        <f>IF('Paste data'!A1405="","",'Paste data'!D1405)</f>
      </c>
      <c r="E1405" s="12">
        <f>IFERROR(IF(OR('Paste data'!H1405="",'Paste data'!I1405=""),"",ROUND((IF(ISNUMBER('Paste data'!I1405),'Paste data'!I1405,IFERROR(DATE(VALUE(LEFT('Paste data'!I1405,4)),VALUE(MID('Paste data'!I1405,6,2)),VALUE(MID('Paste data'!I1405,9,2)))+VALUE(MID('Paste data'!I1405,12,2))/24+VALUE(MID('Paste data'!I1405,15,2))/1440,"")))-(IF(ISNUMBER('Paste data'!H1405),'Paste data'!H1405,IFERROR(DATE(VALUE(LEFT('Paste data'!H1405,4)),VALUE(MID('Paste data'!H1405,6,2)),VALUE(MID('Paste data'!H1405,9,2)))+VALUE(MID('Paste data'!H1405,12,2))/24+VALUE(MID('Paste data'!H1405,15,2))/1440,""))),2)),"")</f>
      </c>
      <c r="F1405" s="12">
        <f>IFERROR(IF(OR('Paste data'!I1405="",'Paste data'!J1405=""),"",ROUND((IF(ISNUMBER('Paste data'!J1405),'Paste data'!J1405,IFERROR(DATE(VALUE(LEFT('Paste data'!J1405,4)),VALUE(MID('Paste data'!J1405,6,2)),VALUE(MID('Paste data'!J1405,9,2)))+VALUE(MID('Paste data'!J1405,12,2))/24+VALUE(MID('Paste data'!J1405,15,2))/1440,"")))-(IF(ISNUMBER('Paste data'!I1405),'Paste data'!I1405,IFERROR(DATE(VALUE(LEFT('Paste data'!I1405,4)),VALUE(MID('Paste data'!I1405,6,2)),VALUE(MID('Paste data'!I1405,9,2)))+VALUE(MID('Paste data'!I1405,12,2))/24+VALUE(MID('Paste data'!I1405,15,2))/1440,""))),2)),"")</f>
      </c>
      <c r="G1405" s="12">
        <f>IFERROR(IF(OR('Paste data'!H1405="",'Paste data'!J1405=""),"",ROUND((IF(ISNUMBER('Paste data'!J1405),'Paste data'!J1405,IFERROR(DATE(VALUE(LEFT('Paste data'!J1405,4)),VALUE(MID('Paste data'!J1405,6,2)),VALUE(MID('Paste data'!J1405,9,2)))+VALUE(MID('Paste data'!J1405,12,2))/24+VALUE(MID('Paste data'!J1405,15,2))/1440,"")))-(IF(ISNUMBER('Paste data'!H1405),'Paste data'!H1405,IFERROR(DATE(VALUE(LEFT('Paste data'!H1405,4)),VALUE(MID('Paste data'!H1405,6,2)),VALUE(MID('Paste data'!H1405,9,2)))+VALUE(MID('Paste data'!H1405,12,2))/24+VALUE(MID('Paste data'!H1405,15,2))/1440,""))),2)),"")</f>
      </c>
      <c r="H1405" s="11">
        <f>IFERROR(IF('Paste data'!J1405="","",(IF(ISNUMBER('Paste data'!J1405),'Paste data'!J1405,IFERROR(DATE(VALUE(LEFT('Paste data'!J1405,4)),VALUE(MID('Paste data'!J1405,6,2)),VALUE(MID('Paste data'!J1405,9,2)))+VALUE(MID('Paste data'!J1405,12,2))/24+VALUE(MID('Paste data'!J1405,15,2))/1440,"")))-WEEKDAY((IF(ISNUMBER('Paste data'!J1405),'Paste data'!J1405,IFERROR(DATE(VALUE(LEFT('Paste data'!J1405,4)),VALUE(MID('Paste data'!J1405,6,2)),VALUE(MID('Paste data'!J1405,9,2)))+VALUE(MID('Paste data'!J1405,12,2))/24+VALUE(MID('Paste data'!J1405,15,2))/1440,""))),3)),"")</f>
      </c>
    </row>
    <row r="1406" spans="1:8" x14ac:dyDescent="0.25">
      <c r="A1406" s="11">
        <f>IF('Paste data'!A1406="","",'Paste data'!A1406)</f>
      </c>
      <c r="B1406" s="4">
        <f>IF('Paste data'!A1406="","",'Paste data'!F1406)</f>
      </c>
      <c r="C1406" s="4">
        <f>IF('Paste data'!A1406="","",'Paste data'!G1406)</f>
      </c>
      <c r="D1406" s="4">
        <f>IF('Paste data'!A1406="","",'Paste data'!D1406)</f>
      </c>
      <c r="E1406" s="12">
        <f>IFERROR(IF(OR('Paste data'!H1406="",'Paste data'!I1406=""),"",ROUND((IF(ISNUMBER('Paste data'!I1406),'Paste data'!I1406,IFERROR(DATE(VALUE(LEFT('Paste data'!I1406,4)),VALUE(MID('Paste data'!I1406,6,2)),VALUE(MID('Paste data'!I1406,9,2)))+VALUE(MID('Paste data'!I1406,12,2))/24+VALUE(MID('Paste data'!I1406,15,2))/1440,"")))-(IF(ISNUMBER('Paste data'!H1406),'Paste data'!H1406,IFERROR(DATE(VALUE(LEFT('Paste data'!H1406,4)),VALUE(MID('Paste data'!H1406,6,2)),VALUE(MID('Paste data'!H1406,9,2)))+VALUE(MID('Paste data'!H1406,12,2))/24+VALUE(MID('Paste data'!H1406,15,2))/1440,""))),2)),"")</f>
      </c>
      <c r="F1406" s="12">
        <f>IFERROR(IF(OR('Paste data'!I1406="",'Paste data'!J1406=""),"",ROUND((IF(ISNUMBER('Paste data'!J1406),'Paste data'!J1406,IFERROR(DATE(VALUE(LEFT('Paste data'!J1406,4)),VALUE(MID('Paste data'!J1406,6,2)),VALUE(MID('Paste data'!J1406,9,2)))+VALUE(MID('Paste data'!J1406,12,2))/24+VALUE(MID('Paste data'!J1406,15,2))/1440,"")))-(IF(ISNUMBER('Paste data'!I1406),'Paste data'!I1406,IFERROR(DATE(VALUE(LEFT('Paste data'!I1406,4)),VALUE(MID('Paste data'!I1406,6,2)),VALUE(MID('Paste data'!I1406,9,2)))+VALUE(MID('Paste data'!I1406,12,2))/24+VALUE(MID('Paste data'!I1406,15,2))/1440,""))),2)),"")</f>
      </c>
      <c r="G1406" s="12">
        <f>IFERROR(IF(OR('Paste data'!H1406="",'Paste data'!J1406=""),"",ROUND((IF(ISNUMBER('Paste data'!J1406),'Paste data'!J1406,IFERROR(DATE(VALUE(LEFT('Paste data'!J1406,4)),VALUE(MID('Paste data'!J1406,6,2)),VALUE(MID('Paste data'!J1406,9,2)))+VALUE(MID('Paste data'!J1406,12,2))/24+VALUE(MID('Paste data'!J1406,15,2))/1440,"")))-(IF(ISNUMBER('Paste data'!H1406),'Paste data'!H1406,IFERROR(DATE(VALUE(LEFT('Paste data'!H1406,4)),VALUE(MID('Paste data'!H1406,6,2)),VALUE(MID('Paste data'!H1406,9,2)))+VALUE(MID('Paste data'!H1406,12,2))/24+VALUE(MID('Paste data'!H1406,15,2))/1440,""))),2)),"")</f>
      </c>
      <c r="H1406" s="11">
        <f>IFERROR(IF('Paste data'!J1406="","",(IF(ISNUMBER('Paste data'!J1406),'Paste data'!J1406,IFERROR(DATE(VALUE(LEFT('Paste data'!J1406,4)),VALUE(MID('Paste data'!J1406,6,2)),VALUE(MID('Paste data'!J1406,9,2)))+VALUE(MID('Paste data'!J1406,12,2))/24+VALUE(MID('Paste data'!J1406,15,2))/1440,"")))-WEEKDAY((IF(ISNUMBER('Paste data'!J1406),'Paste data'!J1406,IFERROR(DATE(VALUE(LEFT('Paste data'!J1406,4)),VALUE(MID('Paste data'!J1406,6,2)),VALUE(MID('Paste data'!J1406,9,2)))+VALUE(MID('Paste data'!J1406,12,2))/24+VALUE(MID('Paste data'!J1406,15,2))/1440,""))),3)),"")</f>
      </c>
    </row>
    <row r="1407" spans="1:8" x14ac:dyDescent="0.25">
      <c r="A1407" s="11">
        <f>IF('Paste data'!A1407="","",'Paste data'!A1407)</f>
      </c>
      <c r="B1407" s="4">
        <f>IF('Paste data'!A1407="","",'Paste data'!F1407)</f>
      </c>
      <c r="C1407" s="4">
        <f>IF('Paste data'!A1407="","",'Paste data'!G1407)</f>
      </c>
      <c r="D1407" s="4">
        <f>IF('Paste data'!A1407="","",'Paste data'!D1407)</f>
      </c>
      <c r="E1407" s="12">
        <f>IFERROR(IF(OR('Paste data'!H1407="",'Paste data'!I1407=""),"",ROUND((IF(ISNUMBER('Paste data'!I1407),'Paste data'!I1407,IFERROR(DATE(VALUE(LEFT('Paste data'!I1407,4)),VALUE(MID('Paste data'!I1407,6,2)),VALUE(MID('Paste data'!I1407,9,2)))+VALUE(MID('Paste data'!I1407,12,2))/24+VALUE(MID('Paste data'!I1407,15,2))/1440,"")))-(IF(ISNUMBER('Paste data'!H1407),'Paste data'!H1407,IFERROR(DATE(VALUE(LEFT('Paste data'!H1407,4)),VALUE(MID('Paste data'!H1407,6,2)),VALUE(MID('Paste data'!H1407,9,2)))+VALUE(MID('Paste data'!H1407,12,2))/24+VALUE(MID('Paste data'!H1407,15,2))/1440,""))),2)),"")</f>
      </c>
      <c r="F1407" s="12">
        <f>IFERROR(IF(OR('Paste data'!I1407="",'Paste data'!J1407=""),"",ROUND((IF(ISNUMBER('Paste data'!J1407),'Paste data'!J1407,IFERROR(DATE(VALUE(LEFT('Paste data'!J1407,4)),VALUE(MID('Paste data'!J1407,6,2)),VALUE(MID('Paste data'!J1407,9,2)))+VALUE(MID('Paste data'!J1407,12,2))/24+VALUE(MID('Paste data'!J1407,15,2))/1440,"")))-(IF(ISNUMBER('Paste data'!I1407),'Paste data'!I1407,IFERROR(DATE(VALUE(LEFT('Paste data'!I1407,4)),VALUE(MID('Paste data'!I1407,6,2)),VALUE(MID('Paste data'!I1407,9,2)))+VALUE(MID('Paste data'!I1407,12,2))/24+VALUE(MID('Paste data'!I1407,15,2))/1440,""))),2)),"")</f>
      </c>
      <c r="G1407" s="12">
        <f>IFERROR(IF(OR('Paste data'!H1407="",'Paste data'!J1407=""),"",ROUND((IF(ISNUMBER('Paste data'!J1407),'Paste data'!J1407,IFERROR(DATE(VALUE(LEFT('Paste data'!J1407,4)),VALUE(MID('Paste data'!J1407,6,2)),VALUE(MID('Paste data'!J1407,9,2)))+VALUE(MID('Paste data'!J1407,12,2))/24+VALUE(MID('Paste data'!J1407,15,2))/1440,"")))-(IF(ISNUMBER('Paste data'!H1407),'Paste data'!H1407,IFERROR(DATE(VALUE(LEFT('Paste data'!H1407,4)),VALUE(MID('Paste data'!H1407,6,2)),VALUE(MID('Paste data'!H1407,9,2)))+VALUE(MID('Paste data'!H1407,12,2))/24+VALUE(MID('Paste data'!H1407,15,2))/1440,""))),2)),"")</f>
      </c>
      <c r="H1407" s="11">
        <f>IFERROR(IF('Paste data'!J1407="","",(IF(ISNUMBER('Paste data'!J1407),'Paste data'!J1407,IFERROR(DATE(VALUE(LEFT('Paste data'!J1407,4)),VALUE(MID('Paste data'!J1407,6,2)),VALUE(MID('Paste data'!J1407,9,2)))+VALUE(MID('Paste data'!J1407,12,2))/24+VALUE(MID('Paste data'!J1407,15,2))/1440,"")))-WEEKDAY((IF(ISNUMBER('Paste data'!J1407),'Paste data'!J1407,IFERROR(DATE(VALUE(LEFT('Paste data'!J1407,4)),VALUE(MID('Paste data'!J1407,6,2)),VALUE(MID('Paste data'!J1407,9,2)))+VALUE(MID('Paste data'!J1407,12,2))/24+VALUE(MID('Paste data'!J1407,15,2))/1440,""))),3)),"")</f>
      </c>
    </row>
    <row r="1408" spans="1:8" x14ac:dyDescent="0.25">
      <c r="A1408" s="11">
        <f>IF('Paste data'!A1408="","",'Paste data'!A1408)</f>
      </c>
      <c r="B1408" s="4">
        <f>IF('Paste data'!A1408="","",'Paste data'!F1408)</f>
      </c>
      <c r="C1408" s="4">
        <f>IF('Paste data'!A1408="","",'Paste data'!G1408)</f>
      </c>
      <c r="D1408" s="4">
        <f>IF('Paste data'!A1408="","",'Paste data'!D1408)</f>
      </c>
      <c r="E1408" s="12">
        <f>IFERROR(IF(OR('Paste data'!H1408="",'Paste data'!I1408=""),"",ROUND((IF(ISNUMBER('Paste data'!I1408),'Paste data'!I1408,IFERROR(DATE(VALUE(LEFT('Paste data'!I1408,4)),VALUE(MID('Paste data'!I1408,6,2)),VALUE(MID('Paste data'!I1408,9,2)))+VALUE(MID('Paste data'!I1408,12,2))/24+VALUE(MID('Paste data'!I1408,15,2))/1440,"")))-(IF(ISNUMBER('Paste data'!H1408),'Paste data'!H1408,IFERROR(DATE(VALUE(LEFT('Paste data'!H1408,4)),VALUE(MID('Paste data'!H1408,6,2)),VALUE(MID('Paste data'!H1408,9,2)))+VALUE(MID('Paste data'!H1408,12,2))/24+VALUE(MID('Paste data'!H1408,15,2))/1440,""))),2)),"")</f>
      </c>
      <c r="F1408" s="12">
        <f>IFERROR(IF(OR('Paste data'!I1408="",'Paste data'!J1408=""),"",ROUND((IF(ISNUMBER('Paste data'!J1408),'Paste data'!J1408,IFERROR(DATE(VALUE(LEFT('Paste data'!J1408,4)),VALUE(MID('Paste data'!J1408,6,2)),VALUE(MID('Paste data'!J1408,9,2)))+VALUE(MID('Paste data'!J1408,12,2))/24+VALUE(MID('Paste data'!J1408,15,2))/1440,"")))-(IF(ISNUMBER('Paste data'!I1408),'Paste data'!I1408,IFERROR(DATE(VALUE(LEFT('Paste data'!I1408,4)),VALUE(MID('Paste data'!I1408,6,2)),VALUE(MID('Paste data'!I1408,9,2)))+VALUE(MID('Paste data'!I1408,12,2))/24+VALUE(MID('Paste data'!I1408,15,2))/1440,""))),2)),"")</f>
      </c>
      <c r="G1408" s="12">
        <f>IFERROR(IF(OR('Paste data'!H1408="",'Paste data'!J1408=""),"",ROUND((IF(ISNUMBER('Paste data'!J1408),'Paste data'!J1408,IFERROR(DATE(VALUE(LEFT('Paste data'!J1408,4)),VALUE(MID('Paste data'!J1408,6,2)),VALUE(MID('Paste data'!J1408,9,2)))+VALUE(MID('Paste data'!J1408,12,2))/24+VALUE(MID('Paste data'!J1408,15,2))/1440,"")))-(IF(ISNUMBER('Paste data'!H1408),'Paste data'!H1408,IFERROR(DATE(VALUE(LEFT('Paste data'!H1408,4)),VALUE(MID('Paste data'!H1408,6,2)),VALUE(MID('Paste data'!H1408,9,2)))+VALUE(MID('Paste data'!H1408,12,2))/24+VALUE(MID('Paste data'!H1408,15,2))/1440,""))),2)),"")</f>
      </c>
      <c r="H1408" s="11">
        <f>IFERROR(IF('Paste data'!J1408="","",(IF(ISNUMBER('Paste data'!J1408),'Paste data'!J1408,IFERROR(DATE(VALUE(LEFT('Paste data'!J1408,4)),VALUE(MID('Paste data'!J1408,6,2)),VALUE(MID('Paste data'!J1408,9,2)))+VALUE(MID('Paste data'!J1408,12,2))/24+VALUE(MID('Paste data'!J1408,15,2))/1440,"")))-WEEKDAY((IF(ISNUMBER('Paste data'!J1408),'Paste data'!J1408,IFERROR(DATE(VALUE(LEFT('Paste data'!J1408,4)),VALUE(MID('Paste data'!J1408,6,2)),VALUE(MID('Paste data'!J1408,9,2)))+VALUE(MID('Paste data'!J1408,12,2))/24+VALUE(MID('Paste data'!J1408,15,2))/1440,""))),3)),"")</f>
      </c>
    </row>
    <row r="1409" spans="1:8" x14ac:dyDescent="0.25">
      <c r="A1409" s="11">
        <f>IF('Paste data'!A1409="","",'Paste data'!A1409)</f>
      </c>
      <c r="B1409" s="4">
        <f>IF('Paste data'!A1409="","",'Paste data'!F1409)</f>
      </c>
      <c r="C1409" s="4">
        <f>IF('Paste data'!A1409="","",'Paste data'!G1409)</f>
      </c>
      <c r="D1409" s="4">
        <f>IF('Paste data'!A1409="","",'Paste data'!D1409)</f>
      </c>
      <c r="E1409" s="12">
        <f>IFERROR(IF(OR('Paste data'!H1409="",'Paste data'!I1409=""),"",ROUND((IF(ISNUMBER('Paste data'!I1409),'Paste data'!I1409,IFERROR(DATE(VALUE(LEFT('Paste data'!I1409,4)),VALUE(MID('Paste data'!I1409,6,2)),VALUE(MID('Paste data'!I1409,9,2)))+VALUE(MID('Paste data'!I1409,12,2))/24+VALUE(MID('Paste data'!I1409,15,2))/1440,"")))-(IF(ISNUMBER('Paste data'!H1409),'Paste data'!H1409,IFERROR(DATE(VALUE(LEFT('Paste data'!H1409,4)),VALUE(MID('Paste data'!H1409,6,2)),VALUE(MID('Paste data'!H1409,9,2)))+VALUE(MID('Paste data'!H1409,12,2))/24+VALUE(MID('Paste data'!H1409,15,2))/1440,""))),2)),"")</f>
      </c>
      <c r="F1409" s="12">
        <f>IFERROR(IF(OR('Paste data'!I1409="",'Paste data'!J1409=""),"",ROUND((IF(ISNUMBER('Paste data'!J1409),'Paste data'!J1409,IFERROR(DATE(VALUE(LEFT('Paste data'!J1409,4)),VALUE(MID('Paste data'!J1409,6,2)),VALUE(MID('Paste data'!J1409,9,2)))+VALUE(MID('Paste data'!J1409,12,2))/24+VALUE(MID('Paste data'!J1409,15,2))/1440,"")))-(IF(ISNUMBER('Paste data'!I1409),'Paste data'!I1409,IFERROR(DATE(VALUE(LEFT('Paste data'!I1409,4)),VALUE(MID('Paste data'!I1409,6,2)),VALUE(MID('Paste data'!I1409,9,2)))+VALUE(MID('Paste data'!I1409,12,2))/24+VALUE(MID('Paste data'!I1409,15,2))/1440,""))),2)),"")</f>
      </c>
      <c r="G1409" s="12">
        <f>IFERROR(IF(OR('Paste data'!H1409="",'Paste data'!J1409=""),"",ROUND((IF(ISNUMBER('Paste data'!J1409),'Paste data'!J1409,IFERROR(DATE(VALUE(LEFT('Paste data'!J1409,4)),VALUE(MID('Paste data'!J1409,6,2)),VALUE(MID('Paste data'!J1409,9,2)))+VALUE(MID('Paste data'!J1409,12,2))/24+VALUE(MID('Paste data'!J1409,15,2))/1440,"")))-(IF(ISNUMBER('Paste data'!H1409),'Paste data'!H1409,IFERROR(DATE(VALUE(LEFT('Paste data'!H1409,4)),VALUE(MID('Paste data'!H1409,6,2)),VALUE(MID('Paste data'!H1409,9,2)))+VALUE(MID('Paste data'!H1409,12,2))/24+VALUE(MID('Paste data'!H1409,15,2))/1440,""))),2)),"")</f>
      </c>
      <c r="H1409" s="11">
        <f>IFERROR(IF('Paste data'!J1409="","",(IF(ISNUMBER('Paste data'!J1409),'Paste data'!J1409,IFERROR(DATE(VALUE(LEFT('Paste data'!J1409,4)),VALUE(MID('Paste data'!J1409,6,2)),VALUE(MID('Paste data'!J1409,9,2)))+VALUE(MID('Paste data'!J1409,12,2))/24+VALUE(MID('Paste data'!J1409,15,2))/1440,"")))-WEEKDAY((IF(ISNUMBER('Paste data'!J1409),'Paste data'!J1409,IFERROR(DATE(VALUE(LEFT('Paste data'!J1409,4)),VALUE(MID('Paste data'!J1409,6,2)),VALUE(MID('Paste data'!J1409,9,2)))+VALUE(MID('Paste data'!J1409,12,2))/24+VALUE(MID('Paste data'!J1409,15,2))/1440,""))),3)),"")</f>
      </c>
    </row>
    <row r="1410" spans="1:8" x14ac:dyDescent="0.25">
      <c r="A1410" s="11">
        <f>IF('Paste data'!A1410="","",'Paste data'!A1410)</f>
      </c>
      <c r="B1410" s="4">
        <f>IF('Paste data'!A1410="","",'Paste data'!F1410)</f>
      </c>
      <c r="C1410" s="4">
        <f>IF('Paste data'!A1410="","",'Paste data'!G1410)</f>
      </c>
      <c r="D1410" s="4">
        <f>IF('Paste data'!A1410="","",'Paste data'!D1410)</f>
      </c>
      <c r="E1410" s="12">
        <f>IFERROR(IF(OR('Paste data'!H1410="",'Paste data'!I1410=""),"",ROUND((IF(ISNUMBER('Paste data'!I1410),'Paste data'!I1410,IFERROR(DATE(VALUE(LEFT('Paste data'!I1410,4)),VALUE(MID('Paste data'!I1410,6,2)),VALUE(MID('Paste data'!I1410,9,2)))+VALUE(MID('Paste data'!I1410,12,2))/24+VALUE(MID('Paste data'!I1410,15,2))/1440,"")))-(IF(ISNUMBER('Paste data'!H1410),'Paste data'!H1410,IFERROR(DATE(VALUE(LEFT('Paste data'!H1410,4)),VALUE(MID('Paste data'!H1410,6,2)),VALUE(MID('Paste data'!H1410,9,2)))+VALUE(MID('Paste data'!H1410,12,2))/24+VALUE(MID('Paste data'!H1410,15,2))/1440,""))),2)),"")</f>
      </c>
      <c r="F1410" s="12">
        <f>IFERROR(IF(OR('Paste data'!I1410="",'Paste data'!J1410=""),"",ROUND((IF(ISNUMBER('Paste data'!J1410),'Paste data'!J1410,IFERROR(DATE(VALUE(LEFT('Paste data'!J1410,4)),VALUE(MID('Paste data'!J1410,6,2)),VALUE(MID('Paste data'!J1410,9,2)))+VALUE(MID('Paste data'!J1410,12,2))/24+VALUE(MID('Paste data'!J1410,15,2))/1440,"")))-(IF(ISNUMBER('Paste data'!I1410),'Paste data'!I1410,IFERROR(DATE(VALUE(LEFT('Paste data'!I1410,4)),VALUE(MID('Paste data'!I1410,6,2)),VALUE(MID('Paste data'!I1410,9,2)))+VALUE(MID('Paste data'!I1410,12,2))/24+VALUE(MID('Paste data'!I1410,15,2))/1440,""))),2)),"")</f>
      </c>
      <c r="G1410" s="12">
        <f>IFERROR(IF(OR('Paste data'!H1410="",'Paste data'!J1410=""),"",ROUND((IF(ISNUMBER('Paste data'!J1410),'Paste data'!J1410,IFERROR(DATE(VALUE(LEFT('Paste data'!J1410,4)),VALUE(MID('Paste data'!J1410,6,2)),VALUE(MID('Paste data'!J1410,9,2)))+VALUE(MID('Paste data'!J1410,12,2))/24+VALUE(MID('Paste data'!J1410,15,2))/1440,"")))-(IF(ISNUMBER('Paste data'!H1410),'Paste data'!H1410,IFERROR(DATE(VALUE(LEFT('Paste data'!H1410,4)),VALUE(MID('Paste data'!H1410,6,2)),VALUE(MID('Paste data'!H1410,9,2)))+VALUE(MID('Paste data'!H1410,12,2))/24+VALUE(MID('Paste data'!H1410,15,2))/1440,""))),2)),"")</f>
      </c>
      <c r="H1410" s="11">
        <f>IFERROR(IF('Paste data'!J1410="","",(IF(ISNUMBER('Paste data'!J1410),'Paste data'!J1410,IFERROR(DATE(VALUE(LEFT('Paste data'!J1410,4)),VALUE(MID('Paste data'!J1410,6,2)),VALUE(MID('Paste data'!J1410,9,2)))+VALUE(MID('Paste data'!J1410,12,2))/24+VALUE(MID('Paste data'!J1410,15,2))/1440,"")))-WEEKDAY((IF(ISNUMBER('Paste data'!J1410),'Paste data'!J1410,IFERROR(DATE(VALUE(LEFT('Paste data'!J1410,4)),VALUE(MID('Paste data'!J1410,6,2)),VALUE(MID('Paste data'!J1410,9,2)))+VALUE(MID('Paste data'!J1410,12,2))/24+VALUE(MID('Paste data'!J1410,15,2))/1440,""))),3)),"")</f>
      </c>
    </row>
    <row r="1411" spans="1:8" x14ac:dyDescent="0.25">
      <c r="A1411" s="11">
        <f>IF('Paste data'!A1411="","",'Paste data'!A1411)</f>
      </c>
      <c r="B1411" s="4">
        <f>IF('Paste data'!A1411="","",'Paste data'!F1411)</f>
      </c>
      <c r="C1411" s="4">
        <f>IF('Paste data'!A1411="","",'Paste data'!G1411)</f>
      </c>
      <c r="D1411" s="4">
        <f>IF('Paste data'!A1411="","",'Paste data'!D1411)</f>
      </c>
      <c r="E1411" s="12">
        <f>IFERROR(IF(OR('Paste data'!H1411="",'Paste data'!I1411=""),"",ROUND((IF(ISNUMBER('Paste data'!I1411),'Paste data'!I1411,IFERROR(DATE(VALUE(LEFT('Paste data'!I1411,4)),VALUE(MID('Paste data'!I1411,6,2)),VALUE(MID('Paste data'!I1411,9,2)))+VALUE(MID('Paste data'!I1411,12,2))/24+VALUE(MID('Paste data'!I1411,15,2))/1440,"")))-(IF(ISNUMBER('Paste data'!H1411),'Paste data'!H1411,IFERROR(DATE(VALUE(LEFT('Paste data'!H1411,4)),VALUE(MID('Paste data'!H1411,6,2)),VALUE(MID('Paste data'!H1411,9,2)))+VALUE(MID('Paste data'!H1411,12,2))/24+VALUE(MID('Paste data'!H1411,15,2))/1440,""))),2)),"")</f>
      </c>
      <c r="F1411" s="12">
        <f>IFERROR(IF(OR('Paste data'!I1411="",'Paste data'!J1411=""),"",ROUND((IF(ISNUMBER('Paste data'!J1411),'Paste data'!J1411,IFERROR(DATE(VALUE(LEFT('Paste data'!J1411,4)),VALUE(MID('Paste data'!J1411,6,2)),VALUE(MID('Paste data'!J1411,9,2)))+VALUE(MID('Paste data'!J1411,12,2))/24+VALUE(MID('Paste data'!J1411,15,2))/1440,"")))-(IF(ISNUMBER('Paste data'!I1411),'Paste data'!I1411,IFERROR(DATE(VALUE(LEFT('Paste data'!I1411,4)),VALUE(MID('Paste data'!I1411,6,2)),VALUE(MID('Paste data'!I1411,9,2)))+VALUE(MID('Paste data'!I1411,12,2))/24+VALUE(MID('Paste data'!I1411,15,2))/1440,""))),2)),"")</f>
      </c>
      <c r="G1411" s="12">
        <f>IFERROR(IF(OR('Paste data'!H1411="",'Paste data'!J1411=""),"",ROUND((IF(ISNUMBER('Paste data'!J1411),'Paste data'!J1411,IFERROR(DATE(VALUE(LEFT('Paste data'!J1411,4)),VALUE(MID('Paste data'!J1411,6,2)),VALUE(MID('Paste data'!J1411,9,2)))+VALUE(MID('Paste data'!J1411,12,2))/24+VALUE(MID('Paste data'!J1411,15,2))/1440,"")))-(IF(ISNUMBER('Paste data'!H1411),'Paste data'!H1411,IFERROR(DATE(VALUE(LEFT('Paste data'!H1411,4)),VALUE(MID('Paste data'!H1411,6,2)),VALUE(MID('Paste data'!H1411,9,2)))+VALUE(MID('Paste data'!H1411,12,2))/24+VALUE(MID('Paste data'!H1411,15,2))/1440,""))),2)),"")</f>
      </c>
      <c r="H1411" s="11">
        <f>IFERROR(IF('Paste data'!J1411="","",(IF(ISNUMBER('Paste data'!J1411),'Paste data'!J1411,IFERROR(DATE(VALUE(LEFT('Paste data'!J1411,4)),VALUE(MID('Paste data'!J1411,6,2)),VALUE(MID('Paste data'!J1411,9,2)))+VALUE(MID('Paste data'!J1411,12,2))/24+VALUE(MID('Paste data'!J1411,15,2))/1440,"")))-WEEKDAY((IF(ISNUMBER('Paste data'!J1411),'Paste data'!J1411,IFERROR(DATE(VALUE(LEFT('Paste data'!J1411,4)),VALUE(MID('Paste data'!J1411,6,2)),VALUE(MID('Paste data'!J1411,9,2)))+VALUE(MID('Paste data'!J1411,12,2))/24+VALUE(MID('Paste data'!J1411,15,2))/1440,""))),3)),"")</f>
      </c>
    </row>
    <row r="1412" spans="1:8" x14ac:dyDescent="0.25">
      <c r="A1412" s="11">
        <f>IF('Paste data'!A1412="","",'Paste data'!A1412)</f>
      </c>
      <c r="B1412" s="4">
        <f>IF('Paste data'!A1412="","",'Paste data'!F1412)</f>
      </c>
      <c r="C1412" s="4">
        <f>IF('Paste data'!A1412="","",'Paste data'!G1412)</f>
      </c>
      <c r="D1412" s="4">
        <f>IF('Paste data'!A1412="","",'Paste data'!D1412)</f>
      </c>
      <c r="E1412" s="12">
        <f>IFERROR(IF(OR('Paste data'!H1412="",'Paste data'!I1412=""),"",ROUND((IF(ISNUMBER('Paste data'!I1412),'Paste data'!I1412,IFERROR(DATE(VALUE(LEFT('Paste data'!I1412,4)),VALUE(MID('Paste data'!I1412,6,2)),VALUE(MID('Paste data'!I1412,9,2)))+VALUE(MID('Paste data'!I1412,12,2))/24+VALUE(MID('Paste data'!I1412,15,2))/1440,"")))-(IF(ISNUMBER('Paste data'!H1412),'Paste data'!H1412,IFERROR(DATE(VALUE(LEFT('Paste data'!H1412,4)),VALUE(MID('Paste data'!H1412,6,2)),VALUE(MID('Paste data'!H1412,9,2)))+VALUE(MID('Paste data'!H1412,12,2))/24+VALUE(MID('Paste data'!H1412,15,2))/1440,""))),2)),"")</f>
      </c>
      <c r="F1412" s="12">
        <f>IFERROR(IF(OR('Paste data'!I1412="",'Paste data'!J1412=""),"",ROUND((IF(ISNUMBER('Paste data'!J1412),'Paste data'!J1412,IFERROR(DATE(VALUE(LEFT('Paste data'!J1412,4)),VALUE(MID('Paste data'!J1412,6,2)),VALUE(MID('Paste data'!J1412,9,2)))+VALUE(MID('Paste data'!J1412,12,2))/24+VALUE(MID('Paste data'!J1412,15,2))/1440,"")))-(IF(ISNUMBER('Paste data'!I1412),'Paste data'!I1412,IFERROR(DATE(VALUE(LEFT('Paste data'!I1412,4)),VALUE(MID('Paste data'!I1412,6,2)),VALUE(MID('Paste data'!I1412,9,2)))+VALUE(MID('Paste data'!I1412,12,2))/24+VALUE(MID('Paste data'!I1412,15,2))/1440,""))),2)),"")</f>
      </c>
      <c r="G1412" s="12">
        <f>IFERROR(IF(OR('Paste data'!H1412="",'Paste data'!J1412=""),"",ROUND((IF(ISNUMBER('Paste data'!J1412),'Paste data'!J1412,IFERROR(DATE(VALUE(LEFT('Paste data'!J1412,4)),VALUE(MID('Paste data'!J1412,6,2)),VALUE(MID('Paste data'!J1412,9,2)))+VALUE(MID('Paste data'!J1412,12,2))/24+VALUE(MID('Paste data'!J1412,15,2))/1440,"")))-(IF(ISNUMBER('Paste data'!H1412),'Paste data'!H1412,IFERROR(DATE(VALUE(LEFT('Paste data'!H1412,4)),VALUE(MID('Paste data'!H1412,6,2)),VALUE(MID('Paste data'!H1412,9,2)))+VALUE(MID('Paste data'!H1412,12,2))/24+VALUE(MID('Paste data'!H1412,15,2))/1440,""))),2)),"")</f>
      </c>
      <c r="H1412" s="11">
        <f>IFERROR(IF('Paste data'!J1412="","",(IF(ISNUMBER('Paste data'!J1412),'Paste data'!J1412,IFERROR(DATE(VALUE(LEFT('Paste data'!J1412,4)),VALUE(MID('Paste data'!J1412,6,2)),VALUE(MID('Paste data'!J1412,9,2)))+VALUE(MID('Paste data'!J1412,12,2))/24+VALUE(MID('Paste data'!J1412,15,2))/1440,"")))-WEEKDAY((IF(ISNUMBER('Paste data'!J1412),'Paste data'!J1412,IFERROR(DATE(VALUE(LEFT('Paste data'!J1412,4)),VALUE(MID('Paste data'!J1412,6,2)),VALUE(MID('Paste data'!J1412,9,2)))+VALUE(MID('Paste data'!J1412,12,2))/24+VALUE(MID('Paste data'!J1412,15,2))/1440,""))),3)),"")</f>
      </c>
    </row>
    <row r="1413" spans="1:8" x14ac:dyDescent="0.25">
      <c r="A1413" s="11">
        <f>IF('Paste data'!A1413="","",'Paste data'!A1413)</f>
      </c>
      <c r="B1413" s="4">
        <f>IF('Paste data'!A1413="","",'Paste data'!F1413)</f>
      </c>
      <c r="C1413" s="4">
        <f>IF('Paste data'!A1413="","",'Paste data'!G1413)</f>
      </c>
      <c r="D1413" s="4">
        <f>IF('Paste data'!A1413="","",'Paste data'!D1413)</f>
      </c>
      <c r="E1413" s="12">
        <f>IFERROR(IF(OR('Paste data'!H1413="",'Paste data'!I1413=""),"",ROUND((IF(ISNUMBER('Paste data'!I1413),'Paste data'!I1413,IFERROR(DATE(VALUE(LEFT('Paste data'!I1413,4)),VALUE(MID('Paste data'!I1413,6,2)),VALUE(MID('Paste data'!I1413,9,2)))+VALUE(MID('Paste data'!I1413,12,2))/24+VALUE(MID('Paste data'!I1413,15,2))/1440,"")))-(IF(ISNUMBER('Paste data'!H1413),'Paste data'!H1413,IFERROR(DATE(VALUE(LEFT('Paste data'!H1413,4)),VALUE(MID('Paste data'!H1413,6,2)),VALUE(MID('Paste data'!H1413,9,2)))+VALUE(MID('Paste data'!H1413,12,2))/24+VALUE(MID('Paste data'!H1413,15,2))/1440,""))),2)),"")</f>
      </c>
      <c r="F1413" s="12">
        <f>IFERROR(IF(OR('Paste data'!I1413="",'Paste data'!J1413=""),"",ROUND((IF(ISNUMBER('Paste data'!J1413),'Paste data'!J1413,IFERROR(DATE(VALUE(LEFT('Paste data'!J1413,4)),VALUE(MID('Paste data'!J1413,6,2)),VALUE(MID('Paste data'!J1413,9,2)))+VALUE(MID('Paste data'!J1413,12,2))/24+VALUE(MID('Paste data'!J1413,15,2))/1440,"")))-(IF(ISNUMBER('Paste data'!I1413),'Paste data'!I1413,IFERROR(DATE(VALUE(LEFT('Paste data'!I1413,4)),VALUE(MID('Paste data'!I1413,6,2)),VALUE(MID('Paste data'!I1413,9,2)))+VALUE(MID('Paste data'!I1413,12,2))/24+VALUE(MID('Paste data'!I1413,15,2))/1440,""))),2)),"")</f>
      </c>
      <c r="G1413" s="12">
        <f>IFERROR(IF(OR('Paste data'!H1413="",'Paste data'!J1413=""),"",ROUND((IF(ISNUMBER('Paste data'!J1413),'Paste data'!J1413,IFERROR(DATE(VALUE(LEFT('Paste data'!J1413,4)),VALUE(MID('Paste data'!J1413,6,2)),VALUE(MID('Paste data'!J1413,9,2)))+VALUE(MID('Paste data'!J1413,12,2))/24+VALUE(MID('Paste data'!J1413,15,2))/1440,"")))-(IF(ISNUMBER('Paste data'!H1413),'Paste data'!H1413,IFERROR(DATE(VALUE(LEFT('Paste data'!H1413,4)),VALUE(MID('Paste data'!H1413,6,2)),VALUE(MID('Paste data'!H1413,9,2)))+VALUE(MID('Paste data'!H1413,12,2))/24+VALUE(MID('Paste data'!H1413,15,2))/1440,""))),2)),"")</f>
      </c>
      <c r="H1413" s="11">
        <f>IFERROR(IF('Paste data'!J1413="","",(IF(ISNUMBER('Paste data'!J1413),'Paste data'!J1413,IFERROR(DATE(VALUE(LEFT('Paste data'!J1413,4)),VALUE(MID('Paste data'!J1413,6,2)),VALUE(MID('Paste data'!J1413,9,2)))+VALUE(MID('Paste data'!J1413,12,2))/24+VALUE(MID('Paste data'!J1413,15,2))/1440,"")))-WEEKDAY((IF(ISNUMBER('Paste data'!J1413),'Paste data'!J1413,IFERROR(DATE(VALUE(LEFT('Paste data'!J1413,4)),VALUE(MID('Paste data'!J1413,6,2)),VALUE(MID('Paste data'!J1413,9,2)))+VALUE(MID('Paste data'!J1413,12,2))/24+VALUE(MID('Paste data'!J1413,15,2))/1440,""))),3)),"")</f>
      </c>
    </row>
    <row r="1414" spans="1:8" x14ac:dyDescent="0.25">
      <c r="A1414" s="11">
        <f>IF('Paste data'!A1414="","",'Paste data'!A1414)</f>
      </c>
      <c r="B1414" s="4">
        <f>IF('Paste data'!A1414="","",'Paste data'!F1414)</f>
      </c>
      <c r="C1414" s="4">
        <f>IF('Paste data'!A1414="","",'Paste data'!G1414)</f>
      </c>
      <c r="D1414" s="4">
        <f>IF('Paste data'!A1414="","",'Paste data'!D1414)</f>
      </c>
      <c r="E1414" s="12">
        <f>IFERROR(IF(OR('Paste data'!H1414="",'Paste data'!I1414=""),"",ROUND((IF(ISNUMBER('Paste data'!I1414),'Paste data'!I1414,IFERROR(DATE(VALUE(LEFT('Paste data'!I1414,4)),VALUE(MID('Paste data'!I1414,6,2)),VALUE(MID('Paste data'!I1414,9,2)))+VALUE(MID('Paste data'!I1414,12,2))/24+VALUE(MID('Paste data'!I1414,15,2))/1440,"")))-(IF(ISNUMBER('Paste data'!H1414),'Paste data'!H1414,IFERROR(DATE(VALUE(LEFT('Paste data'!H1414,4)),VALUE(MID('Paste data'!H1414,6,2)),VALUE(MID('Paste data'!H1414,9,2)))+VALUE(MID('Paste data'!H1414,12,2))/24+VALUE(MID('Paste data'!H1414,15,2))/1440,""))),2)),"")</f>
      </c>
      <c r="F1414" s="12">
        <f>IFERROR(IF(OR('Paste data'!I1414="",'Paste data'!J1414=""),"",ROUND((IF(ISNUMBER('Paste data'!J1414),'Paste data'!J1414,IFERROR(DATE(VALUE(LEFT('Paste data'!J1414,4)),VALUE(MID('Paste data'!J1414,6,2)),VALUE(MID('Paste data'!J1414,9,2)))+VALUE(MID('Paste data'!J1414,12,2))/24+VALUE(MID('Paste data'!J1414,15,2))/1440,"")))-(IF(ISNUMBER('Paste data'!I1414),'Paste data'!I1414,IFERROR(DATE(VALUE(LEFT('Paste data'!I1414,4)),VALUE(MID('Paste data'!I1414,6,2)),VALUE(MID('Paste data'!I1414,9,2)))+VALUE(MID('Paste data'!I1414,12,2))/24+VALUE(MID('Paste data'!I1414,15,2))/1440,""))),2)),"")</f>
      </c>
      <c r="G1414" s="12">
        <f>IFERROR(IF(OR('Paste data'!H1414="",'Paste data'!J1414=""),"",ROUND((IF(ISNUMBER('Paste data'!J1414),'Paste data'!J1414,IFERROR(DATE(VALUE(LEFT('Paste data'!J1414,4)),VALUE(MID('Paste data'!J1414,6,2)),VALUE(MID('Paste data'!J1414,9,2)))+VALUE(MID('Paste data'!J1414,12,2))/24+VALUE(MID('Paste data'!J1414,15,2))/1440,"")))-(IF(ISNUMBER('Paste data'!H1414),'Paste data'!H1414,IFERROR(DATE(VALUE(LEFT('Paste data'!H1414,4)),VALUE(MID('Paste data'!H1414,6,2)),VALUE(MID('Paste data'!H1414,9,2)))+VALUE(MID('Paste data'!H1414,12,2))/24+VALUE(MID('Paste data'!H1414,15,2))/1440,""))),2)),"")</f>
      </c>
      <c r="H1414" s="11">
        <f>IFERROR(IF('Paste data'!J1414="","",(IF(ISNUMBER('Paste data'!J1414),'Paste data'!J1414,IFERROR(DATE(VALUE(LEFT('Paste data'!J1414,4)),VALUE(MID('Paste data'!J1414,6,2)),VALUE(MID('Paste data'!J1414,9,2)))+VALUE(MID('Paste data'!J1414,12,2))/24+VALUE(MID('Paste data'!J1414,15,2))/1440,"")))-WEEKDAY((IF(ISNUMBER('Paste data'!J1414),'Paste data'!J1414,IFERROR(DATE(VALUE(LEFT('Paste data'!J1414,4)),VALUE(MID('Paste data'!J1414,6,2)),VALUE(MID('Paste data'!J1414,9,2)))+VALUE(MID('Paste data'!J1414,12,2))/24+VALUE(MID('Paste data'!J1414,15,2))/1440,""))),3)),"")</f>
      </c>
    </row>
    <row r="1415" spans="1:8" x14ac:dyDescent="0.25">
      <c r="A1415" s="11">
        <f>IF('Paste data'!A1415="","",'Paste data'!A1415)</f>
      </c>
      <c r="B1415" s="4">
        <f>IF('Paste data'!A1415="","",'Paste data'!F1415)</f>
      </c>
      <c r="C1415" s="4">
        <f>IF('Paste data'!A1415="","",'Paste data'!G1415)</f>
      </c>
      <c r="D1415" s="4">
        <f>IF('Paste data'!A1415="","",'Paste data'!D1415)</f>
      </c>
      <c r="E1415" s="12">
        <f>IFERROR(IF(OR('Paste data'!H1415="",'Paste data'!I1415=""),"",ROUND((IF(ISNUMBER('Paste data'!I1415),'Paste data'!I1415,IFERROR(DATE(VALUE(LEFT('Paste data'!I1415,4)),VALUE(MID('Paste data'!I1415,6,2)),VALUE(MID('Paste data'!I1415,9,2)))+VALUE(MID('Paste data'!I1415,12,2))/24+VALUE(MID('Paste data'!I1415,15,2))/1440,"")))-(IF(ISNUMBER('Paste data'!H1415),'Paste data'!H1415,IFERROR(DATE(VALUE(LEFT('Paste data'!H1415,4)),VALUE(MID('Paste data'!H1415,6,2)),VALUE(MID('Paste data'!H1415,9,2)))+VALUE(MID('Paste data'!H1415,12,2))/24+VALUE(MID('Paste data'!H1415,15,2))/1440,""))),2)),"")</f>
      </c>
      <c r="F1415" s="12">
        <f>IFERROR(IF(OR('Paste data'!I1415="",'Paste data'!J1415=""),"",ROUND((IF(ISNUMBER('Paste data'!J1415),'Paste data'!J1415,IFERROR(DATE(VALUE(LEFT('Paste data'!J1415,4)),VALUE(MID('Paste data'!J1415,6,2)),VALUE(MID('Paste data'!J1415,9,2)))+VALUE(MID('Paste data'!J1415,12,2))/24+VALUE(MID('Paste data'!J1415,15,2))/1440,"")))-(IF(ISNUMBER('Paste data'!I1415),'Paste data'!I1415,IFERROR(DATE(VALUE(LEFT('Paste data'!I1415,4)),VALUE(MID('Paste data'!I1415,6,2)),VALUE(MID('Paste data'!I1415,9,2)))+VALUE(MID('Paste data'!I1415,12,2))/24+VALUE(MID('Paste data'!I1415,15,2))/1440,""))),2)),"")</f>
      </c>
      <c r="G1415" s="12">
        <f>IFERROR(IF(OR('Paste data'!H1415="",'Paste data'!J1415=""),"",ROUND((IF(ISNUMBER('Paste data'!J1415),'Paste data'!J1415,IFERROR(DATE(VALUE(LEFT('Paste data'!J1415,4)),VALUE(MID('Paste data'!J1415,6,2)),VALUE(MID('Paste data'!J1415,9,2)))+VALUE(MID('Paste data'!J1415,12,2))/24+VALUE(MID('Paste data'!J1415,15,2))/1440,"")))-(IF(ISNUMBER('Paste data'!H1415),'Paste data'!H1415,IFERROR(DATE(VALUE(LEFT('Paste data'!H1415,4)),VALUE(MID('Paste data'!H1415,6,2)),VALUE(MID('Paste data'!H1415,9,2)))+VALUE(MID('Paste data'!H1415,12,2))/24+VALUE(MID('Paste data'!H1415,15,2))/1440,""))),2)),"")</f>
      </c>
      <c r="H1415" s="11">
        <f>IFERROR(IF('Paste data'!J1415="","",(IF(ISNUMBER('Paste data'!J1415),'Paste data'!J1415,IFERROR(DATE(VALUE(LEFT('Paste data'!J1415,4)),VALUE(MID('Paste data'!J1415,6,2)),VALUE(MID('Paste data'!J1415,9,2)))+VALUE(MID('Paste data'!J1415,12,2))/24+VALUE(MID('Paste data'!J1415,15,2))/1440,"")))-WEEKDAY((IF(ISNUMBER('Paste data'!J1415),'Paste data'!J1415,IFERROR(DATE(VALUE(LEFT('Paste data'!J1415,4)),VALUE(MID('Paste data'!J1415,6,2)),VALUE(MID('Paste data'!J1415,9,2)))+VALUE(MID('Paste data'!J1415,12,2))/24+VALUE(MID('Paste data'!J1415,15,2))/1440,""))),3)),"")</f>
      </c>
    </row>
    <row r="1416" spans="1:8" x14ac:dyDescent="0.25">
      <c r="A1416" s="11">
        <f>IF('Paste data'!A1416="","",'Paste data'!A1416)</f>
      </c>
      <c r="B1416" s="4">
        <f>IF('Paste data'!A1416="","",'Paste data'!F1416)</f>
      </c>
      <c r="C1416" s="4">
        <f>IF('Paste data'!A1416="","",'Paste data'!G1416)</f>
      </c>
      <c r="D1416" s="4">
        <f>IF('Paste data'!A1416="","",'Paste data'!D1416)</f>
      </c>
      <c r="E1416" s="12">
        <f>IFERROR(IF(OR('Paste data'!H1416="",'Paste data'!I1416=""),"",ROUND((IF(ISNUMBER('Paste data'!I1416),'Paste data'!I1416,IFERROR(DATE(VALUE(LEFT('Paste data'!I1416,4)),VALUE(MID('Paste data'!I1416,6,2)),VALUE(MID('Paste data'!I1416,9,2)))+VALUE(MID('Paste data'!I1416,12,2))/24+VALUE(MID('Paste data'!I1416,15,2))/1440,"")))-(IF(ISNUMBER('Paste data'!H1416),'Paste data'!H1416,IFERROR(DATE(VALUE(LEFT('Paste data'!H1416,4)),VALUE(MID('Paste data'!H1416,6,2)),VALUE(MID('Paste data'!H1416,9,2)))+VALUE(MID('Paste data'!H1416,12,2))/24+VALUE(MID('Paste data'!H1416,15,2))/1440,""))),2)),"")</f>
      </c>
      <c r="F1416" s="12">
        <f>IFERROR(IF(OR('Paste data'!I1416="",'Paste data'!J1416=""),"",ROUND((IF(ISNUMBER('Paste data'!J1416),'Paste data'!J1416,IFERROR(DATE(VALUE(LEFT('Paste data'!J1416,4)),VALUE(MID('Paste data'!J1416,6,2)),VALUE(MID('Paste data'!J1416,9,2)))+VALUE(MID('Paste data'!J1416,12,2))/24+VALUE(MID('Paste data'!J1416,15,2))/1440,"")))-(IF(ISNUMBER('Paste data'!I1416),'Paste data'!I1416,IFERROR(DATE(VALUE(LEFT('Paste data'!I1416,4)),VALUE(MID('Paste data'!I1416,6,2)),VALUE(MID('Paste data'!I1416,9,2)))+VALUE(MID('Paste data'!I1416,12,2))/24+VALUE(MID('Paste data'!I1416,15,2))/1440,""))),2)),"")</f>
      </c>
      <c r="G1416" s="12">
        <f>IFERROR(IF(OR('Paste data'!H1416="",'Paste data'!J1416=""),"",ROUND((IF(ISNUMBER('Paste data'!J1416),'Paste data'!J1416,IFERROR(DATE(VALUE(LEFT('Paste data'!J1416,4)),VALUE(MID('Paste data'!J1416,6,2)),VALUE(MID('Paste data'!J1416,9,2)))+VALUE(MID('Paste data'!J1416,12,2))/24+VALUE(MID('Paste data'!J1416,15,2))/1440,"")))-(IF(ISNUMBER('Paste data'!H1416),'Paste data'!H1416,IFERROR(DATE(VALUE(LEFT('Paste data'!H1416,4)),VALUE(MID('Paste data'!H1416,6,2)),VALUE(MID('Paste data'!H1416,9,2)))+VALUE(MID('Paste data'!H1416,12,2))/24+VALUE(MID('Paste data'!H1416,15,2))/1440,""))),2)),"")</f>
      </c>
      <c r="H1416" s="11">
        <f>IFERROR(IF('Paste data'!J1416="","",(IF(ISNUMBER('Paste data'!J1416),'Paste data'!J1416,IFERROR(DATE(VALUE(LEFT('Paste data'!J1416,4)),VALUE(MID('Paste data'!J1416,6,2)),VALUE(MID('Paste data'!J1416,9,2)))+VALUE(MID('Paste data'!J1416,12,2))/24+VALUE(MID('Paste data'!J1416,15,2))/1440,"")))-WEEKDAY((IF(ISNUMBER('Paste data'!J1416),'Paste data'!J1416,IFERROR(DATE(VALUE(LEFT('Paste data'!J1416,4)),VALUE(MID('Paste data'!J1416,6,2)),VALUE(MID('Paste data'!J1416,9,2)))+VALUE(MID('Paste data'!J1416,12,2))/24+VALUE(MID('Paste data'!J1416,15,2))/1440,""))),3)),"")</f>
      </c>
    </row>
    <row r="1417" spans="1:8" x14ac:dyDescent="0.25">
      <c r="A1417" s="11">
        <f>IF('Paste data'!A1417="","",'Paste data'!A1417)</f>
      </c>
      <c r="B1417" s="4">
        <f>IF('Paste data'!A1417="","",'Paste data'!F1417)</f>
      </c>
      <c r="C1417" s="4">
        <f>IF('Paste data'!A1417="","",'Paste data'!G1417)</f>
      </c>
      <c r="D1417" s="4">
        <f>IF('Paste data'!A1417="","",'Paste data'!D1417)</f>
      </c>
      <c r="E1417" s="12">
        <f>IFERROR(IF(OR('Paste data'!H1417="",'Paste data'!I1417=""),"",ROUND((IF(ISNUMBER('Paste data'!I1417),'Paste data'!I1417,IFERROR(DATE(VALUE(LEFT('Paste data'!I1417,4)),VALUE(MID('Paste data'!I1417,6,2)),VALUE(MID('Paste data'!I1417,9,2)))+VALUE(MID('Paste data'!I1417,12,2))/24+VALUE(MID('Paste data'!I1417,15,2))/1440,"")))-(IF(ISNUMBER('Paste data'!H1417),'Paste data'!H1417,IFERROR(DATE(VALUE(LEFT('Paste data'!H1417,4)),VALUE(MID('Paste data'!H1417,6,2)),VALUE(MID('Paste data'!H1417,9,2)))+VALUE(MID('Paste data'!H1417,12,2))/24+VALUE(MID('Paste data'!H1417,15,2))/1440,""))),2)),"")</f>
      </c>
      <c r="F1417" s="12">
        <f>IFERROR(IF(OR('Paste data'!I1417="",'Paste data'!J1417=""),"",ROUND((IF(ISNUMBER('Paste data'!J1417),'Paste data'!J1417,IFERROR(DATE(VALUE(LEFT('Paste data'!J1417,4)),VALUE(MID('Paste data'!J1417,6,2)),VALUE(MID('Paste data'!J1417,9,2)))+VALUE(MID('Paste data'!J1417,12,2))/24+VALUE(MID('Paste data'!J1417,15,2))/1440,"")))-(IF(ISNUMBER('Paste data'!I1417),'Paste data'!I1417,IFERROR(DATE(VALUE(LEFT('Paste data'!I1417,4)),VALUE(MID('Paste data'!I1417,6,2)),VALUE(MID('Paste data'!I1417,9,2)))+VALUE(MID('Paste data'!I1417,12,2))/24+VALUE(MID('Paste data'!I1417,15,2))/1440,""))),2)),"")</f>
      </c>
      <c r="G1417" s="12">
        <f>IFERROR(IF(OR('Paste data'!H1417="",'Paste data'!J1417=""),"",ROUND((IF(ISNUMBER('Paste data'!J1417),'Paste data'!J1417,IFERROR(DATE(VALUE(LEFT('Paste data'!J1417,4)),VALUE(MID('Paste data'!J1417,6,2)),VALUE(MID('Paste data'!J1417,9,2)))+VALUE(MID('Paste data'!J1417,12,2))/24+VALUE(MID('Paste data'!J1417,15,2))/1440,"")))-(IF(ISNUMBER('Paste data'!H1417),'Paste data'!H1417,IFERROR(DATE(VALUE(LEFT('Paste data'!H1417,4)),VALUE(MID('Paste data'!H1417,6,2)),VALUE(MID('Paste data'!H1417,9,2)))+VALUE(MID('Paste data'!H1417,12,2))/24+VALUE(MID('Paste data'!H1417,15,2))/1440,""))),2)),"")</f>
      </c>
      <c r="H1417" s="11">
        <f>IFERROR(IF('Paste data'!J1417="","",(IF(ISNUMBER('Paste data'!J1417),'Paste data'!J1417,IFERROR(DATE(VALUE(LEFT('Paste data'!J1417,4)),VALUE(MID('Paste data'!J1417,6,2)),VALUE(MID('Paste data'!J1417,9,2)))+VALUE(MID('Paste data'!J1417,12,2))/24+VALUE(MID('Paste data'!J1417,15,2))/1440,"")))-WEEKDAY((IF(ISNUMBER('Paste data'!J1417),'Paste data'!J1417,IFERROR(DATE(VALUE(LEFT('Paste data'!J1417,4)),VALUE(MID('Paste data'!J1417,6,2)),VALUE(MID('Paste data'!J1417,9,2)))+VALUE(MID('Paste data'!J1417,12,2))/24+VALUE(MID('Paste data'!J1417,15,2))/1440,""))),3)),"")</f>
      </c>
    </row>
    <row r="1418" spans="1:8" x14ac:dyDescent="0.25">
      <c r="A1418" s="11">
        <f>IF('Paste data'!A1418="","",'Paste data'!A1418)</f>
      </c>
      <c r="B1418" s="4">
        <f>IF('Paste data'!A1418="","",'Paste data'!F1418)</f>
      </c>
      <c r="C1418" s="4">
        <f>IF('Paste data'!A1418="","",'Paste data'!G1418)</f>
      </c>
      <c r="D1418" s="4">
        <f>IF('Paste data'!A1418="","",'Paste data'!D1418)</f>
      </c>
      <c r="E1418" s="12">
        <f>IFERROR(IF(OR('Paste data'!H1418="",'Paste data'!I1418=""),"",ROUND((IF(ISNUMBER('Paste data'!I1418),'Paste data'!I1418,IFERROR(DATE(VALUE(LEFT('Paste data'!I1418,4)),VALUE(MID('Paste data'!I1418,6,2)),VALUE(MID('Paste data'!I1418,9,2)))+VALUE(MID('Paste data'!I1418,12,2))/24+VALUE(MID('Paste data'!I1418,15,2))/1440,"")))-(IF(ISNUMBER('Paste data'!H1418),'Paste data'!H1418,IFERROR(DATE(VALUE(LEFT('Paste data'!H1418,4)),VALUE(MID('Paste data'!H1418,6,2)),VALUE(MID('Paste data'!H1418,9,2)))+VALUE(MID('Paste data'!H1418,12,2))/24+VALUE(MID('Paste data'!H1418,15,2))/1440,""))),2)),"")</f>
      </c>
      <c r="F1418" s="12">
        <f>IFERROR(IF(OR('Paste data'!I1418="",'Paste data'!J1418=""),"",ROUND((IF(ISNUMBER('Paste data'!J1418),'Paste data'!J1418,IFERROR(DATE(VALUE(LEFT('Paste data'!J1418,4)),VALUE(MID('Paste data'!J1418,6,2)),VALUE(MID('Paste data'!J1418,9,2)))+VALUE(MID('Paste data'!J1418,12,2))/24+VALUE(MID('Paste data'!J1418,15,2))/1440,"")))-(IF(ISNUMBER('Paste data'!I1418),'Paste data'!I1418,IFERROR(DATE(VALUE(LEFT('Paste data'!I1418,4)),VALUE(MID('Paste data'!I1418,6,2)),VALUE(MID('Paste data'!I1418,9,2)))+VALUE(MID('Paste data'!I1418,12,2))/24+VALUE(MID('Paste data'!I1418,15,2))/1440,""))),2)),"")</f>
      </c>
      <c r="G1418" s="12">
        <f>IFERROR(IF(OR('Paste data'!H1418="",'Paste data'!J1418=""),"",ROUND((IF(ISNUMBER('Paste data'!J1418),'Paste data'!J1418,IFERROR(DATE(VALUE(LEFT('Paste data'!J1418,4)),VALUE(MID('Paste data'!J1418,6,2)),VALUE(MID('Paste data'!J1418,9,2)))+VALUE(MID('Paste data'!J1418,12,2))/24+VALUE(MID('Paste data'!J1418,15,2))/1440,"")))-(IF(ISNUMBER('Paste data'!H1418),'Paste data'!H1418,IFERROR(DATE(VALUE(LEFT('Paste data'!H1418,4)),VALUE(MID('Paste data'!H1418,6,2)),VALUE(MID('Paste data'!H1418,9,2)))+VALUE(MID('Paste data'!H1418,12,2))/24+VALUE(MID('Paste data'!H1418,15,2))/1440,""))),2)),"")</f>
      </c>
      <c r="H1418" s="11">
        <f>IFERROR(IF('Paste data'!J1418="","",(IF(ISNUMBER('Paste data'!J1418),'Paste data'!J1418,IFERROR(DATE(VALUE(LEFT('Paste data'!J1418,4)),VALUE(MID('Paste data'!J1418,6,2)),VALUE(MID('Paste data'!J1418,9,2)))+VALUE(MID('Paste data'!J1418,12,2))/24+VALUE(MID('Paste data'!J1418,15,2))/1440,"")))-WEEKDAY((IF(ISNUMBER('Paste data'!J1418),'Paste data'!J1418,IFERROR(DATE(VALUE(LEFT('Paste data'!J1418,4)),VALUE(MID('Paste data'!J1418,6,2)),VALUE(MID('Paste data'!J1418,9,2)))+VALUE(MID('Paste data'!J1418,12,2))/24+VALUE(MID('Paste data'!J1418,15,2))/1440,""))),3)),"")</f>
      </c>
    </row>
    <row r="1419" spans="1:8" x14ac:dyDescent="0.25">
      <c r="A1419" s="11">
        <f>IF('Paste data'!A1419="","",'Paste data'!A1419)</f>
      </c>
      <c r="B1419" s="4">
        <f>IF('Paste data'!A1419="","",'Paste data'!F1419)</f>
      </c>
      <c r="C1419" s="4">
        <f>IF('Paste data'!A1419="","",'Paste data'!G1419)</f>
      </c>
      <c r="D1419" s="4">
        <f>IF('Paste data'!A1419="","",'Paste data'!D1419)</f>
      </c>
      <c r="E1419" s="12">
        <f>IFERROR(IF(OR('Paste data'!H1419="",'Paste data'!I1419=""),"",ROUND((IF(ISNUMBER('Paste data'!I1419),'Paste data'!I1419,IFERROR(DATE(VALUE(LEFT('Paste data'!I1419,4)),VALUE(MID('Paste data'!I1419,6,2)),VALUE(MID('Paste data'!I1419,9,2)))+VALUE(MID('Paste data'!I1419,12,2))/24+VALUE(MID('Paste data'!I1419,15,2))/1440,"")))-(IF(ISNUMBER('Paste data'!H1419),'Paste data'!H1419,IFERROR(DATE(VALUE(LEFT('Paste data'!H1419,4)),VALUE(MID('Paste data'!H1419,6,2)),VALUE(MID('Paste data'!H1419,9,2)))+VALUE(MID('Paste data'!H1419,12,2))/24+VALUE(MID('Paste data'!H1419,15,2))/1440,""))),2)),"")</f>
      </c>
      <c r="F1419" s="12">
        <f>IFERROR(IF(OR('Paste data'!I1419="",'Paste data'!J1419=""),"",ROUND((IF(ISNUMBER('Paste data'!J1419),'Paste data'!J1419,IFERROR(DATE(VALUE(LEFT('Paste data'!J1419,4)),VALUE(MID('Paste data'!J1419,6,2)),VALUE(MID('Paste data'!J1419,9,2)))+VALUE(MID('Paste data'!J1419,12,2))/24+VALUE(MID('Paste data'!J1419,15,2))/1440,"")))-(IF(ISNUMBER('Paste data'!I1419),'Paste data'!I1419,IFERROR(DATE(VALUE(LEFT('Paste data'!I1419,4)),VALUE(MID('Paste data'!I1419,6,2)),VALUE(MID('Paste data'!I1419,9,2)))+VALUE(MID('Paste data'!I1419,12,2))/24+VALUE(MID('Paste data'!I1419,15,2))/1440,""))),2)),"")</f>
      </c>
      <c r="G1419" s="12">
        <f>IFERROR(IF(OR('Paste data'!H1419="",'Paste data'!J1419=""),"",ROUND((IF(ISNUMBER('Paste data'!J1419),'Paste data'!J1419,IFERROR(DATE(VALUE(LEFT('Paste data'!J1419,4)),VALUE(MID('Paste data'!J1419,6,2)),VALUE(MID('Paste data'!J1419,9,2)))+VALUE(MID('Paste data'!J1419,12,2))/24+VALUE(MID('Paste data'!J1419,15,2))/1440,"")))-(IF(ISNUMBER('Paste data'!H1419),'Paste data'!H1419,IFERROR(DATE(VALUE(LEFT('Paste data'!H1419,4)),VALUE(MID('Paste data'!H1419,6,2)),VALUE(MID('Paste data'!H1419,9,2)))+VALUE(MID('Paste data'!H1419,12,2))/24+VALUE(MID('Paste data'!H1419,15,2))/1440,""))),2)),"")</f>
      </c>
      <c r="H1419" s="11">
        <f>IFERROR(IF('Paste data'!J1419="","",(IF(ISNUMBER('Paste data'!J1419),'Paste data'!J1419,IFERROR(DATE(VALUE(LEFT('Paste data'!J1419,4)),VALUE(MID('Paste data'!J1419,6,2)),VALUE(MID('Paste data'!J1419,9,2)))+VALUE(MID('Paste data'!J1419,12,2))/24+VALUE(MID('Paste data'!J1419,15,2))/1440,"")))-WEEKDAY((IF(ISNUMBER('Paste data'!J1419),'Paste data'!J1419,IFERROR(DATE(VALUE(LEFT('Paste data'!J1419,4)),VALUE(MID('Paste data'!J1419,6,2)),VALUE(MID('Paste data'!J1419,9,2)))+VALUE(MID('Paste data'!J1419,12,2))/24+VALUE(MID('Paste data'!J1419,15,2))/1440,""))),3)),"")</f>
      </c>
    </row>
    <row r="1420" spans="1:8" x14ac:dyDescent="0.25">
      <c r="A1420" s="11">
        <f>IF('Paste data'!A1420="","",'Paste data'!A1420)</f>
      </c>
      <c r="B1420" s="4">
        <f>IF('Paste data'!A1420="","",'Paste data'!F1420)</f>
      </c>
      <c r="C1420" s="4">
        <f>IF('Paste data'!A1420="","",'Paste data'!G1420)</f>
      </c>
      <c r="D1420" s="4">
        <f>IF('Paste data'!A1420="","",'Paste data'!D1420)</f>
      </c>
      <c r="E1420" s="12">
        <f>IFERROR(IF(OR('Paste data'!H1420="",'Paste data'!I1420=""),"",ROUND((IF(ISNUMBER('Paste data'!I1420),'Paste data'!I1420,IFERROR(DATE(VALUE(LEFT('Paste data'!I1420,4)),VALUE(MID('Paste data'!I1420,6,2)),VALUE(MID('Paste data'!I1420,9,2)))+VALUE(MID('Paste data'!I1420,12,2))/24+VALUE(MID('Paste data'!I1420,15,2))/1440,"")))-(IF(ISNUMBER('Paste data'!H1420),'Paste data'!H1420,IFERROR(DATE(VALUE(LEFT('Paste data'!H1420,4)),VALUE(MID('Paste data'!H1420,6,2)),VALUE(MID('Paste data'!H1420,9,2)))+VALUE(MID('Paste data'!H1420,12,2))/24+VALUE(MID('Paste data'!H1420,15,2))/1440,""))),2)),"")</f>
      </c>
      <c r="F1420" s="12">
        <f>IFERROR(IF(OR('Paste data'!I1420="",'Paste data'!J1420=""),"",ROUND((IF(ISNUMBER('Paste data'!J1420),'Paste data'!J1420,IFERROR(DATE(VALUE(LEFT('Paste data'!J1420,4)),VALUE(MID('Paste data'!J1420,6,2)),VALUE(MID('Paste data'!J1420,9,2)))+VALUE(MID('Paste data'!J1420,12,2))/24+VALUE(MID('Paste data'!J1420,15,2))/1440,"")))-(IF(ISNUMBER('Paste data'!I1420),'Paste data'!I1420,IFERROR(DATE(VALUE(LEFT('Paste data'!I1420,4)),VALUE(MID('Paste data'!I1420,6,2)),VALUE(MID('Paste data'!I1420,9,2)))+VALUE(MID('Paste data'!I1420,12,2))/24+VALUE(MID('Paste data'!I1420,15,2))/1440,""))),2)),"")</f>
      </c>
      <c r="G1420" s="12">
        <f>IFERROR(IF(OR('Paste data'!H1420="",'Paste data'!J1420=""),"",ROUND((IF(ISNUMBER('Paste data'!J1420),'Paste data'!J1420,IFERROR(DATE(VALUE(LEFT('Paste data'!J1420,4)),VALUE(MID('Paste data'!J1420,6,2)),VALUE(MID('Paste data'!J1420,9,2)))+VALUE(MID('Paste data'!J1420,12,2))/24+VALUE(MID('Paste data'!J1420,15,2))/1440,"")))-(IF(ISNUMBER('Paste data'!H1420),'Paste data'!H1420,IFERROR(DATE(VALUE(LEFT('Paste data'!H1420,4)),VALUE(MID('Paste data'!H1420,6,2)),VALUE(MID('Paste data'!H1420,9,2)))+VALUE(MID('Paste data'!H1420,12,2))/24+VALUE(MID('Paste data'!H1420,15,2))/1440,""))),2)),"")</f>
      </c>
      <c r="H1420" s="11">
        <f>IFERROR(IF('Paste data'!J1420="","",(IF(ISNUMBER('Paste data'!J1420),'Paste data'!J1420,IFERROR(DATE(VALUE(LEFT('Paste data'!J1420,4)),VALUE(MID('Paste data'!J1420,6,2)),VALUE(MID('Paste data'!J1420,9,2)))+VALUE(MID('Paste data'!J1420,12,2))/24+VALUE(MID('Paste data'!J1420,15,2))/1440,"")))-WEEKDAY((IF(ISNUMBER('Paste data'!J1420),'Paste data'!J1420,IFERROR(DATE(VALUE(LEFT('Paste data'!J1420,4)),VALUE(MID('Paste data'!J1420,6,2)),VALUE(MID('Paste data'!J1420,9,2)))+VALUE(MID('Paste data'!J1420,12,2))/24+VALUE(MID('Paste data'!J1420,15,2))/1440,""))),3)),"")</f>
      </c>
    </row>
    <row r="1421" spans="1:8" x14ac:dyDescent="0.25">
      <c r="A1421" s="11">
        <f>IF('Paste data'!A1421="","",'Paste data'!A1421)</f>
      </c>
      <c r="B1421" s="4">
        <f>IF('Paste data'!A1421="","",'Paste data'!F1421)</f>
      </c>
      <c r="C1421" s="4">
        <f>IF('Paste data'!A1421="","",'Paste data'!G1421)</f>
      </c>
      <c r="D1421" s="4">
        <f>IF('Paste data'!A1421="","",'Paste data'!D1421)</f>
      </c>
      <c r="E1421" s="12">
        <f>IFERROR(IF(OR('Paste data'!H1421="",'Paste data'!I1421=""),"",ROUND((IF(ISNUMBER('Paste data'!I1421),'Paste data'!I1421,IFERROR(DATE(VALUE(LEFT('Paste data'!I1421,4)),VALUE(MID('Paste data'!I1421,6,2)),VALUE(MID('Paste data'!I1421,9,2)))+VALUE(MID('Paste data'!I1421,12,2))/24+VALUE(MID('Paste data'!I1421,15,2))/1440,"")))-(IF(ISNUMBER('Paste data'!H1421),'Paste data'!H1421,IFERROR(DATE(VALUE(LEFT('Paste data'!H1421,4)),VALUE(MID('Paste data'!H1421,6,2)),VALUE(MID('Paste data'!H1421,9,2)))+VALUE(MID('Paste data'!H1421,12,2))/24+VALUE(MID('Paste data'!H1421,15,2))/1440,""))),2)),"")</f>
      </c>
      <c r="F1421" s="12">
        <f>IFERROR(IF(OR('Paste data'!I1421="",'Paste data'!J1421=""),"",ROUND((IF(ISNUMBER('Paste data'!J1421),'Paste data'!J1421,IFERROR(DATE(VALUE(LEFT('Paste data'!J1421,4)),VALUE(MID('Paste data'!J1421,6,2)),VALUE(MID('Paste data'!J1421,9,2)))+VALUE(MID('Paste data'!J1421,12,2))/24+VALUE(MID('Paste data'!J1421,15,2))/1440,"")))-(IF(ISNUMBER('Paste data'!I1421),'Paste data'!I1421,IFERROR(DATE(VALUE(LEFT('Paste data'!I1421,4)),VALUE(MID('Paste data'!I1421,6,2)),VALUE(MID('Paste data'!I1421,9,2)))+VALUE(MID('Paste data'!I1421,12,2))/24+VALUE(MID('Paste data'!I1421,15,2))/1440,""))),2)),"")</f>
      </c>
      <c r="G1421" s="12">
        <f>IFERROR(IF(OR('Paste data'!H1421="",'Paste data'!J1421=""),"",ROUND((IF(ISNUMBER('Paste data'!J1421),'Paste data'!J1421,IFERROR(DATE(VALUE(LEFT('Paste data'!J1421,4)),VALUE(MID('Paste data'!J1421,6,2)),VALUE(MID('Paste data'!J1421,9,2)))+VALUE(MID('Paste data'!J1421,12,2))/24+VALUE(MID('Paste data'!J1421,15,2))/1440,"")))-(IF(ISNUMBER('Paste data'!H1421),'Paste data'!H1421,IFERROR(DATE(VALUE(LEFT('Paste data'!H1421,4)),VALUE(MID('Paste data'!H1421,6,2)),VALUE(MID('Paste data'!H1421,9,2)))+VALUE(MID('Paste data'!H1421,12,2))/24+VALUE(MID('Paste data'!H1421,15,2))/1440,""))),2)),"")</f>
      </c>
      <c r="H1421" s="11">
        <f>IFERROR(IF('Paste data'!J1421="","",(IF(ISNUMBER('Paste data'!J1421),'Paste data'!J1421,IFERROR(DATE(VALUE(LEFT('Paste data'!J1421,4)),VALUE(MID('Paste data'!J1421,6,2)),VALUE(MID('Paste data'!J1421,9,2)))+VALUE(MID('Paste data'!J1421,12,2))/24+VALUE(MID('Paste data'!J1421,15,2))/1440,"")))-WEEKDAY((IF(ISNUMBER('Paste data'!J1421),'Paste data'!J1421,IFERROR(DATE(VALUE(LEFT('Paste data'!J1421,4)),VALUE(MID('Paste data'!J1421,6,2)),VALUE(MID('Paste data'!J1421,9,2)))+VALUE(MID('Paste data'!J1421,12,2))/24+VALUE(MID('Paste data'!J1421,15,2))/1440,""))),3)),"")</f>
      </c>
    </row>
    <row r="1422" spans="1:8" x14ac:dyDescent="0.25">
      <c r="A1422" s="11">
        <f>IF('Paste data'!A1422="","",'Paste data'!A1422)</f>
      </c>
      <c r="B1422" s="4">
        <f>IF('Paste data'!A1422="","",'Paste data'!F1422)</f>
      </c>
      <c r="C1422" s="4">
        <f>IF('Paste data'!A1422="","",'Paste data'!G1422)</f>
      </c>
      <c r="D1422" s="4">
        <f>IF('Paste data'!A1422="","",'Paste data'!D1422)</f>
      </c>
      <c r="E1422" s="12">
        <f>IFERROR(IF(OR('Paste data'!H1422="",'Paste data'!I1422=""),"",ROUND((IF(ISNUMBER('Paste data'!I1422),'Paste data'!I1422,IFERROR(DATE(VALUE(LEFT('Paste data'!I1422,4)),VALUE(MID('Paste data'!I1422,6,2)),VALUE(MID('Paste data'!I1422,9,2)))+VALUE(MID('Paste data'!I1422,12,2))/24+VALUE(MID('Paste data'!I1422,15,2))/1440,"")))-(IF(ISNUMBER('Paste data'!H1422),'Paste data'!H1422,IFERROR(DATE(VALUE(LEFT('Paste data'!H1422,4)),VALUE(MID('Paste data'!H1422,6,2)),VALUE(MID('Paste data'!H1422,9,2)))+VALUE(MID('Paste data'!H1422,12,2))/24+VALUE(MID('Paste data'!H1422,15,2))/1440,""))),2)),"")</f>
      </c>
      <c r="F1422" s="12">
        <f>IFERROR(IF(OR('Paste data'!I1422="",'Paste data'!J1422=""),"",ROUND((IF(ISNUMBER('Paste data'!J1422),'Paste data'!J1422,IFERROR(DATE(VALUE(LEFT('Paste data'!J1422,4)),VALUE(MID('Paste data'!J1422,6,2)),VALUE(MID('Paste data'!J1422,9,2)))+VALUE(MID('Paste data'!J1422,12,2))/24+VALUE(MID('Paste data'!J1422,15,2))/1440,"")))-(IF(ISNUMBER('Paste data'!I1422),'Paste data'!I1422,IFERROR(DATE(VALUE(LEFT('Paste data'!I1422,4)),VALUE(MID('Paste data'!I1422,6,2)),VALUE(MID('Paste data'!I1422,9,2)))+VALUE(MID('Paste data'!I1422,12,2))/24+VALUE(MID('Paste data'!I1422,15,2))/1440,""))),2)),"")</f>
      </c>
      <c r="G1422" s="12">
        <f>IFERROR(IF(OR('Paste data'!H1422="",'Paste data'!J1422=""),"",ROUND((IF(ISNUMBER('Paste data'!J1422),'Paste data'!J1422,IFERROR(DATE(VALUE(LEFT('Paste data'!J1422,4)),VALUE(MID('Paste data'!J1422,6,2)),VALUE(MID('Paste data'!J1422,9,2)))+VALUE(MID('Paste data'!J1422,12,2))/24+VALUE(MID('Paste data'!J1422,15,2))/1440,"")))-(IF(ISNUMBER('Paste data'!H1422),'Paste data'!H1422,IFERROR(DATE(VALUE(LEFT('Paste data'!H1422,4)),VALUE(MID('Paste data'!H1422,6,2)),VALUE(MID('Paste data'!H1422,9,2)))+VALUE(MID('Paste data'!H1422,12,2))/24+VALUE(MID('Paste data'!H1422,15,2))/1440,""))),2)),"")</f>
      </c>
      <c r="H1422" s="11">
        <f>IFERROR(IF('Paste data'!J1422="","",(IF(ISNUMBER('Paste data'!J1422),'Paste data'!J1422,IFERROR(DATE(VALUE(LEFT('Paste data'!J1422,4)),VALUE(MID('Paste data'!J1422,6,2)),VALUE(MID('Paste data'!J1422,9,2)))+VALUE(MID('Paste data'!J1422,12,2))/24+VALUE(MID('Paste data'!J1422,15,2))/1440,"")))-WEEKDAY((IF(ISNUMBER('Paste data'!J1422),'Paste data'!J1422,IFERROR(DATE(VALUE(LEFT('Paste data'!J1422,4)),VALUE(MID('Paste data'!J1422,6,2)),VALUE(MID('Paste data'!J1422,9,2)))+VALUE(MID('Paste data'!J1422,12,2))/24+VALUE(MID('Paste data'!J1422,15,2))/1440,""))),3)),"")</f>
      </c>
    </row>
    <row r="1423" spans="1:8" x14ac:dyDescent="0.25">
      <c r="A1423" s="11">
        <f>IF('Paste data'!A1423="","",'Paste data'!A1423)</f>
      </c>
      <c r="B1423" s="4">
        <f>IF('Paste data'!A1423="","",'Paste data'!F1423)</f>
      </c>
      <c r="C1423" s="4">
        <f>IF('Paste data'!A1423="","",'Paste data'!G1423)</f>
      </c>
      <c r="D1423" s="4">
        <f>IF('Paste data'!A1423="","",'Paste data'!D1423)</f>
      </c>
      <c r="E1423" s="12">
        <f>IFERROR(IF(OR('Paste data'!H1423="",'Paste data'!I1423=""),"",ROUND((IF(ISNUMBER('Paste data'!I1423),'Paste data'!I1423,IFERROR(DATE(VALUE(LEFT('Paste data'!I1423,4)),VALUE(MID('Paste data'!I1423,6,2)),VALUE(MID('Paste data'!I1423,9,2)))+VALUE(MID('Paste data'!I1423,12,2))/24+VALUE(MID('Paste data'!I1423,15,2))/1440,"")))-(IF(ISNUMBER('Paste data'!H1423),'Paste data'!H1423,IFERROR(DATE(VALUE(LEFT('Paste data'!H1423,4)),VALUE(MID('Paste data'!H1423,6,2)),VALUE(MID('Paste data'!H1423,9,2)))+VALUE(MID('Paste data'!H1423,12,2))/24+VALUE(MID('Paste data'!H1423,15,2))/1440,""))),2)),"")</f>
      </c>
      <c r="F1423" s="12">
        <f>IFERROR(IF(OR('Paste data'!I1423="",'Paste data'!J1423=""),"",ROUND((IF(ISNUMBER('Paste data'!J1423),'Paste data'!J1423,IFERROR(DATE(VALUE(LEFT('Paste data'!J1423,4)),VALUE(MID('Paste data'!J1423,6,2)),VALUE(MID('Paste data'!J1423,9,2)))+VALUE(MID('Paste data'!J1423,12,2))/24+VALUE(MID('Paste data'!J1423,15,2))/1440,"")))-(IF(ISNUMBER('Paste data'!I1423),'Paste data'!I1423,IFERROR(DATE(VALUE(LEFT('Paste data'!I1423,4)),VALUE(MID('Paste data'!I1423,6,2)),VALUE(MID('Paste data'!I1423,9,2)))+VALUE(MID('Paste data'!I1423,12,2))/24+VALUE(MID('Paste data'!I1423,15,2))/1440,""))),2)),"")</f>
      </c>
      <c r="G1423" s="12">
        <f>IFERROR(IF(OR('Paste data'!H1423="",'Paste data'!J1423=""),"",ROUND((IF(ISNUMBER('Paste data'!J1423),'Paste data'!J1423,IFERROR(DATE(VALUE(LEFT('Paste data'!J1423,4)),VALUE(MID('Paste data'!J1423,6,2)),VALUE(MID('Paste data'!J1423,9,2)))+VALUE(MID('Paste data'!J1423,12,2))/24+VALUE(MID('Paste data'!J1423,15,2))/1440,"")))-(IF(ISNUMBER('Paste data'!H1423),'Paste data'!H1423,IFERROR(DATE(VALUE(LEFT('Paste data'!H1423,4)),VALUE(MID('Paste data'!H1423,6,2)),VALUE(MID('Paste data'!H1423,9,2)))+VALUE(MID('Paste data'!H1423,12,2))/24+VALUE(MID('Paste data'!H1423,15,2))/1440,""))),2)),"")</f>
      </c>
      <c r="H1423" s="11">
        <f>IFERROR(IF('Paste data'!J1423="","",(IF(ISNUMBER('Paste data'!J1423),'Paste data'!J1423,IFERROR(DATE(VALUE(LEFT('Paste data'!J1423,4)),VALUE(MID('Paste data'!J1423,6,2)),VALUE(MID('Paste data'!J1423,9,2)))+VALUE(MID('Paste data'!J1423,12,2))/24+VALUE(MID('Paste data'!J1423,15,2))/1440,"")))-WEEKDAY((IF(ISNUMBER('Paste data'!J1423),'Paste data'!J1423,IFERROR(DATE(VALUE(LEFT('Paste data'!J1423,4)),VALUE(MID('Paste data'!J1423,6,2)),VALUE(MID('Paste data'!J1423,9,2)))+VALUE(MID('Paste data'!J1423,12,2))/24+VALUE(MID('Paste data'!J1423,15,2))/1440,""))),3)),"")</f>
      </c>
    </row>
    <row r="1424" spans="1:8" x14ac:dyDescent="0.25">
      <c r="A1424" s="11">
        <f>IF('Paste data'!A1424="","",'Paste data'!A1424)</f>
      </c>
      <c r="B1424" s="4">
        <f>IF('Paste data'!A1424="","",'Paste data'!F1424)</f>
      </c>
      <c r="C1424" s="4">
        <f>IF('Paste data'!A1424="","",'Paste data'!G1424)</f>
      </c>
      <c r="D1424" s="4">
        <f>IF('Paste data'!A1424="","",'Paste data'!D1424)</f>
      </c>
      <c r="E1424" s="12">
        <f>IFERROR(IF(OR('Paste data'!H1424="",'Paste data'!I1424=""),"",ROUND((IF(ISNUMBER('Paste data'!I1424),'Paste data'!I1424,IFERROR(DATE(VALUE(LEFT('Paste data'!I1424,4)),VALUE(MID('Paste data'!I1424,6,2)),VALUE(MID('Paste data'!I1424,9,2)))+VALUE(MID('Paste data'!I1424,12,2))/24+VALUE(MID('Paste data'!I1424,15,2))/1440,"")))-(IF(ISNUMBER('Paste data'!H1424),'Paste data'!H1424,IFERROR(DATE(VALUE(LEFT('Paste data'!H1424,4)),VALUE(MID('Paste data'!H1424,6,2)),VALUE(MID('Paste data'!H1424,9,2)))+VALUE(MID('Paste data'!H1424,12,2))/24+VALUE(MID('Paste data'!H1424,15,2))/1440,""))),2)),"")</f>
      </c>
      <c r="F1424" s="12">
        <f>IFERROR(IF(OR('Paste data'!I1424="",'Paste data'!J1424=""),"",ROUND((IF(ISNUMBER('Paste data'!J1424),'Paste data'!J1424,IFERROR(DATE(VALUE(LEFT('Paste data'!J1424,4)),VALUE(MID('Paste data'!J1424,6,2)),VALUE(MID('Paste data'!J1424,9,2)))+VALUE(MID('Paste data'!J1424,12,2))/24+VALUE(MID('Paste data'!J1424,15,2))/1440,"")))-(IF(ISNUMBER('Paste data'!I1424),'Paste data'!I1424,IFERROR(DATE(VALUE(LEFT('Paste data'!I1424,4)),VALUE(MID('Paste data'!I1424,6,2)),VALUE(MID('Paste data'!I1424,9,2)))+VALUE(MID('Paste data'!I1424,12,2))/24+VALUE(MID('Paste data'!I1424,15,2))/1440,""))),2)),"")</f>
      </c>
      <c r="G1424" s="12">
        <f>IFERROR(IF(OR('Paste data'!H1424="",'Paste data'!J1424=""),"",ROUND((IF(ISNUMBER('Paste data'!J1424),'Paste data'!J1424,IFERROR(DATE(VALUE(LEFT('Paste data'!J1424,4)),VALUE(MID('Paste data'!J1424,6,2)),VALUE(MID('Paste data'!J1424,9,2)))+VALUE(MID('Paste data'!J1424,12,2))/24+VALUE(MID('Paste data'!J1424,15,2))/1440,"")))-(IF(ISNUMBER('Paste data'!H1424),'Paste data'!H1424,IFERROR(DATE(VALUE(LEFT('Paste data'!H1424,4)),VALUE(MID('Paste data'!H1424,6,2)),VALUE(MID('Paste data'!H1424,9,2)))+VALUE(MID('Paste data'!H1424,12,2))/24+VALUE(MID('Paste data'!H1424,15,2))/1440,""))),2)),"")</f>
      </c>
      <c r="H1424" s="11">
        <f>IFERROR(IF('Paste data'!J1424="","",(IF(ISNUMBER('Paste data'!J1424),'Paste data'!J1424,IFERROR(DATE(VALUE(LEFT('Paste data'!J1424,4)),VALUE(MID('Paste data'!J1424,6,2)),VALUE(MID('Paste data'!J1424,9,2)))+VALUE(MID('Paste data'!J1424,12,2))/24+VALUE(MID('Paste data'!J1424,15,2))/1440,"")))-WEEKDAY((IF(ISNUMBER('Paste data'!J1424),'Paste data'!J1424,IFERROR(DATE(VALUE(LEFT('Paste data'!J1424,4)),VALUE(MID('Paste data'!J1424,6,2)),VALUE(MID('Paste data'!J1424,9,2)))+VALUE(MID('Paste data'!J1424,12,2))/24+VALUE(MID('Paste data'!J1424,15,2))/1440,""))),3)),"")</f>
      </c>
    </row>
    <row r="1425" spans="1:8" x14ac:dyDescent="0.25">
      <c r="A1425" s="11">
        <f>IF('Paste data'!A1425="","",'Paste data'!A1425)</f>
      </c>
      <c r="B1425" s="4">
        <f>IF('Paste data'!A1425="","",'Paste data'!F1425)</f>
      </c>
      <c r="C1425" s="4">
        <f>IF('Paste data'!A1425="","",'Paste data'!G1425)</f>
      </c>
      <c r="D1425" s="4">
        <f>IF('Paste data'!A1425="","",'Paste data'!D1425)</f>
      </c>
      <c r="E1425" s="12">
        <f>IFERROR(IF(OR('Paste data'!H1425="",'Paste data'!I1425=""),"",ROUND((IF(ISNUMBER('Paste data'!I1425),'Paste data'!I1425,IFERROR(DATE(VALUE(LEFT('Paste data'!I1425,4)),VALUE(MID('Paste data'!I1425,6,2)),VALUE(MID('Paste data'!I1425,9,2)))+VALUE(MID('Paste data'!I1425,12,2))/24+VALUE(MID('Paste data'!I1425,15,2))/1440,"")))-(IF(ISNUMBER('Paste data'!H1425),'Paste data'!H1425,IFERROR(DATE(VALUE(LEFT('Paste data'!H1425,4)),VALUE(MID('Paste data'!H1425,6,2)),VALUE(MID('Paste data'!H1425,9,2)))+VALUE(MID('Paste data'!H1425,12,2))/24+VALUE(MID('Paste data'!H1425,15,2))/1440,""))),2)),"")</f>
      </c>
      <c r="F1425" s="12">
        <f>IFERROR(IF(OR('Paste data'!I1425="",'Paste data'!J1425=""),"",ROUND((IF(ISNUMBER('Paste data'!J1425),'Paste data'!J1425,IFERROR(DATE(VALUE(LEFT('Paste data'!J1425,4)),VALUE(MID('Paste data'!J1425,6,2)),VALUE(MID('Paste data'!J1425,9,2)))+VALUE(MID('Paste data'!J1425,12,2))/24+VALUE(MID('Paste data'!J1425,15,2))/1440,"")))-(IF(ISNUMBER('Paste data'!I1425),'Paste data'!I1425,IFERROR(DATE(VALUE(LEFT('Paste data'!I1425,4)),VALUE(MID('Paste data'!I1425,6,2)),VALUE(MID('Paste data'!I1425,9,2)))+VALUE(MID('Paste data'!I1425,12,2))/24+VALUE(MID('Paste data'!I1425,15,2))/1440,""))),2)),"")</f>
      </c>
      <c r="G1425" s="12">
        <f>IFERROR(IF(OR('Paste data'!H1425="",'Paste data'!J1425=""),"",ROUND((IF(ISNUMBER('Paste data'!J1425),'Paste data'!J1425,IFERROR(DATE(VALUE(LEFT('Paste data'!J1425,4)),VALUE(MID('Paste data'!J1425,6,2)),VALUE(MID('Paste data'!J1425,9,2)))+VALUE(MID('Paste data'!J1425,12,2))/24+VALUE(MID('Paste data'!J1425,15,2))/1440,"")))-(IF(ISNUMBER('Paste data'!H1425),'Paste data'!H1425,IFERROR(DATE(VALUE(LEFT('Paste data'!H1425,4)),VALUE(MID('Paste data'!H1425,6,2)),VALUE(MID('Paste data'!H1425,9,2)))+VALUE(MID('Paste data'!H1425,12,2))/24+VALUE(MID('Paste data'!H1425,15,2))/1440,""))),2)),"")</f>
      </c>
      <c r="H1425" s="11">
        <f>IFERROR(IF('Paste data'!J1425="","",(IF(ISNUMBER('Paste data'!J1425),'Paste data'!J1425,IFERROR(DATE(VALUE(LEFT('Paste data'!J1425,4)),VALUE(MID('Paste data'!J1425,6,2)),VALUE(MID('Paste data'!J1425,9,2)))+VALUE(MID('Paste data'!J1425,12,2))/24+VALUE(MID('Paste data'!J1425,15,2))/1440,"")))-WEEKDAY((IF(ISNUMBER('Paste data'!J1425),'Paste data'!J1425,IFERROR(DATE(VALUE(LEFT('Paste data'!J1425,4)),VALUE(MID('Paste data'!J1425,6,2)),VALUE(MID('Paste data'!J1425,9,2)))+VALUE(MID('Paste data'!J1425,12,2))/24+VALUE(MID('Paste data'!J1425,15,2))/1440,""))),3)),"")</f>
      </c>
    </row>
    <row r="1426" spans="1:8" x14ac:dyDescent="0.25">
      <c r="A1426" s="11">
        <f>IF('Paste data'!A1426="","",'Paste data'!A1426)</f>
      </c>
      <c r="B1426" s="4">
        <f>IF('Paste data'!A1426="","",'Paste data'!F1426)</f>
      </c>
      <c r="C1426" s="4">
        <f>IF('Paste data'!A1426="","",'Paste data'!G1426)</f>
      </c>
      <c r="D1426" s="4">
        <f>IF('Paste data'!A1426="","",'Paste data'!D1426)</f>
      </c>
      <c r="E1426" s="12">
        <f>IFERROR(IF(OR('Paste data'!H1426="",'Paste data'!I1426=""),"",ROUND((IF(ISNUMBER('Paste data'!I1426),'Paste data'!I1426,IFERROR(DATE(VALUE(LEFT('Paste data'!I1426,4)),VALUE(MID('Paste data'!I1426,6,2)),VALUE(MID('Paste data'!I1426,9,2)))+VALUE(MID('Paste data'!I1426,12,2))/24+VALUE(MID('Paste data'!I1426,15,2))/1440,"")))-(IF(ISNUMBER('Paste data'!H1426),'Paste data'!H1426,IFERROR(DATE(VALUE(LEFT('Paste data'!H1426,4)),VALUE(MID('Paste data'!H1426,6,2)),VALUE(MID('Paste data'!H1426,9,2)))+VALUE(MID('Paste data'!H1426,12,2))/24+VALUE(MID('Paste data'!H1426,15,2))/1440,""))),2)),"")</f>
      </c>
      <c r="F1426" s="12">
        <f>IFERROR(IF(OR('Paste data'!I1426="",'Paste data'!J1426=""),"",ROUND((IF(ISNUMBER('Paste data'!J1426),'Paste data'!J1426,IFERROR(DATE(VALUE(LEFT('Paste data'!J1426,4)),VALUE(MID('Paste data'!J1426,6,2)),VALUE(MID('Paste data'!J1426,9,2)))+VALUE(MID('Paste data'!J1426,12,2))/24+VALUE(MID('Paste data'!J1426,15,2))/1440,"")))-(IF(ISNUMBER('Paste data'!I1426),'Paste data'!I1426,IFERROR(DATE(VALUE(LEFT('Paste data'!I1426,4)),VALUE(MID('Paste data'!I1426,6,2)),VALUE(MID('Paste data'!I1426,9,2)))+VALUE(MID('Paste data'!I1426,12,2))/24+VALUE(MID('Paste data'!I1426,15,2))/1440,""))),2)),"")</f>
      </c>
      <c r="G1426" s="12">
        <f>IFERROR(IF(OR('Paste data'!H1426="",'Paste data'!J1426=""),"",ROUND((IF(ISNUMBER('Paste data'!J1426),'Paste data'!J1426,IFERROR(DATE(VALUE(LEFT('Paste data'!J1426,4)),VALUE(MID('Paste data'!J1426,6,2)),VALUE(MID('Paste data'!J1426,9,2)))+VALUE(MID('Paste data'!J1426,12,2))/24+VALUE(MID('Paste data'!J1426,15,2))/1440,"")))-(IF(ISNUMBER('Paste data'!H1426),'Paste data'!H1426,IFERROR(DATE(VALUE(LEFT('Paste data'!H1426,4)),VALUE(MID('Paste data'!H1426,6,2)),VALUE(MID('Paste data'!H1426,9,2)))+VALUE(MID('Paste data'!H1426,12,2))/24+VALUE(MID('Paste data'!H1426,15,2))/1440,""))),2)),"")</f>
      </c>
      <c r="H1426" s="11">
        <f>IFERROR(IF('Paste data'!J1426="","",(IF(ISNUMBER('Paste data'!J1426),'Paste data'!J1426,IFERROR(DATE(VALUE(LEFT('Paste data'!J1426,4)),VALUE(MID('Paste data'!J1426,6,2)),VALUE(MID('Paste data'!J1426,9,2)))+VALUE(MID('Paste data'!J1426,12,2))/24+VALUE(MID('Paste data'!J1426,15,2))/1440,"")))-WEEKDAY((IF(ISNUMBER('Paste data'!J1426),'Paste data'!J1426,IFERROR(DATE(VALUE(LEFT('Paste data'!J1426,4)),VALUE(MID('Paste data'!J1426,6,2)),VALUE(MID('Paste data'!J1426,9,2)))+VALUE(MID('Paste data'!J1426,12,2))/24+VALUE(MID('Paste data'!J1426,15,2))/1440,""))),3)),"")</f>
      </c>
    </row>
    <row r="1427" spans="1:8" x14ac:dyDescent="0.25">
      <c r="A1427" s="11">
        <f>IF('Paste data'!A1427="","",'Paste data'!A1427)</f>
      </c>
      <c r="B1427" s="4">
        <f>IF('Paste data'!A1427="","",'Paste data'!F1427)</f>
      </c>
      <c r="C1427" s="4">
        <f>IF('Paste data'!A1427="","",'Paste data'!G1427)</f>
      </c>
      <c r="D1427" s="4">
        <f>IF('Paste data'!A1427="","",'Paste data'!D1427)</f>
      </c>
      <c r="E1427" s="12">
        <f>IFERROR(IF(OR('Paste data'!H1427="",'Paste data'!I1427=""),"",ROUND((IF(ISNUMBER('Paste data'!I1427),'Paste data'!I1427,IFERROR(DATE(VALUE(LEFT('Paste data'!I1427,4)),VALUE(MID('Paste data'!I1427,6,2)),VALUE(MID('Paste data'!I1427,9,2)))+VALUE(MID('Paste data'!I1427,12,2))/24+VALUE(MID('Paste data'!I1427,15,2))/1440,"")))-(IF(ISNUMBER('Paste data'!H1427),'Paste data'!H1427,IFERROR(DATE(VALUE(LEFT('Paste data'!H1427,4)),VALUE(MID('Paste data'!H1427,6,2)),VALUE(MID('Paste data'!H1427,9,2)))+VALUE(MID('Paste data'!H1427,12,2))/24+VALUE(MID('Paste data'!H1427,15,2))/1440,""))),2)),"")</f>
      </c>
      <c r="F1427" s="12">
        <f>IFERROR(IF(OR('Paste data'!I1427="",'Paste data'!J1427=""),"",ROUND((IF(ISNUMBER('Paste data'!J1427),'Paste data'!J1427,IFERROR(DATE(VALUE(LEFT('Paste data'!J1427,4)),VALUE(MID('Paste data'!J1427,6,2)),VALUE(MID('Paste data'!J1427,9,2)))+VALUE(MID('Paste data'!J1427,12,2))/24+VALUE(MID('Paste data'!J1427,15,2))/1440,"")))-(IF(ISNUMBER('Paste data'!I1427),'Paste data'!I1427,IFERROR(DATE(VALUE(LEFT('Paste data'!I1427,4)),VALUE(MID('Paste data'!I1427,6,2)),VALUE(MID('Paste data'!I1427,9,2)))+VALUE(MID('Paste data'!I1427,12,2))/24+VALUE(MID('Paste data'!I1427,15,2))/1440,""))),2)),"")</f>
      </c>
      <c r="G1427" s="12">
        <f>IFERROR(IF(OR('Paste data'!H1427="",'Paste data'!J1427=""),"",ROUND((IF(ISNUMBER('Paste data'!J1427),'Paste data'!J1427,IFERROR(DATE(VALUE(LEFT('Paste data'!J1427,4)),VALUE(MID('Paste data'!J1427,6,2)),VALUE(MID('Paste data'!J1427,9,2)))+VALUE(MID('Paste data'!J1427,12,2))/24+VALUE(MID('Paste data'!J1427,15,2))/1440,"")))-(IF(ISNUMBER('Paste data'!H1427),'Paste data'!H1427,IFERROR(DATE(VALUE(LEFT('Paste data'!H1427,4)),VALUE(MID('Paste data'!H1427,6,2)),VALUE(MID('Paste data'!H1427,9,2)))+VALUE(MID('Paste data'!H1427,12,2))/24+VALUE(MID('Paste data'!H1427,15,2))/1440,""))),2)),"")</f>
      </c>
      <c r="H1427" s="11">
        <f>IFERROR(IF('Paste data'!J1427="","",(IF(ISNUMBER('Paste data'!J1427),'Paste data'!J1427,IFERROR(DATE(VALUE(LEFT('Paste data'!J1427,4)),VALUE(MID('Paste data'!J1427,6,2)),VALUE(MID('Paste data'!J1427,9,2)))+VALUE(MID('Paste data'!J1427,12,2))/24+VALUE(MID('Paste data'!J1427,15,2))/1440,"")))-WEEKDAY((IF(ISNUMBER('Paste data'!J1427),'Paste data'!J1427,IFERROR(DATE(VALUE(LEFT('Paste data'!J1427,4)),VALUE(MID('Paste data'!J1427,6,2)),VALUE(MID('Paste data'!J1427,9,2)))+VALUE(MID('Paste data'!J1427,12,2))/24+VALUE(MID('Paste data'!J1427,15,2))/1440,""))),3)),"")</f>
      </c>
    </row>
    <row r="1428" spans="1:8" x14ac:dyDescent="0.25">
      <c r="A1428" s="11">
        <f>IF('Paste data'!A1428="","",'Paste data'!A1428)</f>
      </c>
      <c r="B1428" s="4">
        <f>IF('Paste data'!A1428="","",'Paste data'!F1428)</f>
      </c>
      <c r="C1428" s="4">
        <f>IF('Paste data'!A1428="","",'Paste data'!G1428)</f>
      </c>
      <c r="D1428" s="4">
        <f>IF('Paste data'!A1428="","",'Paste data'!D1428)</f>
      </c>
      <c r="E1428" s="12">
        <f>IFERROR(IF(OR('Paste data'!H1428="",'Paste data'!I1428=""),"",ROUND((IF(ISNUMBER('Paste data'!I1428),'Paste data'!I1428,IFERROR(DATE(VALUE(LEFT('Paste data'!I1428,4)),VALUE(MID('Paste data'!I1428,6,2)),VALUE(MID('Paste data'!I1428,9,2)))+VALUE(MID('Paste data'!I1428,12,2))/24+VALUE(MID('Paste data'!I1428,15,2))/1440,"")))-(IF(ISNUMBER('Paste data'!H1428),'Paste data'!H1428,IFERROR(DATE(VALUE(LEFT('Paste data'!H1428,4)),VALUE(MID('Paste data'!H1428,6,2)),VALUE(MID('Paste data'!H1428,9,2)))+VALUE(MID('Paste data'!H1428,12,2))/24+VALUE(MID('Paste data'!H1428,15,2))/1440,""))),2)),"")</f>
      </c>
      <c r="F1428" s="12">
        <f>IFERROR(IF(OR('Paste data'!I1428="",'Paste data'!J1428=""),"",ROUND((IF(ISNUMBER('Paste data'!J1428),'Paste data'!J1428,IFERROR(DATE(VALUE(LEFT('Paste data'!J1428,4)),VALUE(MID('Paste data'!J1428,6,2)),VALUE(MID('Paste data'!J1428,9,2)))+VALUE(MID('Paste data'!J1428,12,2))/24+VALUE(MID('Paste data'!J1428,15,2))/1440,"")))-(IF(ISNUMBER('Paste data'!I1428),'Paste data'!I1428,IFERROR(DATE(VALUE(LEFT('Paste data'!I1428,4)),VALUE(MID('Paste data'!I1428,6,2)),VALUE(MID('Paste data'!I1428,9,2)))+VALUE(MID('Paste data'!I1428,12,2))/24+VALUE(MID('Paste data'!I1428,15,2))/1440,""))),2)),"")</f>
      </c>
      <c r="G1428" s="12">
        <f>IFERROR(IF(OR('Paste data'!H1428="",'Paste data'!J1428=""),"",ROUND((IF(ISNUMBER('Paste data'!J1428),'Paste data'!J1428,IFERROR(DATE(VALUE(LEFT('Paste data'!J1428,4)),VALUE(MID('Paste data'!J1428,6,2)),VALUE(MID('Paste data'!J1428,9,2)))+VALUE(MID('Paste data'!J1428,12,2))/24+VALUE(MID('Paste data'!J1428,15,2))/1440,"")))-(IF(ISNUMBER('Paste data'!H1428),'Paste data'!H1428,IFERROR(DATE(VALUE(LEFT('Paste data'!H1428,4)),VALUE(MID('Paste data'!H1428,6,2)),VALUE(MID('Paste data'!H1428,9,2)))+VALUE(MID('Paste data'!H1428,12,2))/24+VALUE(MID('Paste data'!H1428,15,2))/1440,""))),2)),"")</f>
      </c>
      <c r="H1428" s="11">
        <f>IFERROR(IF('Paste data'!J1428="","",(IF(ISNUMBER('Paste data'!J1428),'Paste data'!J1428,IFERROR(DATE(VALUE(LEFT('Paste data'!J1428,4)),VALUE(MID('Paste data'!J1428,6,2)),VALUE(MID('Paste data'!J1428,9,2)))+VALUE(MID('Paste data'!J1428,12,2))/24+VALUE(MID('Paste data'!J1428,15,2))/1440,"")))-WEEKDAY((IF(ISNUMBER('Paste data'!J1428),'Paste data'!J1428,IFERROR(DATE(VALUE(LEFT('Paste data'!J1428,4)),VALUE(MID('Paste data'!J1428,6,2)),VALUE(MID('Paste data'!J1428,9,2)))+VALUE(MID('Paste data'!J1428,12,2))/24+VALUE(MID('Paste data'!J1428,15,2))/1440,""))),3)),"")</f>
      </c>
    </row>
    <row r="1429" spans="1:8" x14ac:dyDescent="0.25">
      <c r="A1429" s="11">
        <f>IF('Paste data'!A1429="","",'Paste data'!A1429)</f>
      </c>
      <c r="B1429" s="4">
        <f>IF('Paste data'!A1429="","",'Paste data'!F1429)</f>
      </c>
      <c r="C1429" s="4">
        <f>IF('Paste data'!A1429="","",'Paste data'!G1429)</f>
      </c>
      <c r="D1429" s="4">
        <f>IF('Paste data'!A1429="","",'Paste data'!D1429)</f>
      </c>
      <c r="E1429" s="12">
        <f>IFERROR(IF(OR('Paste data'!H1429="",'Paste data'!I1429=""),"",ROUND((IF(ISNUMBER('Paste data'!I1429),'Paste data'!I1429,IFERROR(DATE(VALUE(LEFT('Paste data'!I1429,4)),VALUE(MID('Paste data'!I1429,6,2)),VALUE(MID('Paste data'!I1429,9,2)))+VALUE(MID('Paste data'!I1429,12,2))/24+VALUE(MID('Paste data'!I1429,15,2))/1440,"")))-(IF(ISNUMBER('Paste data'!H1429),'Paste data'!H1429,IFERROR(DATE(VALUE(LEFT('Paste data'!H1429,4)),VALUE(MID('Paste data'!H1429,6,2)),VALUE(MID('Paste data'!H1429,9,2)))+VALUE(MID('Paste data'!H1429,12,2))/24+VALUE(MID('Paste data'!H1429,15,2))/1440,""))),2)),"")</f>
      </c>
      <c r="F1429" s="12">
        <f>IFERROR(IF(OR('Paste data'!I1429="",'Paste data'!J1429=""),"",ROUND((IF(ISNUMBER('Paste data'!J1429),'Paste data'!J1429,IFERROR(DATE(VALUE(LEFT('Paste data'!J1429,4)),VALUE(MID('Paste data'!J1429,6,2)),VALUE(MID('Paste data'!J1429,9,2)))+VALUE(MID('Paste data'!J1429,12,2))/24+VALUE(MID('Paste data'!J1429,15,2))/1440,"")))-(IF(ISNUMBER('Paste data'!I1429),'Paste data'!I1429,IFERROR(DATE(VALUE(LEFT('Paste data'!I1429,4)),VALUE(MID('Paste data'!I1429,6,2)),VALUE(MID('Paste data'!I1429,9,2)))+VALUE(MID('Paste data'!I1429,12,2))/24+VALUE(MID('Paste data'!I1429,15,2))/1440,""))),2)),"")</f>
      </c>
      <c r="G1429" s="12">
        <f>IFERROR(IF(OR('Paste data'!H1429="",'Paste data'!J1429=""),"",ROUND((IF(ISNUMBER('Paste data'!J1429),'Paste data'!J1429,IFERROR(DATE(VALUE(LEFT('Paste data'!J1429,4)),VALUE(MID('Paste data'!J1429,6,2)),VALUE(MID('Paste data'!J1429,9,2)))+VALUE(MID('Paste data'!J1429,12,2))/24+VALUE(MID('Paste data'!J1429,15,2))/1440,"")))-(IF(ISNUMBER('Paste data'!H1429),'Paste data'!H1429,IFERROR(DATE(VALUE(LEFT('Paste data'!H1429,4)),VALUE(MID('Paste data'!H1429,6,2)),VALUE(MID('Paste data'!H1429,9,2)))+VALUE(MID('Paste data'!H1429,12,2))/24+VALUE(MID('Paste data'!H1429,15,2))/1440,""))),2)),"")</f>
      </c>
      <c r="H1429" s="11">
        <f>IFERROR(IF('Paste data'!J1429="","",(IF(ISNUMBER('Paste data'!J1429),'Paste data'!J1429,IFERROR(DATE(VALUE(LEFT('Paste data'!J1429,4)),VALUE(MID('Paste data'!J1429,6,2)),VALUE(MID('Paste data'!J1429,9,2)))+VALUE(MID('Paste data'!J1429,12,2))/24+VALUE(MID('Paste data'!J1429,15,2))/1440,"")))-WEEKDAY((IF(ISNUMBER('Paste data'!J1429),'Paste data'!J1429,IFERROR(DATE(VALUE(LEFT('Paste data'!J1429,4)),VALUE(MID('Paste data'!J1429,6,2)),VALUE(MID('Paste data'!J1429,9,2)))+VALUE(MID('Paste data'!J1429,12,2))/24+VALUE(MID('Paste data'!J1429,15,2))/1440,""))),3)),"")</f>
      </c>
    </row>
    <row r="1430" spans="1:8" x14ac:dyDescent="0.25">
      <c r="A1430" s="11">
        <f>IF('Paste data'!A1430="","",'Paste data'!A1430)</f>
      </c>
      <c r="B1430" s="4">
        <f>IF('Paste data'!A1430="","",'Paste data'!F1430)</f>
      </c>
      <c r="C1430" s="4">
        <f>IF('Paste data'!A1430="","",'Paste data'!G1430)</f>
      </c>
      <c r="D1430" s="4">
        <f>IF('Paste data'!A1430="","",'Paste data'!D1430)</f>
      </c>
      <c r="E1430" s="12">
        <f>IFERROR(IF(OR('Paste data'!H1430="",'Paste data'!I1430=""),"",ROUND((IF(ISNUMBER('Paste data'!I1430),'Paste data'!I1430,IFERROR(DATE(VALUE(LEFT('Paste data'!I1430,4)),VALUE(MID('Paste data'!I1430,6,2)),VALUE(MID('Paste data'!I1430,9,2)))+VALUE(MID('Paste data'!I1430,12,2))/24+VALUE(MID('Paste data'!I1430,15,2))/1440,"")))-(IF(ISNUMBER('Paste data'!H1430),'Paste data'!H1430,IFERROR(DATE(VALUE(LEFT('Paste data'!H1430,4)),VALUE(MID('Paste data'!H1430,6,2)),VALUE(MID('Paste data'!H1430,9,2)))+VALUE(MID('Paste data'!H1430,12,2))/24+VALUE(MID('Paste data'!H1430,15,2))/1440,""))),2)),"")</f>
      </c>
      <c r="F1430" s="12">
        <f>IFERROR(IF(OR('Paste data'!I1430="",'Paste data'!J1430=""),"",ROUND((IF(ISNUMBER('Paste data'!J1430),'Paste data'!J1430,IFERROR(DATE(VALUE(LEFT('Paste data'!J1430,4)),VALUE(MID('Paste data'!J1430,6,2)),VALUE(MID('Paste data'!J1430,9,2)))+VALUE(MID('Paste data'!J1430,12,2))/24+VALUE(MID('Paste data'!J1430,15,2))/1440,"")))-(IF(ISNUMBER('Paste data'!I1430),'Paste data'!I1430,IFERROR(DATE(VALUE(LEFT('Paste data'!I1430,4)),VALUE(MID('Paste data'!I1430,6,2)),VALUE(MID('Paste data'!I1430,9,2)))+VALUE(MID('Paste data'!I1430,12,2))/24+VALUE(MID('Paste data'!I1430,15,2))/1440,""))),2)),"")</f>
      </c>
      <c r="G1430" s="12">
        <f>IFERROR(IF(OR('Paste data'!H1430="",'Paste data'!J1430=""),"",ROUND((IF(ISNUMBER('Paste data'!J1430),'Paste data'!J1430,IFERROR(DATE(VALUE(LEFT('Paste data'!J1430,4)),VALUE(MID('Paste data'!J1430,6,2)),VALUE(MID('Paste data'!J1430,9,2)))+VALUE(MID('Paste data'!J1430,12,2))/24+VALUE(MID('Paste data'!J1430,15,2))/1440,"")))-(IF(ISNUMBER('Paste data'!H1430),'Paste data'!H1430,IFERROR(DATE(VALUE(LEFT('Paste data'!H1430,4)),VALUE(MID('Paste data'!H1430,6,2)),VALUE(MID('Paste data'!H1430,9,2)))+VALUE(MID('Paste data'!H1430,12,2))/24+VALUE(MID('Paste data'!H1430,15,2))/1440,""))),2)),"")</f>
      </c>
      <c r="H1430" s="11">
        <f>IFERROR(IF('Paste data'!J1430="","",(IF(ISNUMBER('Paste data'!J1430),'Paste data'!J1430,IFERROR(DATE(VALUE(LEFT('Paste data'!J1430,4)),VALUE(MID('Paste data'!J1430,6,2)),VALUE(MID('Paste data'!J1430,9,2)))+VALUE(MID('Paste data'!J1430,12,2))/24+VALUE(MID('Paste data'!J1430,15,2))/1440,"")))-WEEKDAY((IF(ISNUMBER('Paste data'!J1430),'Paste data'!J1430,IFERROR(DATE(VALUE(LEFT('Paste data'!J1430,4)),VALUE(MID('Paste data'!J1430,6,2)),VALUE(MID('Paste data'!J1430,9,2)))+VALUE(MID('Paste data'!J1430,12,2))/24+VALUE(MID('Paste data'!J1430,15,2))/1440,""))),3)),"")</f>
      </c>
    </row>
    <row r="1431" spans="1:8" x14ac:dyDescent="0.25">
      <c r="A1431" s="11">
        <f>IF('Paste data'!A1431="","",'Paste data'!A1431)</f>
      </c>
      <c r="B1431" s="4">
        <f>IF('Paste data'!A1431="","",'Paste data'!F1431)</f>
      </c>
      <c r="C1431" s="4">
        <f>IF('Paste data'!A1431="","",'Paste data'!G1431)</f>
      </c>
      <c r="D1431" s="4">
        <f>IF('Paste data'!A1431="","",'Paste data'!D1431)</f>
      </c>
      <c r="E1431" s="12">
        <f>IFERROR(IF(OR('Paste data'!H1431="",'Paste data'!I1431=""),"",ROUND((IF(ISNUMBER('Paste data'!I1431),'Paste data'!I1431,IFERROR(DATE(VALUE(LEFT('Paste data'!I1431,4)),VALUE(MID('Paste data'!I1431,6,2)),VALUE(MID('Paste data'!I1431,9,2)))+VALUE(MID('Paste data'!I1431,12,2))/24+VALUE(MID('Paste data'!I1431,15,2))/1440,"")))-(IF(ISNUMBER('Paste data'!H1431),'Paste data'!H1431,IFERROR(DATE(VALUE(LEFT('Paste data'!H1431,4)),VALUE(MID('Paste data'!H1431,6,2)),VALUE(MID('Paste data'!H1431,9,2)))+VALUE(MID('Paste data'!H1431,12,2))/24+VALUE(MID('Paste data'!H1431,15,2))/1440,""))),2)),"")</f>
      </c>
      <c r="F1431" s="12">
        <f>IFERROR(IF(OR('Paste data'!I1431="",'Paste data'!J1431=""),"",ROUND((IF(ISNUMBER('Paste data'!J1431),'Paste data'!J1431,IFERROR(DATE(VALUE(LEFT('Paste data'!J1431,4)),VALUE(MID('Paste data'!J1431,6,2)),VALUE(MID('Paste data'!J1431,9,2)))+VALUE(MID('Paste data'!J1431,12,2))/24+VALUE(MID('Paste data'!J1431,15,2))/1440,"")))-(IF(ISNUMBER('Paste data'!I1431),'Paste data'!I1431,IFERROR(DATE(VALUE(LEFT('Paste data'!I1431,4)),VALUE(MID('Paste data'!I1431,6,2)),VALUE(MID('Paste data'!I1431,9,2)))+VALUE(MID('Paste data'!I1431,12,2))/24+VALUE(MID('Paste data'!I1431,15,2))/1440,""))),2)),"")</f>
      </c>
      <c r="G1431" s="12">
        <f>IFERROR(IF(OR('Paste data'!H1431="",'Paste data'!J1431=""),"",ROUND((IF(ISNUMBER('Paste data'!J1431),'Paste data'!J1431,IFERROR(DATE(VALUE(LEFT('Paste data'!J1431,4)),VALUE(MID('Paste data'!J1431,6,2)),VALUE(MID('Paste data'!J1431,9,2)))+VALUE(MID('Paste data'!J1431,12,2))/24+VALUE(MID('Paste data'!J1431,15,2))/1440,"")))-(IF(ISNUMBER('Paste data'!H1431),'Paste data'!H1431,IFERROR(DATE(VALUE(LEFT('Paste data'!H1431,4)),VALUE(MID('Paste data'!H1431,6,2)),VALUE(MID('Paste data'!H1431,9,2)))+VALUE(MID('Paste data'!H1431,12,2))/24+VALUE(MID('Paste data'!H1431,15,2))/1440,""))),2)),"")</f>
      </c>
      <c r="H1431" s="11">
        <f>IFERROR(IF('Paste data'!J1431="","",(IF(ISNUMBER('Paste data'!J1431),'Paste data'!J1431,IFERROR(DATE(VALUE(LEFT('Paste data'!J1431,4)),VALUE(MID('Paste data'!J1431,6,2)),VALUE(MID('Paste data'!J1431,9,2)))+VALUE(MID('Paste data'!J1431,12,2))/24+VALUE(MID('Paste data'!J1431,15,2))/1440,"")))-WEEKDAY((IF(ISNUMBER('Paste data'!J1431),'Paste data'!J1431,IFERROR(DATE(VALUE(LEFT('Paste data'!J1431,4)),VALUE(MID('Paste data'!J1431,6,2)),VALUE(MID('Paste data'!J1431,9,2)))+VALUE(MID('Paste data'!J1431,12,2))/24+VALUE(MID('Paste data'!J1431,15,2))/1440,""))),3)),"")</f>
      </c>
    </row>
    <row r="1432" spans="1:8" x14ac:dyDescent="0.25">
      <c r="A1432" s="11">
        <f>IF('Paste data'!A1432="","",'Paste data'!A1432)</f>
      </c>
      <c r="B1432" s="4">
        <f>IF('Paste data'!A1432="","",'Paste data'!F1432)</f>
      </c>
      <c r="C1432" s="4">
        <f>IF('Paste data'!A1432="","",'Paste data'!G1432)</f>
      </c>
      <c r="D1432" s="4">
        <f>IF('Paste data'!A1432="","",'Paste data'!D1432)</f>
      </c>
      <c r="E1432" s="12">
        <f>IFERROR(IF(OR('Paste data'!H1432="",'Paste data'!I1432=""),"",ROUND((IF(ISNUMBER('Paste data'!I1432),'Paste data'!I1432,IFERROR(DATE(VALUE(LEFT('Paste data'!I1432,4)),VALUE(MID('Paste data'!I1432,6,2)),VALUE(MID('Paste data'!I1432,9,2)))+VALUE(MID('Paste data'!I1432,12,2))/24+VALUE(MID('Paste data'!I1432,15,2))/1440,"")))-(IF(ISNUMBER('Paste data'!H1432),'Paste data'!H1432,IFERROR(DATE(VALUE(LEFT('Paste data'!H1432,4)),VALUE(MID('Paste data'!H1432,6,2)),VALUE(MID('Paste data'!H1432,9,2)))+VALUE(MID('Paste data'!H1432,12,2))/24+VALUE(MID('Paste data'!H1432,15,2))/1440,""))),2)),"")</f>
      </c>
      <c r="F1432" s="12">
        <f>IFERROR(IF(OR('Paste data'!I1432="",'Paste data'!J1432=""),"",ROUND((IF(ISNUMBER('Paste data'!J1432),'Paste data'!J1432,IFERROR(DATE(VALUE(LEFT('Paste data'!J1432,4)),VALUE(MID('Paste data'!J1432,6,2)),VALUE(MID('Paste data'!J1432,9,2)))+VALUE(MID('Paste data'!J1432,12,2))/24+VALUE(MID('Paste data'!J1432,15,2))/1440,"")))-(IF(ISNUMBER('Paste data'!I1432),'Paste data'!I1432,IFERROR(DATE(VALUE(LEFT('Paste data'!I1432,4)),VALUE(MID('Paste data'!I1432,6,2)),VALUE(MID('Paste data'!I1432,9,2)))+VALUE(MID('Paste data'!I1432,12,2))/24+VALUE(MID('Paste data'!I1432,15,2))/1440,""))),2)),"")</f>
      </c>
      <c r="G1432" s="12">
        <f>IFERROR(IF(OR('Paste data'!H1432="",'Paste data'!J1432=""),"",ROUND((IF(ISNUMBER('Paste data'!J1432),'Paste data'!J1432,IFERROR(DATE(VALUE(LEFT('Paste data'!J1432,4)),VALUE(MID('Paste data'!J1432,6,2)),VALUE(MID('Paste data'!J1432,9,2)))+VALUE(MID('Paste data'!J1432,12,2))/24+VALUE(MID('Paste data'!J1432,15,2))/1440,"")))-(IF(ISNUMBER('Paste data'!H1432),'Paste data'!H1432,IFERROR(DATE(VALUE(LEFT('Paste data'!H1432,4)),VALUE(MID('Paste data'!H1432,6,2)),VALUE(MID('Paste data'!H1432,9,2)))+VALUE(MID('Paste data'!H1432,12,2))/24+VALUE(MID('Paste data'!H1432,15,2))/1440,""))),2)),"")</f>
      </c>
      <c r="H1432" s="11">
        <f>IFERROR(IF('Paste data'!J1432="","",(IF(ISNUMBER('Paste data'!J1432),'Paste data'!J1432,IFERROR(DATE(VALUE(LEFT('Paste data'!J1432,4)),VALUE(MID('Paste data'!J1432,6,2)),VALUE(MID('Paste data'!J1432,9,2)))+VALUE(MID('Paste data'!J1432,12,2))/24+VALUE(MID('Paste data'!J1432,15,2))/1440,"")))-WEEKDAY((IF(ISNUMBER('Paste data'!J1432),'Paste data'!J1432,IFERROR(DATE(VALUE(LEFT('Paste data'!J1432,4)),VALUE(MID('Paste data'!J1432,6,2)),VALUE(MID('Paste data'!J1432,9,2)))+VALUE(MID('Paste data'!J1432,12,2))/24+VALUE(MID('Paste data'!J1432,15,2))/1440,""))),3)),"")</f>
      </c>
    </row>
    <row r="1433" spans="1:8" x14ac:dyDescent="0.25">
      <c r="A1433" s="11">
        <f>IF('Paste data'!A1433="","",'Paste data'!A1433)</f>
      </c>
      <c r="B1433" s="4">
        <f>IF('Paste data'!A1433="","",'Paste data'!F1433)</f>
      </c>
      <c r="C1433" s="4">
        <f>IF('Paste data'!A1433="","",'Paste data'!G1433)</f>
      </c>
      <c r="D1433" s="4">
        <f>IF('Paste data'!A1433="","",'Paste data'!D1433)</f>
      </c>
      <c r="E1433" s="12">
        <f>IFERROR(IF(OR('Paste data'!H1433="",'Paste data'!I1433=""),"",ROUND((IF(ISNUMBER('Paste data'!I1433),'Paste data'!I1433,IFERROR(DATE(VALUE(LEFT('Paste data'!I1433,4)),VALUE(MID('Paste data'!I1433,6,2)),VALUE(MID('Paste data'!I1433,9,2)))+VALUE(MID('Paste data'!I1433,12,2))/24+VALUE(MID('Paste data'!I1433,15,2))/1440,"")))-(IF(ISNUMBER('Paste data'!H1433),'Paste data'!H1433,IFERROR(DATE(VALUE(LEFT('Paste data'!H1433,4)),VALUE(MID('Paste data'!H1433,6,2)),VALUE(MID('Paste data'!H1433,9,2)))+VALUE(MID('Paste data'!H1433,12,2))/24+VALUE(MID('Paste data'!H1433,15,2))/1440,""))),2)),"")</f>
      </c>
      <c r="F1433" s="12">
        <f>IFERROR(IF(OR('Paste data'!I1433="",'Paste data'!J1433=""),"",ROUND((IF(ISNUMBER('Paste data'!J1433),'Paste data'!J1433,IFERROR(DATE(VALUE(LEFT('Paste data'!J1433,4)),VALUE(MID('Paste data'!J1433,6,2)),VALUE(MID('Paste data'!J1433,9,2)))+VALUE(MID('Paste data'!J1433,12,2))/24+VALUE(MID('Paste data'!J1433,15,2))/1440,"")))-(IF(ISNUMBER('Paste data'!I1433),'Paste data'!I1433,IFERROR(DATE(VALUE(LEFT('Paste data'!I1433,4)),VALUE(MID('Paste data'!I1433,6,2)),VALUE(MID('Paste data'!I1433,9,2)))+VALUE(MID('Paste data'!I1433,12,2))/24+VALUE(MID('Paste data'!I1433,15,2))/1440,""))),2)),"")</f>
      </c>
      <c r="G1433" s="12">
        <f>IFERROR(IF(OR('Paste data'!H1433="",'Paste data'!J1433=""),"",ROUND((IF(ISNUMBER('Paste data'!J1433),'Paste data'!J1433,IFERROR(DATE(VALUE(LEFT('Paste data'!J1433,4)),VALUE(MID('Paste data'!J1433,6,2)),VALUE(MID('Paste data'!J1433,9,2)))+VALUE(MID('Paste data'!J1433,12,2))/24+VALUE(MID('Paste data'!J1433,15,2))/1440,"")))-(IF(ISNUMBER('Paste data'!H1433),'Paste data'!H1433,IFERROR(DATE(VALUE(LEFT('Paste data'!H1433,4)),VALUE(MID('Paste data'!H1433,6,2)),VALUE(MID('Paste data'!H1433,9,2)))+VALUE(MID('Paste data'!H1433,12,2))/24+VALUE(MID('Paste data'!H1433,15,2))/1440,""))),2)),"")</f>
      </c>
      <c r="H1433" s="11">
        <f>IFERROR(IF('Paste data'!J1433="","",(IF(ISNUMBER('Paste data'!J1433),'Paste data'!J1433,IFERROR(DATE(VALUE(LEFT('Paste data'!J1433,4)),VALUE(MID('Paste data'!J1433,6,2)),VALUE(MID('Paste data'!J1433,9,2)))+VALUE(MID('Paste data'!J1433,12,2))/24+VALUE(MID('Paste data'!J1433,15,2))/1440,"")))-WEEKDAY((IF(ISNUMBER('Paste data'!J1433),'Paste data'!J1433,IFERROR(DATE(VALUE(LEFT('Paste data'!J1433,4)),VALUE(MID('Paste data'!J1433,6,2)),VALUE(MID('Paste data'!J1433,9,2)))+VALUE(MID('Paste data'!J1433,12,2))/24+VALUE(MID('Paste data'!J1433,15,2))/1440,""))),3)),"")</f>
      </c>
    </row>
    <row r="1434" spans="1:8" x14ac:dyDescent="0.25">
      <c r="A1434" s="11">
        <f>IF('Paste data'!A1434="","",'Paste data'!A1434)</f>
      </c>
      <c r="B1434" s="4">
        <f>IF('Paste data'!A1434="","",'Paste data'!F1434)</f>
      </c>
      <c r="C1434" s="4">
        <f>IF('Paste data'!A1434="","",'Paste data'!G1434)</f>
      </c>
      <c r="D1434" s="4">
        <f>IF('Paste data'!A1434="","",'Paste data'!D1434)</f>
      </c>
      <c r="E1434" s="12">
        <f>IFERROR(IF(OR('Paste data'!H1434="",'Paste data'!I1434=""),"",ROUND((IF(ISNUMBER('Paste data'!I1434),'Paste data'!I1434,IFERROR(DATE(VALUE(LEFT('Paste data'!I1434,4)),VALUE(MID('Paste data'!I1434,6,2)),VALUE(MID('Paste data'!I1434,9,2)))+VALUE(MID('Paste data'!I1434,12,2))/24+VALUE(MID('Paste data'!I1434,15,2))/1440,"")))-(IF(ISNUMBER('Paste data'!H1434),'Paste data'!H1434,IFERROR(DATE(VALUE(LEFT('Paste data'!H1434,4)),VALUE(MID('Paste data'!H1434,6,2)),VALUE(MID('Paste data'!H1434,9,2)))+VALUE(MID('Paste data'!H1434,12,2))/24+VALUE(MID('Paste data'!H1434,15,2))/1440,""))),2)),"")</f>
      </c>
      <c r="F1434" s="12">
        <f>IFERROR(IF(OR('Paste data'!I1434="",'Paste data'!J1434=""),"",ROUND((IF(ISNUMBER('Paste data'!J1434),'Paste data'!J1434,IFERROR(DATE(VALUE(LEFT('Paste data'!J1434,4)),VALUE(MID('Paste data'!J1434,6,2)),VALUE(MID('Paste data'!J1434,9,2)))+VALUE(MID('Paste data'!J1434,12,2))/24+VALUE(MID('Paste data'!J1434,15,2))/1440,"")))-(IF(ISNUMBER('Paste data'!I1434),'Paste data'!I1434,IFERROR(DATE(VALUE(LEFT('Paste data'!I1434,4)),VALUE(MID('Paste data'!I1434,6,2)),VALUE(MID('Paste data'!I1434,9,2)))+VALUE(MID('Paste data'!I1434,12,2))/24+VALUE(MID('Paste data'!I1434,15,2))/1440,""))),2)),"")</f>
      </c>
      <c r="G1434" s="12">
        <f>IFERROR(IF(OR('Paste data'!H1434="",'Paste data'!J1434=""),"",ROUND((IF(ISNUMBER('Paste data'!J1434),'Paste data'!J1434,IFERROR(DATE(VALUE(LEFT('Paste data'!J1434,4)),VALUE(MID('Paste data'!J1434,6,2)),VALUE(MID('Paste data'!J1434,9,2)))+VALUE(MID('Paste data'!J1434,12,2))/24+VALUE(MID('Paste data'!J1434,15,2))/1440,"")))-(IF(ISNUMBER('Paste data'!H1434),'Paste data'!H1434,IFERROR(DATE(VALUE(LEFT('Paste data'!H1434,4)),VALUE(MID('Paste data'!H1434,6,2)),VALUE(MID('Paste data'!H1434,9,2)))+VALUE(MID('Paste data'!H1434,12,2))/24+VALUE(MID('Paste data'!H1434,15,2))/1440,""))),2)),"")</f>
      </c>
      <c r="H1434" s="11">
        <f>IFERROR(IF('Paste data'!J1434="","",(IF(ISNUMBER('Paste data'!J1434),'Paste data'!J1434,IFERROR(DATE(VALUE(LEFT('Paste data'!J1434,4)),VALUE(MID('Paste data'!J1434,6,2)),VALUE(MID('Paste data'!J1434,9,2)))+VALUE(MID('Paste data'!J1434,12,2))/24+VALUE(MID('Paste data'!J1434,15,2))/1440,"")))-WEEKDAY((IF(ISNUMBER('Paste data'!J1434),'Paste data'!J1434,IFERROR(DATE(VALUE(LEFT('Paste data'!J1434,4)),VALUE(MID('Paste data'!J1434,6,2)),VALUE(MID('Paste data'!J1434,9,2)))+VALUE(MID('Paste data'!J1434,12,2))/24+VALUE(MID('Paste data'!J1434,15,2))/1440,""))),3)),"")</f>
      </c>
    </row>
    <row r="1435" spans="1:8" x14ac:dyDescent="0.25">
      <c r="A1435" s="11">
        <f>IF('Paste data'!A1435="","",'Paste data'!A1435)</f>
      </c>
      <c r="B1435" s="4">
        <f>IF('Paste data'!A1435="","",'Paste data'!F1435)</f>
      </c>
      <c r="C1435" s="4">
        <f>IF('Paste data'!A1435="","",'Paste data'!G1435)</f>
      </c>
      <c r="D1435" s="4">
        <f>IF('Paste data'!A1435="","",'Paste data'!D1435)</f>
      </c>
      <c r="E1435" s="12">
        <f>IFERROR(IF(OR('Paste data'!H1435="",'Paste data'!I1435=""),"",ROUND((IF(ISNUMBER('Paste data'!I1435),'Paste data'!I1435,IFERROR(DATE(VALUE(LEFT('Paste data'!I1435,4)),VALUE(MID('Paste data'!I1435,6,2)),VALUE(MID('Paste data'!I1435,9,2)))+VALUE(MID('Paste data'!I1435,12,2))/24+VALUE(MID('Paste data'!I1435,15,2))/1440,"")))-(IF(ISNUMBER('Paste data'!H1435),'Paste data'!H1435,IFERROR(DATE(VALUE(LEFT('Paste data'!H1435,4)),VALUE(MID('Paste data'!H1435,6,2)),VALUE(MID('Paste data'!H1435,9,2)))+VALUE(MID('Paste data'!H1435,12,2))/24+VALUE(MID('Paste data'!H1435,15,2))/1440,""))),2)),"")</f>
      </c>
      <c r="F1435" s="12">
        <f>IFERROR(IF(OR('Paste data'!I1435="",'Paste data'!J1435=""),"",ROUND((IF(ISNUMBER('Paste data'!J1435),'Paste data'!J1435,IFERROR(DATE(VALUE(LEFT('Paste data'!J1435,4)),VALUE(MID('Paste data'!J1435,6,2)),VALUE(MID('Paste data'!J1435,9,2)))+VALUE(MID('Paste data'!J1435,12,2))/24+VALUE(MID('Paste data'!J1435,15,2))/1440,"")))-(IF(ISNUMBER('Paste data'!I1435),'Paste data'!I1435,IFERROR(DATE(VALUE(LEFT('Paste data'!I1435,4)),VALUE(MID('Paste data'!I1435,6,2)),VALUE(MID('Paste data'!I1435,9,2)))+VALUE(MID('Paste data'!I1435,12,2))/24+VALUE(MID('Paste data'!I1435,15,2))/1440,""))),2)),"")</f>
      </c>
      <c r="G1435" s="12">
        <f>IFERROR(IF(OR('Paste data'!H1435="",'Paste data'!J1435=""),"",ROUND((IF(ISNUMBER('Paste data'!J1435),'Paste data'!J1435,IFERROR(DATE(VALUE(LEFT('Paste data'!J1435,4)),VALUE(MID('Paste data'!J1435,6,2)),VALUE(MID('Paste data'!J1435,9,2)))+VALUE(MID('Paste data'!J1435,12,2))/24+VALUE(MID('Paste data'!J1435,15,2))/1440,"")))-(IF(ISNUMBER('Paste data'!H1435),'Paste data'!H1435,IFERROR(DATE(VALUE(LEFT('Paste data'!H1435,4)),VALUE(MID('Paste data'!H1435,6,2)),VALUE(MID('Paste data'!H1435,9,2)))+VALUE(MID('Paste data'!H1435,12,2))/24+VALUE(MID('Paste data'!H1435,15,2))/1440,""))),2)),"")</f>
      </c>
      <c r="H1435" s="11">
        <f>IFERROR(IF('Paste data'!J1435="","",(IF(ISNUMBER('Paste data'!J1435),'Paste data'!J1435,IFERROR(DATE(VALUE(LEFT('Paste data'!J1435,4)),VALUE(MID('Paste data'!J1435,6,2)),VALUE(MID('Paste data'!J1435,9,2)))+VALUE(MID('Paste data'!J1435,12,2))/24+VALUE(MID('Paste data'!J1435,15,2))/1440,"")))-WEEKDAY((IF(ISNUMBER('Paste data'!J1435),'Paste data'!J1435,IFERROR(DATE(VALUE(LEFT('Paste data'!J1435,4)),VALUE(MID('Paste data'!J1435,6,2)),VALUE(MID('Paste data'!J1435,9,2)))+VALUE(MID('Paste data'!J1435,12,2))/24+VALUE(MID('Paste data'!J1435,15,2))/1440,""))),3)),"")</f>
      </c>
    </row>
    <row r="1436" spans="1:8" x14ac:dyDescent="0.25">
      <c r="A1436" s="11">
        <f>IF('Paste data'!A1436="","",'Paste data'!A1436)</f>
      </c>
      <c r="B1436" s="4">
        <f>IF('Paste data'!A1436="","",'Paste data'!F1436)</f>
      </c>
      <c r="C1436" s="4">
        <f>IF('Paste data'!A1436="","",'Paste data'!G1436)</f>
      </c>
      <c r="D1436" s="4">
        <f>IF('Paste data'!A1436="","",'Paste data'!D1436)</f>
      </c>
      <c r="E1436" s="12">
        <f>IFERROR(IF(OR('Paste data'!H1436="",'Paste data'!I1436=""),"",ROUND((IF(ISNUMBER('Paste data'!I1436),'Paste data'!I1436,IFERROR(DATE(VALUE(LEFT('Paste data'!I1436,4)),VALUE(MID('Paste data'!I1436,6,2)),VALUE(MID('Paste data'!I1436,9,2)))+VALUE(MID('Paste data'!I1436,12,2))/24+VALUE(MID('Paste data'!I1436,15,2))/1440,"")))-(IF(ISNUMBER('Paste data'!H1436),'Paste data'!H1436,IFERROR(DATE(VALUE(LEFT('Paste data'!H1436,4)),VALUE(MID('Paste data'!H1436,6,2)),VALUE(MID('Paste data'!H1436,9,2)))+VALUE(MID('Paste data'!H1436,12,2))/24+VALUE(MID('Paste data'!H1436,15,2))/1440,""))),2)),"")</f>
      </c>
      <c r="F1436" s="12">
        <f>IFERROR(IF(OR('Paste data'!I1436="",'Paste data'!J1436=""),"",ROUND((IF(ISNUMBER('Paste data'!J1436),'Paste data'!J1436,IFERROR(DATE(VALUE(LEFT('Paste data'!J1436,4)),VALUE(MID('Paste data'!J1436,6,2)),VALUE(MID('Paste data'!J1436,9,2)))+VALUE(MID('Paste data'!J1436,12,2))/24+VALUE(MID('Paste data'!J1436,15,2))/1440,"")))-(IF(ISNUMBER('Paste data'!I1436),'Paste data'!I1436,IFERROR(DATE(VALUE(LEFT('Paste data'!I1436,4)),VALUE(MID('Paste data'!I1436,6,2)),VALUE(MID('Paste data'!I1436,9,2)))+VALUE(MID('Paste data'!I1436,12,2))/24+VALUE(MID('Paste data'!I1436,15,2))/1440,""))),2)),"")</f>
      </c>
      <c r="G1436" s="12">
        <f>IFERROR(IF(OR('Paste data'!H1436="",'Paste data'!J1436=""),"",ROUND((IF(ISNUMBER('Paste data'!J1436),'Paste data'!J1436,IFERROR(DATE(VALUE(LEFT('Paste data'!J1436,4)),VALUE(MID('Paste data'!J1436,6,2)),VALUE(MID('Paste data'!J1436,9,2)))+VALUE(MID('Paste data'!J1436,12,2))/24+VALUE(MID('Paste data'!J1436,15,2))/1440,"")))-(IF(ISNUMBER('Paste data'!H1436),'Paste data'!H1436,IFERROR(DATE(VALUE(LEFT('Paste data'!H1436,4)),VALUE(MID('Paste data'!H1436,6,2)),VALUE(MID('Paste data'!H1436,9,2)))+VALUE(MID('Paste data'!H1436,12,2))/24+VALUE(MID('Paste data'!H1436,15,2))/1440,""))),2)),"")</f>
      </c>
      <c r="H1436" s="11">
        <f>IFERROR(IF('Paste data'!J1436="","",(IF(ISNUMBER('Paste data'!J1436),'Paste data'!J1436,IFERROR(DATE(VALUE(LEFT('Paste data'!J1436,4)),VALUE(MID('Paste data'!J1436,6,2)),VALUE(MID('Paste data'!J1436,9,2)))+VALUE(MID('Paste data'!J1436,12,2))/24+VALUE(MID('Paste data'!J1436,15,2))/1440,"")))-WEEKDAY((IF(ISNUMBER('Paste data'!J1436),'Paste data'!J1436,IFERROR(DATE(VALUE(LEFT('Paste data'!J1436,4)),VALUE(MID('Paste data'!J1436,6,2)),VALUE(MID('Paste data'!J1436,9,2)))+VALUE(MID('Paste data'!J1436,12,2))/24+VALUE(MID('Paste data'!J1436,15,2))/1440,""))),3)),"")</f>
      </c>
    </row>
    <row r="1437" spans="1:8" x14ac:dyDescent="0.25">
      <c r="A1437" s="11">
        <f>IF('Paste data'!A1437="","",'Paste data'!A1437)</f>
      </c>
      <c r="B1437" s="4">
        <f>IF('Paste data'!A1437="","",'Paste data'!F1437)</f>
      </c>
      <c r="C1437" s="4">
        <f>IF('Paste data'!A1437="","",'Paste data'!G1437)</f>
      </c>
      <c r="D1437" s="4">
        <f>IF('Paste data'!A1437="","",'Paste data'!D1437)</f>
      </c>
      <c r="E1437" s="12">
        <f>IFERROR(IF(OR('Paste data'!H1437="",'Paste data'!I1437=""),"",ROUND((IF(ISNUMBER('Paste data'!I1437),'Paste data'!I1437,IFERROR(DATE(VALUE(LEFT('Paste data'!I1437,4)),VALUE(MID('Paste data'!I1437,6,2)),VALUE(MID('Paste data'!I1437,9,2)))+VALUE(MID('Paste data'!I1437,12,2))/24+VALUE(MID('Paste data'!I1437,15,2))/1440,"")))-(IF(ISNUMBER('Paste data'!H1437),'Paste data'!H1437,IFERROR(DATE(VALUE(LEFT('Paste data'!H1437,4)),VALUE(MID('Paste data'!H1437,6,2)),VALUE(MID('Paste data'!H1437,9,2)))+VALUE(MID('Paste data'!H1437,12,2))/24+VALUE(MID('Paste data'!H1437,15,2))/1440,""))),2)),"")</f>
      </c>
      <c r="F1437" s="12">
        <f>IFERROR(IF(OR('Paste data'!I1437="",'Paste data'!J1437=""),"",ROUND((IF(ISNUMBER('Paste data'!J1437),'Paste data'!J1437,IFERROR(DATE(VALUE(LEFT('Paste data'!J1437,4)),VALUE(MID('Paste data'!J1437,6,2)),VALUE(MID('Paste data'!J1437,9,2)))+VALUE(MID('Paste data'!J1437,12,2))/24+VALUE(MID('Paste data'!J1437,15,2))/1440,"")))-(IF(ISNUMBER('Paste data'!I1437),'Paste data'!I1437,IFERROR(DATE(VALUE(LEFT('Paste data'!I1437,4)),VALUE(MID('Paste data'!I1437,6,2)),VALUE(MID('Paste data'!I1437,9,2)))+VALUE(MID('Paste data'!I1437,12,2))/24+VALUE(MID('Paste data'!I1437,15,2))/1440,""))),2)),"")</f>
      </c>
      <c r="G1437" s="12">
        <f>IFERROR(IF(OR('Paste data'!H1437="",'Paste data'!J1437=""),"",ROUND((IF(ISNUMBER('Paste data'!J1437),'Paste data'!J1437,IFERROR(DATE(VALUE(LEFT('Paste data'!J1437,4)),VALUE(MID('Paste data'!J1437,6,2)),VALUE(MID('Paste data'!J1437,9,2)))+VALUE(MID('Paste data'!J1437,12,2))/24+VALUE(MID('Paste data'!J1437,15,2))/1440,"")))-(IF(ISNUMBER('Paste data'!H1437),'Paste data'!H1437,IFERROR(DATE(VALUE(LEFT('Paste data'!H1437,4)),VALUE(MID('Paste data'!H1437,6,2)),VALUE(MID('Paste data'!H1437,9,2)))+VALUE(MID('Paste data'!H1437,12,2))/24+VALUE(MID('Paste data'!H1437,15,2))/1440,""))),2)),"")</f>
      </c>
      <c r="H1437" s="11">
        <f>IFERROR(IF('Paste data'!J1437="","",(IF(ISNUMBER('Paste data'!J1437),'Paste data'!J1437,IFERROR(DATE(VALUE(LEFT('Paste data'!J1437,4)),VALUE(MID('Paste data'!J1437,6,2)),VALUE(MID('Paste data'!J1437,9,2)))+VALUE(MID('Paste data'!J1437,12,2))/24+VALUE(MID('Paste data'!J1437,15,2))/1440,"")))-WEEKDAY((IF(ISNUMBER('Paste data'!J1437),'Paste data'!J1437,IFERROR(DATE(VALUE(LEFT('Paste data'!J1437,4)),VALUE(MID('Paste data'!J1437,6,2)),VALUE(MID('Paste data'!J1437,9,2)))+VALUE(MID('Paste data'!J1437,12,2))/24+VALUE(MID('Paste data'!J1437,15,2))/1440,""))),3)),"")</f>
      </c>
    </row>
    <row r="1438" spans="1:8" x14ac:dyDescent="0.25">
      <c r="A1438" s="11">
        <f>IF('Paste data'!A1438="","",'Paste data'!A1438)</f>
      </c>
      <c r="B1438" s="4">
        <f>IF('Paste data'!A1438="","",'Paste data'!F1438)</f>
      </c>
      <c r="C1438" s="4">
        <f>IF('Paste data'!A1438="","",'Paste data'!G1438)</f>
      </c>
      <c r="D1438" s="4">
        <f>IF('Paste data'!A1438="","",'Paste data'!D1438)</f>
      </c>
      <c r="E1438" s="12">
        <f>IFERROR(IF(OR('Paste data'!H1438="",'Paste data'!I1438=""),"",ROUND((IF(ISNUMBER('Paste data'!I1438),'Paste data'!I1438,IFERROR(DATE(VALUE(LEFT('Paste data'!I1438,4)),VALUE(MID('Paste data'!I1438,6,2)),VALUE(MID('Paste data'!I1438,9,2)))+VALUE(MID('Paste data'!I1438,12,2))/24+VALUE(MID('Paste data'!I1438,15,2))/1440,"")))-(IF(ISNUMBER('Paste data'!H1438),'Paste data'!H1438,IFERROR(DATE(VALUE(LEFT('Paste data'!H1438,4)),VALUE(MID('Paste data'!H1438,6,2)),VALUE(MID('Paste data'!H1438,9,2)))+VALUE(MID('Paste data'!H1438,12,2))/24+VALUE(MID('Paste data'!H1438,15,2))/1440,""))),2)),"")</f>
      </c>
      <c r="F1438" s="12">
        <f>IFERROR(IF(OR('Paste data'!I1438="",'Paste data'!J1438=""),"",ROUND((IF(ISNUMBER('Paste data'!J1438),'Paste data'!J1438,IFERROR(DATE(VALUE(LEFT('Paste data'!J1438,4)),VALUE(MID('Paste data'!J1438,6,2)),VALUE(MID('Paste data'!J1438,9,2)))+VALUE(MID('Paste data'!J1438,12,2))/24+VALUE(MID('Paste data'!J1438,15,2))/1440,"")))-(IF(ISNUMBER('Paste data'!I1438),'Paste data'!I1438,IFERROR(DATE(VALUE(LEFT('Paste data'!I1438,4)),VALUE(MID('Paste data'!I1438,6,2)),VALUE(MID('Paste data'!I1438,9,2)))+VALUE(MID('Paste data'!I1438,12,2))/24+VALUE(MID('Paste data'!I1438,15,2))/1440,""))),2)),"")</f>
      </c>
      <c r="G1438" s="12">
        <f>IFERROR(IF(OR('Paste data'!H1438="",'Paste data'!J1438=""),"",ROUND((IF(ISNUMBER('Paste data'!J1438),'Paste data'!J1438,IFERROR(DATE(VALUE(LEFT('Paste data'!J1438,4)),VALUE(MID('Paste data'!J1438,6,2)),VALUE(MID('Paste data'!J1438,9,2)))+VALUE(MID('Paste data'!J1438,12,2))/24+VALUE(MID('Paste data'!J1438,15,2))/1440,"")))-(IF(ISNUMBER('Paste data'!H1438),'Paste data'!H1438,IFERROR(DATE(VALUE(LEFT('Paste data'!H1438,4)),VALUE(MID('Paste data'!H1438,6,2)),VALUE(MID('Paste data'!H1438,9,2)))+VALUE(MID('Paste data'!H1438,12,2))/24+VALUE(MID('Paste data'!H1438,15,2))/1440,""))),2)),"")</f>
      </c>
      <c r="H1438" s="11">
        <f>IFERROR(IF('Paste data'!J1438="","",(IF(ISNUMBER('Paste data'!J1438),'Paste data'!J1438,IFERROR(DATE(VALUE(LEFT('Paste data'!J1438,4)),VALUE(MID('Paste data'!J1438,6,2)),VALUE(MID('Paste data'!J1438,9,2)))+VALUE(MID('Paste data'!J1438,12,2))/24+VALUE(MID('Paste data'!J1438,15,2))/1440,"")))-WEEKDAY((IF(ISNUMBER('Paste data'!J1438),'Paste data'!J1438,IFERROR(DATE(VALUE(LEFT('Paste data'!J1438,4)),VALUE(MID('Paste data'!J1438,6,2)),VALUE(MID('Paste data'!J1438,9,2)))+VALUE(MID('Paste data'!J1438,12,2))/24+VALUE(MID('Paste data'!J1438,15,2))/1440,""))),3)),"")</f>
      </c>
    </row>
    <row r="1439" spans="1:8" x14ac:dyDescent="0.25">
      <c r="A1439" s="11">
        <f>IF('Paste data'!A1439="","",'Paste data'!A1439)</f>
      </c>
      <c r="B1439" s="4">
        <f>IF('Paste data'!A1439="","",'Paste data'!F1439)</f>
      </c>
      <c r="C1439" s="4">
        <f>IF('Paste data'!A1439="","",'Paste data'!G1439)</f>
      </c>
      <c r="D1439" s="4">
        <f>IF('Paste data'!A1439="","",'Paste data'!D1439)</f>
      </c>
      <c r="E1439" s="12">
        <f>IFERROR(IF(OR('Paste data'!H1439="",'Paste data'!I1439=""),"",ROUND((IF(ISNUMBER('Paste data'!I1439),'Paste data'!I1439,IFERROR(DATE(VALUE(LEFT('Paste data'!I1439,4)),VALUE(MID('Paste data'!I1439,6,2)),VALUE(MID('Paste data'!I1439,9,2)))+VALUE(MID('Paste data'!I1439,12,2))/24+VALUE(MID('Paste data'!I1439,15,2))/1440,"")))-(IF(ISNUMBER('Paste data'!H1439),'Paste data'!H1439,IFERROR(DATE(VALUE(LEFT('Paste data'!H1439,4)),VALUE(MID('Paste data'!H1439,6,2)),VALUE(MID('Paste data'!H1439,9,2)))+VALUE(MID('Paste data'!H1439,12,2))/24+VALUE(MID('Paste data'!H1439,15,2))/1440,""))),2)),"")</f>
      </c>
      <c r="F1439" s="12">
        <f>IFERROR(IF(OR('Paste data'!I1439="",'Paste data'!J1439=""),"",ROUND((IF(ISNUMBER('Paste data'!J1439),'Paste data'!J1439,IFERROR(DATE(VALUE(LEFT('Paste data'!J1439,4)),VALUE(MID('Paste data'!J1439,6,2)),VALUE(MID('Paste data'!J1439,9,2)))+VALUE(MID('Paste data'!J1439,12,2))/24+VALUE(MID('Paste data'!J1439,15,2))/1440,"")))-(IF(ISNUMBER('Paste data'!I1439),'Paste data'!I1439,IFERROR(DATE(VALUE(LEFT('Paste data'!I1439,4)),VALUE(MID('Paste data'!I1439,6,2)),VALUE(MID('Paste data'!I1439,9,2)))+VALUE(MID('Paste data'!I1439,12,2))/24+VALUE(MID('Paste data'!I1439,15,2))/1440,""))),2)),"")</f>
      </c>
      <c r="G1439" s="12">
        <f>IFERROR(IF(OR('Paste data'!H1439="",'Paste data'!J1439=""),"",ROUND((IF(ISNUMBER('Paste data'!J1439),'Paste data'!J1439,IFERROR(DATE(VALUE(LEFT('Paste data'!J1439,4)),VALUE(MID('Paste data'!J1439,6,2)),VALUE(MID('Paste data'!J1439,9,2)))+VALUE(MID('Paste data'!J1439,12,2))/24+VALUE(MID('Paste data'!J1439,15,2))/1440,"")))-(IF(ISNUMBER('Paste data'!H1439),'Paste data'!H1439,IFERROR(DATE(VALUE(LEFT('Paste data'!H1439,4)),VALUE(MID('Paste data'!H1439,6,2)),VALUE(MID('Paste data'!H1439,9,2)))+VALUE(MID('Paste data'!H1439,12,2))/24+VALUE(MID('Paste data'!H1439,15,2))/1440,""))),2)),"")</f>
      </c>
      <c r="H1439" s="11">
        <f>IFERROR(IF('Paste data'!J1439="","",(IF(ISNUMBER('Paste data'!J1439),'Paste data'!J1439,IFERROR(DATE(VALUE(LEFT('Paste data'!J1439,4)),VALUE(MID('Paste data'!J1439,6,2)),VALUE(MID('Paste data'!J1439,9,2)))+VALUE(MID('Paste data'!J1439,12,2))/24+VALUE(MID('Paste data'!J1439,15,2))/1440,"")))-WEEKDAY((IF(ISNUMBER('Paste data'!J1439),'Paste data'!J1439,IFERROR(DATE(VALUE(LEFT('Paste data'!J1439,4)),VALUE(MID('Paste data'!J1439,6,2)),VALUE(MID('Paste data'!J1439,9,2)))+VALUE(MID('Paste data'!J1439,12,2))/24+VALUE(MID('Paste data'!J1439,15,2))/1440,""))),3)),"")</f>
      </c>
    </row>
    <row r="1440" spans="1:8" x14ac:dyDescent="0.25">
      <c r="A1440" s="11">
        <f>IF('Paste data'!A1440="","",'Paste data'!A1440)</f>
      </c>
      <c r="B1440" s="4">
        <f>IF('Paste data'!A1440="","",'Paste data'!F1440)</f>
      </c>
      <c r="C1440" s="4">
        <f>IF('Paste data'!A1440="","",'Paste data'!G1440)</f>
      </c>
      <c r="D1440" s="4">
        <f>IF('Paste data'!A1440="","",'Paste data'!D1440)</f>
      </c>
      <c r="E1440" s="12">
        <f>IFERROR(IF(OR('Paste data'!H1440="",'Paste data'!I1440=""),"",ROUND((IF(ISNUMBER('Paste data'!I1440),'Paste data'!I1440,IFERROR(DATE(VALUE(LEFT('Paste data'!I1440,4)),VALUE(MID('Paste data'!I1440,6,2)),VALUE(MID('Paste data'!I1440,9,2)))+VALUE(MID('Paste data'!I1440,12,2))/24+VALUE(MID('Paste data'!I1440,15,2))/1440,"")))-(IF(ISNUMBER('Paste data'!H1440),'Paste data'!H1440,IFERROR(DATE(VALUE(LEFT('Paste data'!H1440,4)),VALUE(MID('Paste data'!H1440,6,2)),VALUE(MID('Paste data'!H1440,9,2)))+VALUE(MID('Paste data'!H1440,12,2))/24+VALUE(MID('Paste data'!H1440,15,2))/1440,""))),2)),"")</f>
      </c>
      <c r="F1440" s="12">
        <f>IFERROR(IF(OR('Paste data'!I1440="",'Paste data'!J1440=""),"",ROUND((IF(ISNUMBER('Paste data'!J1440),'Paste data'!J1440,IFERROR(DATE(VALUE(LEFT('Paste data'!J1440,4)),VALUE(MID('Paste data'!J1440,6,2)),VALUE(MID('Paste data'!J1440,9,2)))+VALUE(MID('Paste data'!J1440,12,2))/24+VALUE(MID('Paste data'!J1440,15,2))/1440,"")))-(IF(ISNUMBER('Paste data'!I1440),'Paste data'!I1440,IFERROR(DATE(VALUE(LEFT('Paste data'!I1440,4)),VALUE(MID('Paste data'!I1440,6,2)),VALUE(MID('Paste data'!I1440,9,2)))+VALUE(MID('Paste data'!I1440,12,2))/24+VALUE(MID('Paste data'!I1440,15,2))/1440,""))),2)),"")</f>
      </c>
      <c r="G1440" s="12">
        <f>IFERROR(IF(OR('Paste data'!H1440="",'Paste data'!J1440=""),"",ROUND((IF(ISNUMBER('Paste data'!J1440),'Paste data'!J1440,IFERROR(DATE(VALUE(LEFT('Paste data'!J1440,4)),VALUE(MID('Paste data'!J1440,6,2)),VALUE(MID('Paste data'!J1440,9,2)))+VALUE(MID('Paste data'!J1440,12,2))/24+VALUE(MID('Paste data'!J1440,15,2))/1440,"")))-(IF(ISNUMBER('Paste data'!H1440),'Paste data'!H1440,IFERROR(DATE(VALUE(LEFT('Paste data'!H1440,4)),VALUE(MID('Paste data'!H1440,6,2)),VALUE(MID('Paste data'!H1440,9,2)))+VALUE(MID('Paste data'!H1440,12,2))/24+VALUE(MID('Paste data'!H1440,15,2))/1440,""))),2)),"")</f>
      </c>
      <c r="H1440" s="11">
        <f>IFERROR(IF('Paste data'!J1440="","",(IF(ISNUMBER('Paste data'!J1440),'Paste data'!J1440,IFERROR(DATE(VALUE(LEFT('Paste data'!J1440,4)),VALUE(MID('Paste data'!J1440,6,2)),VALUE(MID('Paste data'!J1440,9,2)))+VALUE(MID('Paste data'!J1440,12,2))/24+VALUE(MID('Paste data'!J1440,15,2))/1440,"")))-WEEKDAY((IF(ISNUMBER('Paste data'!J1440),'Paste data'!J1440,IFERROR(DATE(VALUE(LEFT('Paste data'!J1440,4)),VALUE(MID('Paste data'!J1440,6,2)),VALUE(MID('Paste data'!J1440,9,2)))+VALUE(MID('Paste data'!J1440,12,2))/24+VALUE(MID('Paste data'!J1440,15,2))/1440,""))),3)),"")</f>
      </c>
    </row>
    <row r="1441" spans="1:8" x14ac:dyDescent="0.25">
      <c r="A1441" s="11">
        <f>IF('Paste data'!A1441="","",'Paste data'!A1441)</f>
      </c>
      <c r="B1441" s="4">
        <f>IF('Paste data'!A1441="","",'Paste data'!F1441)</f>
      </c>
      <c r="C1441" s="4">
        <f>IF('Paste data'!A1441="","",'Paste data'!G1441)</f>
      </c>
      <c r="D1441" s="4">
        <f>IF('Paste data'!A1441="","",'Paste data'!D1441)</f>
      </c>
      <c r="E1441" s="12">
        <f>IFERROR(IF(OR('Paste data'!H1441="",'Paste data'!I1441=""),"",ROUND((IF(ISNUMBER('Paste data'!I1441),'Paste data'!I1441,IFERROR(DATE(VALUE(LEFT('Paste data'!I1441,4)),VALUE(MID('Paste data'!I1441,6,2)),VALUE(MID('Paste data'!I1441,9,2)))+VALUE(MID('Paste data'!I1441,12,2))/24+VALUE(MID('Paste data'!I1441,15,2))/1440,"")))-(IF(ISNUMBER('Paste data'!H1441),'Paste data'!H1441,IFERROR(DATE(VALUE(LEFT('Paste data'!H1441,4)),VALUE(MID('Paste data'!H1441,6,2)),VALUE(MID('Paste data'!H1441,9,2)))+VALUE(MID('Paste data'!H1441,12,2))/24+VALUE(MID('Paste data'!H1441,15,2))/1440,""))),2)),"")</f>
      </c>
      <c r="F1441" s="12">
        <f>IFERROR(IF(OR('Paste data'!I1441="",'Paste data'!J1441=""),"",ROUND((IF(ISNUMBER('Paste data'!J1441),'Paste data'!J1441,IFERROR(DATE(VALUE(LEFT('Paste data'!J1441,4)),VALUE(MID('Paste data'!J1441,6,2)),VALUE(MID('Paste data'!J1441,9,2)))+VALUE(MID('Paste data'!J1441,12,2))/24+VALUE(MID('Paste data'!J1441,15,2))/1440,"")))-(IF(ISNUMBER('Paste data'!I1441),'Paste data'!I1441,IFERROR(DATE(VALUE(LEFT('Paste data'!I1441,4)),VALUE(MID('Paste data'!I1441,6,2)),VALUE(MID('Paste data'!I1441,9,2)))+VALUE(MID('Paste data'!I1441,12,2))/24+VALUE(MID('Paste data'!I1441,15,2))/1440,""))),2)),"")</f>
      </c>
      <c r="G1441" s="12">
        <f>IFERROR(IF(OR('Paste data'!H1441="",'Paste data'!J1441=""),"",ROUND((IF(ISNUMBER('Paste data'!J1441),'Paste data'!J1441,IFERROR(DATE(VALUE(LEFT('Paste data'!J1441,4)),VALUE(MID('Paste data'!J1441,6,2)),VALUE(MID('Paste data'!J1441,9,2)))+VALUE(MID('Paste data'!J1441,12,2))/24+VALUE(MID('Paste data'!J1441,15,2))/1440,"")))-(IF(ISNUMBER('Paste data'!H1441),'Paste data'!H1441,IFERROR(DATE(VALUE(LEFT('Paste data'!H1441,4)),VALUE(MID('Paste data'!H1441,6,2)),VALUE(MID('Paste data'!H1441,9,2)))+VALUE(MID('Paste data'!H1441,12,2))/24+VALUE(MID('Paste data'!H1441,15,2))/1440,""))),2)),"")</f>
      </c>
      <c r="H1441" s="11">
        <f>IFERROR(IF('Paste data'!J1441="","",(IF(ISNUMBER('Paste data'!J1441),'Paste data'!J1441,IFERROR(DATE(VALUE(LEFT('Paste data'!J1441,4)),VALUE(MID('Paste data'!J1441,6,2)),VALUE(MID('Paste data'!J1441,9,2)))+VALUE(MID('Paste data'!J1441,12,2))/24+VALUE(MID('Paste data'!J1441,15,2))/1440,"")))-WEEKDAY((IF(ISNUMBER('Paste data'!J1441),'Paste data'!J1441,IFERROR(DATE(VALUE(LEFT('Paste data'!J1441,4)),VALUE(MID('Paste data'!J1441,6,2)),VALUE(MID('Paste data'!J1441,9,2)))+VALUE(MID('Paste data'!J1441,12,2))/24+VALUE(MID('Paste data'!J1441,15,2))/1440,""))),3)),"")</f>
      </c>
    </row>
    <row r="1442" spans="1:8" x14ac:dyDescent="0.25">
      <c r="A1442" s="11">
        <f>IF('Paste data'!A1442="","",'Paste data'!A1442)</f>
      </c>
      <c r="B1442" s="4">
        <f>IF('Paste data'!A1442="","",'Paste data'!F1442)</f>
      </c>
      <c r="C1442" s="4">
        <f>IF('Paste data'!A1442="","",'Paste data'!G1442)</f>
      </c>
      <c r="D1442" s="4">
        <f>IF('Paste data'!A1442="","",'Paste data'!D1442)</f>
      </c>
      <c r="E1442" s="12">
        <f>IFERROR(IF(OR('Paste data'!H1442="",'Paste data'!I1442=""),"",ROUND((IF(ISNUMBER('Paste data'!I1442),'Paste data'!I1442,IFERROR(DATE(VALUE(LEFT('Paste data'!I1442,4)),VALUE(MID('Paste data'!I1442,6,2)),VALUE(MID('Paste data'!I1442,9,2)))+VALUE(MID('Paste data'!I1442,12,2))/24+VALUE(MID('Paste data'!I1442,15,2))/1440,"")))-(IF(ISNUMBER('Paste data'!H1442),'Paste data'!H1442,IFERROR(DATE(VALUE(LEFT('Paste data'!H1442,4)),VALUE(MID('Paste data'!H1442,6,2)),VALUE(MID('Paste data'!H1442,9,2)))+VALUE(MID('Paste data'!H1442,12,2))/24+VALUE(MID('Paste data'!H1442,15,2))/1440,""))),2)),"")</f>
      </c>
      <c r="F1442" s="12">
        <f>IFERROR(IF(OR('Paste data'!I1442="",'Paste data'!J1442=""),"",ROUND((IF(ISNUMBER('Paste data'!J1442),'Paste data'!J1442,IFERROR(DATE(VALUE(LEFT('Paste data'!J1442,4)),VALUE(MID('Paste data'!J1442,6,2)),VALUE(MID('Paste data'!J1442,9,2)))+VALUE(MID('Paste data'!J1442,12,2))/24+VALUE(MID('Paste data'!J1442,15,2))/1440,"")))-(IF(ISNUMBER('Paste data'!I1442),'Paste data'!I1442,IFERROR(DATE(VALUE(LEFT('Paste data'!I1442,4)),VALUE(MID('Paste data'!I1442,6,2)),VALUE(MID('Paste data'!I1442,9,2)))+VALUE(MID('Paste data'!I1442,12,2))/24+VALUE(MID('Paste data'!I1442,15,2))/1440,""))),2)),"")</f>
      </c>
      <c r="G1442" s="12">
        <f>IFERROR(IF(OR('Paste data'!H1442="",'Paste data'!J1442=""),"",ROUND((IF(ISNUMBER('Paste data'!J1442),'Paste data'!J1442,IFERROR(DATE(VALUE(LEFT('Paste data'!J1442,4)),VALUE(MID('Paste data'!J1442,6,2)),VALUE(MID('Paste data'!J1442,9,2)))+VALUE(MID('Paste data'!J1442,12,2))/24+VALUE(MID('Paste data'!J1442,15,2))/1440,"")))-(IF(ISNUMBER('Paste data'!H1442),'Paste data'!H1442,IFERROR(DATE(VALUE(LEFT('Paste data'!H1442,4)),VALUE(MID('Paste data'!H1442,6,2)),VALUE(MID('Paste data'!H1442,9,2)))+VALUE(MID('Paste data'!H1442,12,2))/24+VALUE(MID('Paste data'!H1442,15,2))/1440,""))),2)),"")</f>
      </c>
      <c r="H1442" s="11">
        <f>IFERROR(IF('Paste data'!J1442="","",(IF(ISNUMBER('Paste data'!J1442),'Paste data'!J1442,IFERROR(DATE(VALUE(LEFT('Paste data'!J1442,4)),VALUE(MID('Paste data'!J1442,6,2)),VALUE(MID('Paste data'!J1442,9,2)))+VALUE(MID('Paste data'!J1442,12,2))/24+VALUE(MID('Paste data'!J1442,15,2))/1440,"")))-WEEKDAY((IF(ISNUMBER('Paste data'!J1442),'Paste data'!J1442,IFERROR(DATE(VALUE(LEFT('Paste data'!J1442,4)),VALUE(MID('Paste data'!J1442,6,2)),VALUE(MID('Paste data'!J1442,9,2)))+VALUE(MID('Paste data'!J1442,12,2))/24+VALUE(MID('Paste data'!J1442,15,2))/1440,""))),3)),"")</f>
      </c>
    </row>
    <row r="1443" spans="1:8" x14ac:dyDescent="0.25">
      <c r="A1443" s="11">
        <f>IF('Paste data'!A1443="","",'Paste data'!A1443)</f>
      </c>
      <c r="B1443" s="4">
        <f>IF('Paste data'!A1443="","",'Paste data'!F1443)</f>
      </c>
      <c r="C1443" s="4">
        <f>IF('Paste data'!A1443="","",'Paste data'!G1443)</f>
      </c>
      <c r="D1443" s="4">
        <f>IF('Paste data'!A1443="","",'Paste data'!D1443)</f>
      </c>
      <c r="E1443" s="12">
        <f>IFERROR(IF(OR('Paste data'!H1443="",'Paste data'!I1443=""),"",ROUND((IF(ISNUMBER('Paste data'!I1443),'Paste data'!I1443,IFERROR(DATE(VALUE(LEFT('Paste data'!I1443,4)),VALUE(MID('Paste data'!I1443,6,2)),VALUE(MID('Paste data'!I1443,9,2)))+VALUE(MID('Paste data'!I1443,12,2))/24+VALUE(MID('Paste data'!I1443,15,2))/1440,"")))-(IF(ISNUMBER('Paste data'!H1443),'Paste data'!H1443,IFERROR(DATE(VALUE(LEFT('Paste data'!H1443,4)),VALUE(MID('Paste data'!H1443,6,2)),VALUE(MID('Paste data'!H1443,9,2)))+VALUE(MID('Paste data'!H1443,12,2))/24+VALUE(MID('Paste data'!H1443,15,2))/1440,""))),2)),"")</f>
      </c>
      <c r="F1443" s="12">
        <f>IFERROR(IF(OR('Paste data'!I1443="",'Paste data'!J1443=""),"",ROUND((IF(ISNUMBER('Paste data'!J1443),'Paste data'!J1443,IFERROR(DATE(VALUE(LEFT('Paste data'!J1443,4)),VALUE(MID('Paste data'!J1443,6,2)),VALUE(MID('Paste data'!J1443,9,2)))+VALUE(MID('Paste data'!J1443,12,2))/24+VALUE(MID('Paste data'!J1443,15,2))/1440,"")))-(IF(ISNUMBER('Paste data'!I1443),'Paste data'!I1443,IFERROR(DATE(VALUE(LEFT('Paste data'!I1443,4)),VALUE(MID('Paste data'!I1443,6,2)),VALUE(MID('Paste data'!I1443,9,2)))+VALUE(MID('Paste data'!I1443,12,2))/24+VALUE(MID('Paste data'!I1443,15,2))/1440,""))),2)),"")</f>
      </c>
      <c r="G1443" s="12">
        <f>IFERROR(IF(OR('Paste data'!H1443="",'Paste data'!J1443=""),"",ROUND((IF(ISNUMBER('Paste data'!J1443),'Paste data'!J1443,IFERROR(DATE(VALUE(LEFT('Paste data'!J1443,4)),VALUE(MID('Paste data'!J1443,6,2)),VALUE(MID('Paste data'!J1443,9,2)))+VALUE(MID('Paste data'!J1443,12,2))/24+VALUE(MID('Paste data'!J1443,15,2))/1440,"")))-(IF(ISNUMBER('Paste data'!H1443),'Paste data'!H1443,IFERROR(DATE(VALUE(LEFT('Paste data'!H1443,4)),VALUE(MID('Paste data'!H1443,6,2)),VALUE(MID('Paste data'!H1443,9,2)))+VALUE(MID('Paste data'!H1443,12,2))/24+VALUE(MID('Paste data'!H1443,15,2))/1440,""))),2)),"")</f>
      </c>
      <c r="H1443" s="11">
        <f>IFERROR(IF('Paste data'!J1443="","",(IF(ISNUMBER('Paste data'!J1443),'Paste data'!J1443,IFERROR(DATE(VALUE(LEFT('Paste data'!J1443,4)),VALUE(MID('Paste data'!J1443,6,2)),VALUE(MID('Paste data'!J1443,9,2)))+VALUE(MID('Paste data'!J1443,12,2))/24+VALUE(MID('Paste data'!J1443,15,2))/1440,"")))-WEEKDAY((IF(ISNUMBER('Paste data'!J1443),'Paste data'!J1443,IFERROR(DATE(VALUE(LEFT('Paste data'!J1443,4)),VALUE(MID('Paste data'!J1443,6,2)),VALUE(MID('Paste data'!J1443,9,2)))+VALUE(MID('Paste data'!J1443,12,2))/24+VALUE(MID('Paste data'!J1443,15,2))/1440,""))),3)),"")</f>
      </c>
    </row>
    <row r="1444" spans="1:8" x14ac:dyDescent="0.25">
      <c r="A1444" s="11">
        <f>IF('Paste data'!A1444="","",'Paste data'!A1444)</f>
      </c>
      <c r="B1444" s="4">
        <f>IF('Paste data'!A1444="","",'Paste data'!F1444)</f>
      </c>
      <c r="C1444" s="4">
        <f>IF('Paste data'!A1444="","",'Paste data'!G1444)</f>
      </c>
      <c r="D1444" s="4">
        <f>IF('Paste data'!A1444="","",'Paste data'!D1444)</f>
      </c>
      <c r="E1444" s="12">
        <f>IFERROR(IF(OR('Paste data'!H1444="",'Paste data'!I1444=""),"",ROUND((IF(ISNUMBER('Paste data'!I1444),'Paste data'!I1444,IFERROR(DATE(VALUE(LEFT('Paste data'!I1444,4)),VALUE(MID('Paste data'!I1444,6,2)),VALUE(MID('Paste data'!I1444,9,2)))+VALUE(MID('Paste data'!I1444,12,2))/24+VALUE(MID('Paste data'!I1444,15,2))/1440,"")))-(IF(ISNUMBER('Paste data'!H1444),'Paste data'!H1444,IFERROR(DATE(VALUE(LEFT('Paste data'!H1444,4)),VALUE(MID('Paste data'!H1444,6,2)),VALUE(MID('Paste data'!H1444,9,2)))+VALUE(MID('Paste data'!H1444,12,2))/24+VALUE(MID('Paste data'!H1444,15,2))/1440,""))),2)),"")</f>
      </c>
      <c r="F1444" s="12">
        <f>IFERROR(IF(OR('Paste data'!I1444="",'Paste data'!J1444=""),"",ROUND((IF(ISNUMBER('Paste data'!J1444),'Paste data'!J1444,IFERROR(DATE(VALUE(LEFT('Paste data'!J1444,4)),VALUE(MID('Paste data'!J1444,6,2)),VALUE(MID('Paste data'!J1444,9,2)))+VALUE(MID('Paste data'!J1444,12,2))/24+VALUE(MID('Paste data'!J1444,15,2))/1440,"")))-(IF(ISNUMBER('Paste data'!I1444),'Paste data'!I1444,IFERROR(DATE(VALUE(LEFT('Paste data'!I1444,4)),VALUE(MID('Paste data'!I1444,6,2)),VALUE(MID('Paste data'!I1444,9,2)))+VALUE(MID('Paste data'!I1444,12,2))/24+VALUE(MID('Paste data'!I1444,15,2))/1440,""))),2)),"")</f>
      </c>
      <c r="G1444" s="12">
        <f>IFERROR(IF(OR('Paste data'!H1444="",'Paste data'!J1444=""),"",ROUND((IF(ISNUMBER('Paste data'!J1444),'Paste data'!J1444,IFERROR(DATE(VALUE(LEFT('Paste data'!J1444,4)),VALUE(MID('Paste data'!J1444,6,2)),VALUE(MID('Paste data'!J1444,9,2)))+VALUE(MID('Paste data'!J1444,12,2))/24+VALUE(MID('Paste data'!J1444,15,2))/1440,"")))-(IF(ISNUMBER('Paste data'!H1444),'Paste data'!H1444,IFERROR(DATE(VALUE(LEFT('Paste data'!H1444,4)),VALUE(MID('Paste data'!H1444,6,2)),VALUE(MID('Paste data'!H1444,9,2)))+VALUE(MID('Paste data'!H1444,12,2))/24+VALUE(MID('Paste data'!H1444,15,2))/1440,""))),2)),"")</f>
      </c>
      <c r="H1444" s="11">
        <f>IFERROR(IF('Paste data'!J1444="","",(IF(ISNUMBER('Paste data'!J1444),'Paste data'!J1444,IFERROR(DATE(VALUE(LEFT('Paste data'!J1444,4)),VALUE(MID('Paste data'!J1444,6,2)),VALUE(MID('Paste data'!J1444,9,2)))+VALUE(MID('Paste data'!J1444,12,2))/24+VALUE(MID('Paste data'!J1444,15,2))/1440,"")))-WEEKDAY((IF(ISNUMBER('Paste data'!J1444),'Paste data'!J1444,IFERROR(DATE(VALUE(LEFT('Paste data'!J1444,4)),VALUE(MID('Paste data'!J1444,6,2)),VALUE(MID('Paste data'!J1444,9,2)))+VALUE(MID('Paste data'!J1444,12,2))/24+VALUE(MID('Paste data'!J1444,15,2))/1440,""))),3)),"")</f>
      </c>
    </row>
    <row r="1445" spans="1:8" x14ac:dyDescent="0.25">
      <c r="A1445" s="11">
        <f>IF('Paste data'!A1445="","",'Paste data'!A1445)</f>
      </c>
      <c r="B1445" s="4">
        <f>IF('Paste data'!A1445="","",'Paste data'!F1445)</f>
      </c>
      <c r="C1445" s="4">
        <f>IF('Paste data'!A1445="","",'Paste data'!G1445)</f>
      </c>
      <c r="D1445" s="4">
        <f>IF('Paste data'!A1445="","",'Paste data'!D1445)</f>
      </c>
      <c r="E1445" s="12">
        <f>IFERROR(IF(OR('Paste data'!H1445="",'Paste data'!I1445=""),"",ROUND((IF(ISNUMBER('Paste data'!I1445),'Paste data'!I1445,IFERROR(DATE(VALUE(LEFT('Paste data'!I1445,4)),VALUE(MID('Paste data'!I1445,6,2)),VALUE(MID('Paste data'!I1445,9,2)))+VALUE(MID('Paste data'!I1445,12,2))/24+VALUE(MID('Paste data'!I1445,15,2))/1440,"")))-(IF(ISNUMBER('Paste data'!H1445),'Paste data'!H1445,IFERROR(DATE(VALUE(LEFT('Paste data'!H1445,4)),VALUE(MID('Paste data'!H1445,6,2)),VALUE(MID('Paste data'!H1445,9,2)))+VALUE(MID('Paste data'!H1445,12,2))/24+VALUE(MID('Paste data'!H1445,15,2))/1440,""))),2)),"")</f>
      </c>
      <c r="F1445" s="12">
        <f>IFERROR(IF(OR('Paste data'!I1445="",'Paste data'!J1445=""),"",ROUND((IF(ISNUMBER('Paste data'!J1445),'Paste data'!J1445,IFERROR(DATE(VALUE(LEFT('Paste data'!J1445,4)),VALUE(MID('Paste data'!J1445,6,2)),VALUE(MID('Paste data'!J1445,9,2)))+VALUE(MID('Paste data'!J1445,12,2))/24+VALUE(MID('Paste data'!J1445,15,2))/1440,"")))-(IF(ISNUMBER('Paste data'!I1445),'Paste data'!I1445,IFERROR(DATE(VALUE(LEFT('Paste data'!I1445,4)),VALUE(MID('Paste data'!I1445,6,2)),VALUE(MID('Paste data'!I1445,9,2)))+VALUE(MID('Paste data'!I1445,12,2))/24+VALUE(MID('Paste data'!I1445,15,2))/1440,""))),2)),"")</f>
      </c>
      <c r="G1445" s="12">
        <f>IFERROR(IF(OR('Paste data'!H1445="",'Paste data'!J1445=""),"",ROUND((IF(ISNUMBER('Paste data'!J1445),'Paste data'!J1445,IFERROR(DATE(VALUE(LEFT('Paste data'!J1445,4)),VALUE(MID('Paste data'!J1445,6,2)),VALUE(MID('Paste data'!J1445,9,2)))+VALUE(MID('Paste data'!J1445,12,2))/24+VALUE(MID('Paste data'!J1445,15,2))/1440,"")))-(IF(ISNUMBER('Paste data'!H1445),'Paste data'!H1445,IFERROR(DATE(VALUE(LEFT('Paste data'!H1445,4)),VALUE(MID('Paste data'!H1445,6,2)),VALUE(MID('Paste data'!H1445,9,2)))+VALUE(MID('Paste data'!H1445,12,2))/24+VALUE(MID('Paste data'!H1445,15,2))/1440,""))),2)),"")</f>
      </c>
      <c r="H1445" s="11">
        <f>IFERROR(IF('Paste data'!J1445="","",(IF(ISNUMBER('Paste data'!J1445),'Paste data'!J1445,IFERROR(DATE(VALUE(LEFT('Paste data'!J1445,4)),VALUE(MID('Paste data'!J1445,6,2)),VALUE(MID('Paste data'!J1445,9,2)))+VALUE(MID('Paste data'!J1445,12,2))/24+VALUE(MID('Paste data'!J1445,15,2))/1440,"")))-WEEKDAY((IF(ISNUMBER('Paste data'!J1445),'Paste data'!J1445,IFERROR(DATE(VALUE(LEFT('Paste data'!J1445,4)),VALUE(MID('Paste data'!J1445,6,2)),VALUE(MID('Paste data'!J1445,9,2)))+VALUE(MID('Paste data'!J1445,12,2))/24+VALUE(MID('Paste data'!J1445,15,2))/1440,""))),3)),"")</f>
      </c>
    </row>
    <row r="1446" spans="1:8" x14ac:dyDescent="0.25">
      <c r="A1446" s="11">
        <f>IF('Paste data'!A1446="","",'Paste data'!A1446)</f>
      </c>
      <c r="B1446" s="4">
        <f>IF('Paste data'!A1446="","",'Paste data'!F1446)</f>
      </c>
      <c r="C1446" s="4">
        <f>IF('Paste data'!A1446="","",'Paste data'!G1446)</f>
      </c>
      <c r="D1446" s="4">
        <f>IF('Paste data'!A1446="","",'Paste data'!D1446)</f>
      </c>
      <c r="E1446" s="12">
        <f>IFERROR(IF(OR('Paste data'!H1446="",'Paste data'!I1446=""),"",ROUND((IF(ISNUMBER('Paste data'!I1446),'Paste data'!I1446,IFERROR(DATE(VALUE(LEFT('Paste data'!I1446,4)),VALUE(MID('Paste data'!I1446,6,2)),VALUE(MID('Paste data'!I1446,9,2)))+VALUE(MID('Paste data'!I1446,12,2))/24+VALUE(MID('Paste data'!I1446,15,2))/1440,"")))-(IF(ISNUMBER('Paste data'!H1446),'Paste data'!H1446,IFERROR(DATE(VALUE(LEFT('Paste data'!H1446,4)),VALUE(MID('Paste data'!H1446,6,2)),VALUE(MID('Paste data'!H1446,9,2)))+VALUE(MID('Paste data'!H1446,12,2))/24+VALUE(MID('Paste data'!H1446,15,2))/1440,""))),2)),"")</f>
      </c>
      <c r="F1446" s="12">
        <f>IFERROR(IF(OR('Paste data'!I1446="",'Paste data'!J1446=""),"",ROUND((IF(ISNUMBER('Paste data'!J1446),'Paste data'!J1446,IFERROR(DATE(VALUE(LEFT('Paste data'!J1446,4)),VALUE(MID('Paste data'!J1446,6,2)),VALUE(MID('Paste data'!J1446,9,2)))+VALUE(MID('Paste data'!J1446,12,2))/24+VALUE(MID('Paste data'!J1446,15,2))/1440,"")))-(IF(ISNUMBER('Paste data'!I1446),'Paste data'!I1446,IFERROR(DATE(VALUE(LEFT('Paste data'!I1446,4)),VALUE(MID('Paste data'!I1446,6,2)),VALUE(MID('Paste data'!I1446,9,2)))+VALUE(MID('Paste data'!I1446,12,2))/24+VALUE(MID('Paste data'!I1446,15,2))/1440,""))),2)),"")</f>
      </c>
      <c r="G1446" s="12">
        <f>IFERROR(IF(OR('Paste data'!H1446="",'Paste data'!J1446=""),"",ROUND((IF(ISNUMBER('Paste data'!J1446),'Paste data'!J1446,IFERROR(DATE(VALUE(LEFT('Paste data'!J1446,4)),VALUE(MID('Paste data'!J1446,6,2)),VALUE(MID('Paste data'!J1446,9,2)))+VALUE(MID('Paste data'!J1446,12,2))/24+VALUE(MID('Paste data'!J1446,15,2))/1440,"")))-(IF(ISNUMBER('Paste data'!H1446),'Paste data'!H1446,IFERROR(DATE(VALUE(LEFT('Paste data'!H1446,4)),VALUE(MID('Paste data'!H1446,6,2)),VALUE(MID('Paste data'!H1446,9,2)))+VALUE(MID('Paste data'!H1446,12,2))/24+VALUE(MID('Paste data'!H1446,15,2))/1440,""))),2)),"")</f>
      </c>
      <c r="H1446" s="11">
        <f>IFERROR(IF('Paste data'!J1446="","",(IF(ISNUMBER('Paste data'!J1446),'Paste data'!J1446,IFERROR(DATE(VALUE(LEFT('Paste data'!J1446,4)),VALUE(MID('Paste data'!J1446,6,2)),VALUE(MID('Paste data'!J1446,9,2)))+VALUE(MID('Paste data'!J1446,12,2))/24+VALUE(MID('Paste data'!J1446,15,2))/1440,"")))-WEEKDAY((IF(ISNUMBER('Paste data'!J1446),'Paste data'!J1446,IFERROR(DATE(VALUE(LEFT('Paste data'!J1446,4)),VALUE(MID('Paste data'!J1446,6,2)),VALUE(MID('Paste data'!J1446,9,2)))+VALUE(MID('Paste data'!J1446,12,2))/24+VALUE(MID('Paste data'!J1446,15,2))/1440,""))),3)),"")</f>
      </c>
    </row>
    <row r="1447" spans="1:8" x14ac:dyDescent="0.25">
      <c r="A1447" s="11">
        <f>IF('Paste data'!A1447="","",'Paste data'!A1447)</f>
      </c>
      <c r="B1447" s="4">
        <f>IF('Paste data'!A1447="","",'Paste data'!F1447)</f>
      </c>
      <c r="C1447" s="4">
        <f>IF('Paste data'!A1447="","",'Paste data'!G1447)</f>
      </c>
      <c r="D1447" s="4">
        <f>IF('Paste data'!A1447="","",'Paste data'!D1447)</f>
      </c>
      <c r="E1447" s="12">
        <f>IFERROR(IF(OR('Paste data'!H1447="",'Paste data'!I1447=""),"",ROUND((IF(ISNUMBER('Paste data'!I1447),'Paste data'!I1447,IFERROR(DATE(VALUE(LEFT('Paste data'!I1447,4)),VALUE(MID('Paste data'!I1447,6,2)),VALUE(MID('Paste data'!I1447,9,2)))+VALUE(MID('Paste data'!I1447,12,2))/24+VALUE(MID('Paste data'!I1447,15,2))/1440,"")))-(IF(ISNUMBER('Paste data'!H1447),'Paste data'!H1447,IFERROR(DATE(VALUE(LEFT('Paste data'!H1447,4)),VALUE(MID('Paste data'!H1447,6,2)),VALUE(MID('Paste data'!H1447,9,2)))+VALUE(MID('Paste data'!H1447,12,2))/24+VALUE(MID('Paste data'!H1447,15,2))/1440,""))),2)),"")</f>
      </c>
      <c r="F1447" s="12">
        <f>IFERROR(IF(OR('Paste data'!I1447="",'Paste data'!J1447=""),"",ROUND((IF(ISNUMBER('Paste data'!J1447),'Paste data'!J1447,IFERROR(DATE(VALUE(LEFT('Paste data'!J1447,4)),VALUE(MID('Paste data'!J1447,6,2)),VALUE(MID('Paste data'!J1447,9,2)))+VALUE(MID('Paste data'!J1447,12,2))/24+VALUE(MID('Paste data'!J1447,15,2))/1440,"")))-(IF(ISNUMBER('Paste data'!I1447),'Paste data'!I1447,IFERROR(DATE(VALUE(LEFT('Paste data'!I1447,4)),VALUE(MID('Paste data'!I1447,6,2)),VALUE(MID('Paste data'!I1447,9,2)))+VALUE(MID('Paste data'!I1447,12,2))/24+VALUE(MID('Paste data'!I1447,15,2))/1440,""))),2)),"")</f>
      </c>
      <c r="G1447" s="12">
        <f>IFERROR(IF(OR('Paste data'!H1447="",'Paste data'!J1447=""),"",ROUND((IF(ISNUMBER('Paste data'!J1447),'Paste data'!J1447,IFERROR(DATE(VALUE(LEFT('Paste data'!J1447,4)),VALUE(MID('Paste data'!J1447,6,2)),VALUE(MID('Paste data'!J1447,9,2)))+VALUE(MID('Paste data'!J1447,12,2))/24+VALUE(MID('Paste data'!J1447,15,2))/1440,"")))-(IF(ISNUMBER('Paste data'!H1447),'Paste data'!H1447,IFERROR(DATE(VALUE(LEFT('Paste data'!H1447,4)),VALUE(MID('Paste data'!H1447,6,2)),VALUE(MID('Paste data'!H1447,9,2)))+VALUE(MID('Paste data'!H1447,12,2))/24+VALUE(MID('Paste data'!H1447,15,2))/1440,""))),2)),"")</f>
      </c>
      <c r="H1447" s="11">
        <f>IFERROR(IF('Paste data'!J1447="","",(IF(ISNUMBER('Paste data'!J1447),'Paste data'!J1447,IFERROR(DATE(VALUE(LEFT('Paste data'!J1447,4)),VALUE(MID('Paste data'!J1447,6,2)),VALUE(MID('Paste data'!J1447,9,2)))+VALUE(MID('Paste data'!J1447,12,2))/24+VALUE(MID('Paste data'!J1447,15,2))/1440,"")))-WEEKDAY((IF(ISNUMBER('Paste data'!J1447),'Paste data'!J1447,IFERROR(DATE(VALUE(LEFT('Paste data'!J1447,4)),VALUE(MID('Paste data'!J1447,6,2)),VALUE(MID('Paste data'!J1447,9,2)))+VALUE(MID('Paste data'!J1447,12,2))/24+VALUE(MID('Paste data'!J1447,15,2))/1440,""))),3)),"")</f>
      </c>
    </row>
    <row r="1448" spans="1:8" x14ac:dyDescent="0.25">
      <c r="A1448" s="11">
        <f>IF('Paste data'!A1448="","",'Paste data'!A1448)</f>
      </c>
      <c r="B1448" s="4">
        <f>IF('Paste data'!A1448="","",'Paste data'!F1448)</f>
      </c>
      <c r="C1448" s="4">
        <f>IF('Paste data'!A1448="","",'Paste data'!G1448)</f>
      </c>
      <c r="D1448" s="4">
        <f>IF('Paste data'!A1448="","",'Paste data'!D1448)</f>
      </c>
      <c r="E1448" s="12">
        <f>IFERROR(IF(OR('Paste data'!H1448="",'Paste data'!I1448=""),"",ROUND((IF(ISNUMBER('Paste data'!I1448),'Paste data'!I1448,IFERROR(DATE(VALUE(LEFT('Paste data'!I1448,4)),VALUE(MID('Paste data'!I1448,6,2)),VALUE(MID('Paste data'!I1448,9,2)))+VALUE(MID('Paste data'!I1448,12,2))/24+VALUE(MID('Paste data'!I1448,15,2))/1440,"")))-(IF(ISNUMBER('Paste data'!H1448),'Paste data'!H1448,IFERROR(DATE(VALUE(LEFT('Paste data'!H1448,4)),VALUE(MID('Paste data'!H1448,6,2)),VALUE(MID('Paste data'!H1448,9,2)))+VALUE(MID('Paste data'!H1448,12,2))/24+VALUE(MID('Paste data'!H1448,15,2))/1440,""))),2)),"")</f>
      </c>
      <c r="F1448" s="12">
        <f>IFERROR(IF(OR('Paste data'!I1448="",'Paste data'!J1448=""),"",ROUND((IF(ISNUMBER('Paste data'!J1448),'Paste data'!J1448,IFERROR(DATE(VALUE(LEFT('Paste data'!J1448,4)),VALUE(MID('Paste data'!J1448,6,2)),VALUE(MID('Paste data'!J1448,9,2)))+VALUE(MID('Paste data'!J1448,12,2))/24+VALUE(MID('Paste data'!J1448,15,2))/1440,"")))-(IF(ISNUMBER('Paste data'!I1448),'Paste data'!I1448,IFERROR(DATE(VALUE(LEFT('Paste data'!I1448,4)),VALUE(MID('Paste data'!I1448,6,2)),VALUE(MID('Paste data'!I1448,9,2)))+VALUE(MID('Paste data'!I1448,12,2))/24+VALUE(MID('Paste data'!I1448,15,2))/1440,""))),2)),"")</f>
      </c>
      <c r="G1448" s="12">
        <f>IFERROR(IF(OR('Paste data'!H1448="",'Paste data'!J1448=""),"",ROUND((IF(ISNUMBER('Paste data'!J1448),'Paste data'!J1448,IFERROR(DATE(VALUE(LEFT('Paste data'!J1448,4)),VALUE(MID('Paste data'!J1448,6,2)),VALUE(MID('Paste data'!J1448,9,2)))+VALUE(MID('Paste data'!J1448,12,2))/24+VALUE(MID('Paste data'!J1448,15,2))/1440,"")))-(IF(ISNUMBER('Paste data'!H1448),'Paste data'!H1448,IFERROR(DATE(VALUE(LEFT('Paste data'!H1448,4)),VALUE(MID('Paste data'!H1448,6,2)),VALUE(MID('Paste data'!H1448,9,2)))+VALUE(MID('Paste data'!H1448,12,2))/24+VALUE(MID('Paste data'!H1448,15,2))/1440,""))),2)),"")</f>
      </c>
      <c r="H1448" s="11">
        <f>IFERROR(IF('Paste data'!J1448="","",(IF(ISNUMBER('Paste data'!J1448),'Paste data'!J1448,IFERROR(DATE(VALUE(LEFT('Paste data'!J1448,4)),VALUE(MID('Paste data'!J1448,6,2)),VALUE(MID('Paste data'!J1448,9,2)))+VALUE(MID('Paste data'!J1448,12,2))/24+VALUE(MID('Paste data'!J1448,15,2))/1440,"")))-WEEKDAY((IF(ISNUMBER('Paste data'!J1448),'Paste data'!J1448,IFERROR(DATE(VALUE(LEFT('Paste data'!J1448,4)),VALUE(MID('Paste data'!J1448,6,2)),VALUE(MID('Paste data'!J1448,9,2)))+VALUE(MID('Paste data'!J1448,12,2))/24+VALUE(MID('Paste data'!J1448,15,2))/1440,""))),3)),"")</f>
      </c>
    </row>
    <row r="1449" spans="1:8" x14ac:dyDescent="0.25">
      <c r="A1449" s="11">
        <f>IF('Paste data'!A1449="","",'Paste data'!A1449)</f>
      </c>
      <c r="B1449" s="4">
        <f>IF('Paste data'!A1449="","",'Paste data'!F1449)</f>
      </c>
      <c r="C1449" s="4">
        <f>IF('Paste data'!A1449="","",'Paste data'!G1449)</f>
      </c>
      <c r="D1449" s="4">
        <f>IF('Paste data'!A1449="","",'Paste data'!D1449)</f>
      </c>
      <c r="E1449" s="12">
        <f>IFERROR(IF(OR('Paste data'!H1449="",'Paste data'!I1449=""),"",ROUND((IF(ISNUMBER('Paste data'!I1449),'Paste data'!I1449,IFERROR(DATE(VALUE(LEFT('Paste data'!I1449,4)),VALUE(MID('Paste data'!I1449,6,2)),VALUE(MID('Paste data'!I1449,9,2)))+VALUE(MID('Paste data'!I1449,12,2))/24+VALUE(MID('Paste data'!I1449,15,2))/1440,"")))-(IF(ISNUMBER('Paste data'!H1449),'Paste data'!H1449,IFERROR(DATE(VALUE(LEFT('Paste data'!H1449,4)),VALUE(MID('Paste data'!H1449,6,2)),VALUE(MID('Paste data'!H1449,9,2)))+VALUE(MID('Paste data'!H1449,12,2))/24+VALUE(MID('Paste data'!H1449,15,2))/1440,""))),2)),"")</f>
      </c>
      <c r="F1449" s="12">
        <f>IFERROR(IF(OR('Paste data'!I1449="",'Paste data'!J1449=""),"",ROUND((IF(ISNUMBER('Paste data'!J1449),'Paste data'!J1449,IFERROR(DATE(VALUE(LEFT('Paste data'!J1449,4)),VALUE(MID('Paste data'!J1449,6,2)),VALUE(MID('Paste data'!J1449,9,2)))+VALUE(MID('Paste data'!J1449,12,2))/24+VALUE(MID('Paste data'!J1449,15,2))/1440,"")))-(IF(ISNUMBER('Paste data'!I1449),'Paste data'!I1449,IFERROR(DATE(VALUE(LEFT('Paste data'!I1449,4)),VALUE(MID('Paste data'!I1449,6,2)),VALUE(MID('Paste data'!I1449,9,2)))+VALUE(MID('Paste data'!I1449,12,2))/24+VALUE(MID('Paste data'!I1449,15,2))/1440,""))),2)),"")</f>
      </c>
      <c r="G1449" s="12">
        <f>IFERROR(IF(OR('Paste data'!H1449="",'Paste data'!J1449=""),"",ROUND((IF(ISNUMBER('Paste data'!J1449),'Paste data'!J1449,IFERROR(DATE(VALUE(LEFT('Paste data'!J1449,4)),VALUE(MID('Paste data'!J1449,6,2)),VALUE(MID('Paste data'!J1449,9,2)))+VALUE(MID('Paste data'!J1449,12,2))/24+VALUE(MID('Paste data'!J1449,15,2))/1440,"")))-(IF(ISNUMBER('Paste data'!H1449),'Paste data'!H1449,IFERROR(DATE(VALUE(LEFT('Paste data'!H1449,4)),VALUE(MID('Paste data'!H1449,6,2)),VALUE(MID('Paste data'!H1449,9,2)))+VALUE(MID('Paste data'!H1449,12,2))/24+VALUE(MID('Paste data'!H1449,15,2))/1440,""))),2)),"")</f>
      </c>
      <c r="H1449" s="11">
        <f>IFERROR(IF('Paste data'!J1449="","",(IF(ISNUMBER('Paste data'!J1449),'Paste data'!J1449,IFERROR(DATE(VALUE(LEFT('Paste data'!J1449,4)),VALUE(MID('Paste data'!J1449,6,2)),VALUE(MID('Paste data'!J1449,9,2)))+VALUE(MID('Paste data'!J1449,12,2))/24+VALUE(MID('Paste data'!J1449,15,2))/1440,"")))-WEEKDAY((IF(ISNUMBER('Paste data'!J1449),'Paste data'!J1449,IFERROR(DATE(VALUE(LEFT('Paste data'!J1449,4)),VALUE(MID('Paste data'!J1449,6,2)),VALUE(MID('Paste data'!J1449,9,2)))+VALUE(MID('Paste data'!J1449,12,2))/24+VALUE(MID('Paste data'!J1449,15,2))/1440,""))),3)),"")</f>
      </c>
    </row>
    <row r="1450" spans="1:8" x14ac:dyDescent="0.25">
      <c r="A1450" s="11">
        <f>IF('Paste data'!A1450="","",'Paste data'!A1450)</f>
      </c>
      <c r="B1450" s="4">
        <f>IF('Paste data'!A1450="","",'Paste data'!F1450)</f>
      </c>
      <c r="C1450" s="4">
        <f>IF('Paste data'!A1450="","",'Paste data'!G1450)</f>
      </c>
      <c r="D1450" s="4">
        <f>IF('Paste data'!A1450="","",'Paste data'!D1450)</f>
      </c>
      <c r="E1450" s="12">
        <f>IFERROR(IF(OR('Paste data'!H1450="",'Paste data'!I1450=""),"",ROUND((IF(ISNUMBER('Paste data'!I1450),'Paste data'!I1450,IFERROR(DATE(VALUE(LEFT('Paste data'!I1450,4)),VALUE(MID('Paste data'!I1450,6,2)),VALUE(MID('Paste data'!I1450,9,2)))+VALUE(MID('Paste data'!I1450,12,2))/24+VALUE(MID('Paste data'!I1450,15,2))/1440,"")))-(IF(ISNUMBER('Paste data'!H1450),'Paste data'!H1450,IFERROR(DATE(VALUE(LEFT('Paste data'!H1450,4)),VALUE(MID('Paste data'!H1450,6,2)),VALUE(MID('Paste data'!H1450,9,2)))+VALUE(MID('Paste data'!H1450,12,2))/24+VALUE(MID('Paste data'!H1450,15,2))/1440,""))),2)),"")</f>
      </c>
      <c r="F1450" s="12">
        <f>IFERROR(IF(OR('Paste data'!I1450="",'Paste data'!J1450=""),"",ROUND((IF(ISNUMBER('Paste data'!J1450),'Paste data'!J1450,IFERROR(DATE(VALUE(LEFT('Paste data'!J1450,4)),VALUE(MID('Paste data'!J1450,6,2)),VALUE(MID('Paste data'!J1450,9,2)))+VALUE(MID('Paste data'!J1450,12,2))/24+VALUE(MID('Paste data'!J1450,15,2))/1440,"")))-(IF(ISNUMBER('Paste data'!I1450),'Paste data'!I1450,IFERROR(DATE(VALUE(LEFT('Paste data'!I1450,4)),VALUE(MID('Paste data'!I1450,6,2)),VALUE(MID('Paste data'!I1450,9,2)))+VALUE(MID('Paste data'!I1450,12,2))/24+VALUE(MID('Paste data'!I1450,15,2))/1440,""))),2)),"")</f>
      </c>
      <c r="G1450" s="12">
        <f>IFERROR(IF(OR('Paste data'!H1450="",'Paste data'!J1450=""),"",ROUND((IF(ISNUMBER('Paste data'!J1450),'Paste data'!J1450,IFERROR(DATE(VALUE(LEFT('Paste data'!J1450,4)),VALUE(MID('Paste data'!J1450,6,2)),VALUE(MID('Paste data'!J1450,9,2)))+VALUE(MID('Paste data'!J1450,12,2))/24+VALUE(MID('Paste data'!J1450,15,2))/1440,"")))-(IF(ISNUMBER('Paste data'!H1450),'Paste data'!H1450,IFERROR(DATE(VALUE(LEFT('Paste data'!H1450,4)),VALUE(MID('Paste data'!H1450,6,2)),VALUE(MID('Paste data'!H1450,9,2)))+VALUE(MID('Paste data'!H1450,12,2))/24+VALUE(MID('Paste data'!H1450,15,2))/1440,""))),2)),"")</f>
      </c>
      <c r="H1450" s="11">
        <f>IFERROR(IF('Paste data'!J1450="","",(IF(ISNUMBER('Paste data'!J1450),'Paste data'!J1450,IFERROR(DATE(VALUE(LEFT('Paste data'!J1450,4)),VALUE(MID('Paste data'!J1450,6,2)),VALUE(MID('Paste data'!J1450,9,2)))+VALUE(MID('Paste data'!J1450,12,2))/24+VALUE(MID('Paste data'!J1450,15,2))/1440,"")))-WEEKDAY((IF(ISNUMBER('Paste data'!J1450),'Paste data'!J1450,IFERROR(DATE(VALUE(LEFT('Paste data'!J1450,4)),VALUE(MID('Paste data'!J1450,6,2)),VALUE(MID('Paste data'!J1450,9,2)))+VALUE(MID('Paste data'!J1450,12,2))/24+VALUE(MID('Paste data'!J1450,15,2))/1440,""))),3)),"")</f>
      </c>
    </row>
    <row r="1451" spans="1:8" x14ac:dyDescent="0.25">
      <c r="A1451" s="11">
        <f>IF('Paste data'!A1451="","",'Paste data'!A1451)</f>
      </c>
      <c r="B1451" s="4">
        <f>IF('Paste data'!A1451="","",'Paste data'!F1451)</f>
      </c>
      <c r="C1451" s="4">
        <f>IF('Paste data'!A1451="","",'Paste data'!G1451)</f>
      </c>
      <c r="D1451" s="4">
        <f>IF('Paste data'!A1451="","",'Paste data'!D1451)</f>
      </c>
      <c r="E1451" s="12">
        <f>IFERROR(IF(OR('Paste data'!H1451="",'Paste data'!I1451=""),"",ROUND((IF(ISNUMBER('Paste data'!I1451),'Paste data'!I1451,IFERROR(DATE(VALUE(LEFT('Paste data'!I1451,4)),VALUE(MID('Paste data'!I1451,6,2)),VALUE(MID('Paste data'!I1451,9,2)))+VALUE(MID('Paste data'!I1451,12,2))/24+VALUE(MID('Paste data'!I1451,15,2))/1440,"")))-(IF(ISNUMBER('Paste data'!H1451),'Paste data'!H1451,IFERROR(DATE(VALUE(LEFT('Paste data'!H1451,4)),VALUE(MID('Paste data'!H1451,6,2)),VALUE(MID('Paste data'!H1451,9,2)))+VALUE(MID('Paste data'!H1451,12,2))/24+VALUE(MID('Paste data'!H1451,15,2))/1440,""))),2)),"")</f>
      </c>
      <c r="F1451" s="12">
        <f>IFERROR(IF(OR('Paste data'!I1451="",'Paste data'!J1451=""),"",ROUND((IF(ISNUMBER('Paste data'!J1451),'Paste data'!J1451,IFERROR(DATE(VALUE(LEFT('Paste data'!J1451,4)),VALUE(MID('Paste data'!J1451,6,2)),VALUE(MID('Paste data'!J1451,9,2)))+VALUE(MID('Paste data'!J1451,12,2))/24+VALUE(MID('Paste data'!J1451,15,2))/1440,"")))-(IF(ISNUMBER('Paste data'!I1451),'Paste data'!I1451,IFERROR(DATE(VALUE(LEFT('Paste data'!I1451,4)),VALUE(MID('Paste data'!I1451,6,2)),VALUE(MID('Paste data'!I1451,9,2)))+VALUE(MID('Paste data'!I1451,12,2))/24+VALUE(MID('Paste data'!I1451,15,2))/1440,""))),2)),"")</f>
      </c>
      <c r="G1451" s="12">
        <f>IFERROR(IF(OR('Paste data'!H1451="",'Paste data'!J1451=""),"",ROUND((IF(ISNUMBER('Paste data'!J1451),'Paste data'!J1451,IFERROR(DATE(VALUE(LEFT('Paste data'!J1451,4)),VALUE(MID('Paste data'!J1451,6,2)),VALUE(MID('Paste data'!J1451,9,2)))+VALUE(MID('Paste data'!J1451,12,2))/24+VALUE(MID('Paste data'!J1451,15,2))/1440,"")))-(IF(ISNUMBER('Paste data'!H1451),'Paste data'!H1451,IFERROR(DATE(VALUE(LEFT('Paste data'!H1451,4)),VALUE(MID('Paste data'!H1451,6,2)),VALUE(MID('Paste data'!H1451,9,2)))+VALUE(MID('Paste data'!H1451,12,2))/24+VALUE(MID('Paste data'!H1451,15,2))/1440,""))),2)),"")</f>
      </c>
      <c r="H1451" s="11">
        <f>IFERROR(IF('Paste data'!J1451="","",(IF(ISNUMBER('Paste data'!J1451),'Paste data'!J1451,IFERROR(DATE(VALUE(LEFT('Paste data'!J1451,4)),VALUE(MID('Paste data'!J1451,6,2)),VALUE(MID('Paste data'!J1451,9,2)))+VALUE(MID('Paste data'!J1451,12,2))/24+VALUE(MID('Paste data'!J1451,15,2))/1440,"")))-WEEKDAY((IF(ISNUMBER('Paste data'!J1451),'Paste data'!J1451,IFERROR(DATE(VALUE(LEFT('Paste data'!J1451,4)),VALUE(MID('Paste data'!J1451,6,2)),VALUE(MID('Paste data'!J1451,9,2)))+VALUE(MID('Paste data'!J1451,12,2))/24+VALUE(MID('Paste data'!J1451,15,2))/1440,""))),3)),"")</f>
      </c>
    </row>
    <row r="1452" spans="1:8" x14ac:dyDescent="0.25">
      <c r="A1452" s="11">
        <f>IF('Paste data'!A1452="","",'Paste data'!A1452)</f>
      </c>
      <c r="B1452" s="4">
        <f>IF('Paste data'!A1452="","",'Paste data'!F1452)</f>
      </c>
      <c r="C1452" s="4">
        <f>IF('Paste data'!A1452="","",'Paste data'!G1452)</f>
      </c>
      <c r="D1452" s="4">
        <f>IF('Paste data'!A1452="","",'Paste data'!D1452)</f>
      </c>
      <c r="E1452" s="12">
        <f>IFERROR(IF(OR('Paste data'!H1452="",'Paste data'!I1452=""),"",ROUND((IF(ISNUMBER('Paste data'!I1452),'Paste data'!I1452,IFERROR(DATE(VALUE(LEFT('Paste data'!I1452,4)),VALUE(MID('Paste data'!I1452,6,2)),VALUE(MID('Paste data'!I1452,9,2)))+VALUE(MID('Paste data'!I1452,12,2))/24+VALUE(MID('Paste data'!I1452,15,2))/1440,"")))-(IF(ISNUMBER('Paste data'!H1452),'Paste data'!H1452,IFERROR(DATE(VALUE(LEFT('Paste data'!H1452,4)),VALUE(MID('Paste data'!H1452,6,2)),VALUE(MID('Paste data'!H1452,9,2)))+VALUE(MID('Paste data'!H1452,12,2))/24+VALUE(MID('Paste data'!H1452,15,2))/1440,""))),2)),"")</f>
      </c>
      <c r="F1452" s="12">
        <f>IFERROR(IF(OR('Paste data'!I1452="",'Paste data'!J1452=""),"",ROUND((IF(ISNUMBER('Paste data'!J1452),'Paste data'!J1452,IFERROR(DATE(VALUE(LEFT('Paste data'!J1452,4)),VALUE(MID('Paste data'!J1452,6,2)),VALUE(MID('Paste data'!J1452,9,2)))+VALUE(MID('Paste data'!J1452,12,2))/24+VALUE(MID('Paste data'!J1452,15,2))/1440,"")))-(IF(ISNUMBER('Paste data'!I1452),'Paste data'!I1452,IFERROR(DATE(VALUE(LEFT('Paste data'!I1452,4)),VALUE(MID('Paste data'!I1452,6,2)),VALUE(MID('Paste data'!I1452,9,2)))+VALUE(MID('Paste data'!I1452,12,2))/24+VALUE(MID('Paste data'!I1452,15,2))/1440,""))),2)),"")</f>
      </c>
      <c r="G1452" s="12">
        <f>IFERROR(IF(OR('Paste data'!H1452="",'Paste data'!J1452=""),"",ROUND((IF(ISNUMBER('Paste data'!J1452),'Paste data'!J1452,IFERROR(DATE(VALUE(LEFT('Paste data'!J1452,4)),VALUE(MID('Paste data'!J1452,6,2)),VALUE(MID('Paste data'!J1452,9,2)))+VALUE(MID('Paste data'!J1452,12,2))/24+VALUE(MID('Paste data'!J1452,15,2))/1440,"")))-(IF(ISNUMBER('Paste data'!H1452),'Paste data'!H1452,IFERROR(DATE(VALUE(LEFT('Paste data'!H1452,4)),VALUE(MID('Paste data'!H1452,6,2)),VALUE(MID('Paste data'!H1452,9,2)))+VALUE(MID('Paste data'!H1452,12,2))/24+VALUE(MID('Paste data'!H1452,15,2))/1440,""))),2)),"")</f>
      </c>
      <c r="H1452" s="11">
        <f>IFERROR(IF('Paste data'!J1452="","",(IF(ISNUMBER('Paste data'!J1452),'Paste data'!J1452,IFERROR(DATE(VALUE(LEFT('Paste data'!J1452,4)),VALUE(MID('Paste data'!J1452,6,2)),VALUE(MID('Paste data'!J1452,9,2)))+VALUE(MID('Paste data'!J1452,12,2))/24+VALUE(MID('Paste data'!J1452,15,2))/1440,"")))-WEEKDAY((IF(ISNUMBER('Paste data'!J1452),'Paste data'!J1452,IFERROR(DATE(VALUE(LEFT('Paste data'!J1452,4)),VALUE(MID('Paste data'!J1452,6,2)),VALUE(MID('Paste data'!J1452,9,2)))+VALUE(MID('Paste data'!J1452,12,2))/24+VALUE(MID('Paste data'!J1452,15,2))/1440,""))),3)),"")</f>
      </c>
    </row>
    <row r="1453" spans="1:8" x14ac:dyDescent="0.25">
      <c r="A1453" s="11">
        <f>IF('Paste data'!A1453="","",'Paste data'!A1453)</f>
      </c>
      <c r="B1453" s="4">
        <f>IF('Paste data'!A1453="","",'Paste data'!F1453)</f>
      </c>
      <c r="C1453" s="4">
        <f>IF('Paste data'!A1453="","",'Paste data'!G1453)</f>
      </c>
      <c r="D1453" s="4">
        <f>IF('Paste data'!A1453="","",'Paste data'!D1453)</f>
      </c>
      <c r="E1453" s="12">
        <f>IFERROR(IF(OR('Paste data'!H1453="",'Paste data'!I1453=""),"",ROUND((IF(ISNUMBER('Paste data'!I1453),'Paste data'!I1453,IFERROR(DATE(VALUE(LEFT('Paste data'!I1453,4)),VALUE(MID('Paste data'!I1453,6,2)),VALUE(MID('Paste data'!I1453,9,2)))+VALUE(MID('Paste data'!I1453,12,2))/24+VALUE(MID('Paste data'!I1453,15,2))/1440,"")))-(IF(ISNUMBER('Paste data'!H1453),'Paste data'!H1453,IFERROR(DATE(VALUE(LEFT('Paste data'!H1453,4)),VALUE(MID('Paste data'!H1453,6,2)),VALUE(MID('Paste data'!H1453,9,2)))+VALUE(MID('Paste data'!H1453,12,2))/24+VALUE(MID('Paste data'!H1453,15,2))/1440,""))),2)),"")</f>
      </c>
      <c r="F1453" s="12">
        <f>IFERROR(IF(OR('Paste data'!I1453="",'Paste data'!J1453=""),"",ROUND((IF(ISNUMBER('Paste data'!J1453),'Paste data'!J1453,IFERROR(DATE(VALUE(LEFT('Paste data'!J1453,4)),VALUE(MID('Paste data'!J1453,6,2)),VALUE(MID('Paste data'!J1453,9,2)))+VALUE(MID('Paste data'!J1453,12,2))/24+VALUE(MID('Paste data'!J1453,15,2))/1440,"")))-(IF(ISNUMBER('Paste data'!I1453),'Paste data'!I1453,IFERROR(DATE(VALUE(LEFT('Paste data'!I1453,4)),VALUE(MID('Paste data'!I1453,6,2)),VALUE(MID('Paste data'!I1453,9,2)))+VALUE(MID('Paste data'!I1453,12,2))/24+VALUE(MID('Paste data'!I1453,15,2))/1440,""))),2)),"")</f>
      </c>
      <c r="G1453" s="12">
        <f>IFERROR(IF(OR('Paste data'!H1453="",'Paste data'!J1453=""),"",ROUND((IF(ISNUMBER('Paste data'!J1453),'Paste data'!J1453,IFERROR(DATE(VALUE(LEFT('Paste data'!J1453,4)),VALUE(MID('Paste data'!J1453,6,2)),VALUE(MID('Paste data'!J1453,9,2)))+VALUE(MID('Paste data'!J1453,12,2))/24+VALUE(MID('Paste data'!J1453,15,2))/1440,"")))-(IF(ISNUMBER('Paste data'!H1453),'Paste data'!H1453,IFERROR(DATE(VALUE(LEFT('Paste data'!H1453,4)),VALUE(MID('Paste data'!H1453,6,2)),VALUE(MID('Paste data'!H1453,9,2)))+VALUE(MID('Paste data'!H1453,12,2))/24+VALUE(MID('Paste data'!H1453,15,2))/1440,""))),2)),"")</f>
      </c>
      <c r="H1453" s="11">
        <f>IFERROR(IF('Paste data'!J1453="","",(IF(ISNUMBER('Paste data'!J1453),'Paste data'!J1453,IFERROR(DATE(VALUE(LEFT('Paste data'!J1453,4)),VALUE(MID('Paste data'!J1453,6,2)),VALUE(MID('Paste data'!J1453,9,2)))+VALUE(MID('Paste data'!J1453,12,2))/24+VALUE(MID('Paste data'!J1453,15,2))/1440,"")))-WEEKDAY((IF(ISNUMBER('Paste data'!J1453),'Paste data'!J1453,IFERROR(DATE(VALUE(LEFT('Paste data'!J1453,4)),VALUE(MID('Paste data'!J1453,6,2)),VALUE(MID('Paste data'!J1453,9,2)))+VALUE(MID('Paste data'!J1453,12,2))/24+VALUE(MID('Paste data'!J1453,15,2))/1440,""))),3)),"")</f>
      </c>
    </row>
    <row r="1454" spans="1:8" x14ac:dyDescent="0.25">
      <c r="A1454" s="11">
        <f>IF('Paste data'!A1454="","",'Paste data'!A1454)</f>
      </c>
      <c r="B1454" s="4">
        <f>IF('Paste data'!A1454="","",'Paste data'!F1454)</f>
      </c>
      <c r="C1454" s="4">
        <f>IF('Paste data'!A1454="","",'Paste data'!G1454)</f>
      </c>
      <c r="D1454" s="4">
        <f>IF('Paste data'!A1454="","",'Paste data'!D1454)</f>
      </c>
      <c r="E1454" s="12">
        <f>IFERROR(IF(OR('Paste data'!H1454="",'Paste data'!I1454=""),"",ROUND((IF(ISNUMBER('Paste data'!I1454),'Paste data'!I1454,IFERROR(DATE(VALUE(LEFT('Paste data'!I1454,4)),VALUE(MID('Paste data'!I1454,6,2)),VALUE(MID('Paste data'!I1454,9,2)))+VALUE(MID('Paste data'!I1454,12,2))/24+VALUE(MID('Paste data'!I1454,15,2))/1440,"")))-(IF(ISNUMBER('Paste data'!H1454),'Paste data'!H1454,IFERROR(DATE(VALUE(LEFT('Paste data'!H1454,4)),VALUE(MID('Paste data'!H1454,6,2)),VALUE(MID('Paste data'!H1454,9,2)))+VALUE(MID('Paste data'!H1454,12,2))/24+VALUE(MID('Paste data'!H1454,15,2))/1440,""))),2)),"")</f>
      </c>
      <c r="F1454" s="12">
        <f>IFERROR(IF(OR('Paste data'!I1454="",'Paste data'!J1454=""),"",ROUND((IF(ISNUMBER('Paste data'!J1454),'Paste data'!J1454,IFERROR(DATE(VALUE(LEFT('Paste data'!J1454,4)),VALUE(MID('Paste data'!J1454,6,2)),VALUE(MID('Paste data'!J1454,9,2)))+VALUE(MID('Paste data'!J1454,12,2))/24+VALUE(MID('Paste data'!J1454,15,2))/1440,"")))-(IF(ISNUMBER('Paste data'!I1454),'Paste data'!I1454,IFERROR(DATE(VALUE(LEFT('Paste data'!I1454,4)),VALUE(MID('Paste data'!I1454,6,2)),VALUE(MID('Paste data'!I1454,9,2)))+VALUE(MID('Paste data'!I1454,12,2))/24+VALUE(MID('Paste data'!I1454,15,2))/1440,""))),2)),"")</f>
      </c>
      <c r="G1454" s="12">
        <f>IFERROR(IF(OR('Paste data'!H1454="",'Paste data'!J1454=""),"",ROUND((IF(ISNUMBER('Paste data'!J1454),'Paste data'!J1454,IFERROR(DATE(VALUE(LEFT('Paste data'!J1454,4)),VALUE(MID('Paste data'!J1454,6,2)),VALUE(MID('Paste data'!J1454,9,2)))+VALUE(MID('Paste data'!J1454,12,2))/24+VALUE(MID('Paste data'!J1454,15,2))/1440,"")))-(IF(ISNUMBER('Paste data'!H1454),'Paste data'!H1454,IFERROR(DATE(VALUE(LEFT('Paste data'!H1454,4)),VALUE(MID('Paste data'!H1454,6,2)),VALUE(MID('Paste data'!H1454,9,2)))+VALUE(MID('Paste data'!H1454,12,2))/24+VALUE(MID('Paste data'!H1454,15,2))/1440,""))),2)),"")</f>
      </c>
      <c r="H1454" s="11">
        <f>IFERROR(IF('Paste data'!J1454="","",(IF(ISNUMBER('Paste data'!J1454),'Paste data'!J1454,IFERROR(DATE(VALUE(LEFT('Paste data'!J1454,4)),VALUE(MID('Paste data'!J1454,6,2)),VALUE(MID('Paste data'!J1454,9,2)))+VALUE(MID('Paste data'!J1454,12,2))/24+VALUE(MID('Paste data'!J1454,15,2))/1440,"")))-WEEKDAY((IF(ISNUMBER('Paste data'!J1454),'Paste data'!J1454,IFERROR(DATE(VALUE(LEFT('Paste data'!J1454,4)),VALUE(MID('Paste data'!J1454,6,2)),VALUE(MID('Paste data'!J1454,9,2)))+VALUE(MID('Paste data'!J1454,12,2))/24+VALUE(MID('Paste data'!J1454,15,2))/1440,""))),3)),"")</f>
      </c>
    </row>
    <row r="1455" spans="1:8" x14ac:dyDescent="0.25">
      <c r="A1455" s="11">
        <f>IF('Paste data'!A1455="","",'Paste data'!A1455)</f>
      </c>
      <c r="B1455" s="4">
        <f>IF('Paste data'!A1455="","",'Paste data'!F1455)</f>
      </c>
      <c r="C1455" s="4">
        <f>IF('Paste data'!A1455="","",'Paste data'!G1455)</f>
      </c>
      <c r="D1455" s="4">
        <f>IF('Paste data'!A1455="","",'Paste data'!D1455)</f>
      </c>
      <c r="E1455" s="12">
        <f>IFERROR(IF(OR('Paste data'!H1455="",'Paste data'!I1455=""),"",ROUND((IF(ISNUMBER('Paste data'!I1455),'Paste data'!I1455,IFERROR(DATE(VALUE(LEFT('Paste data'!I1455,4)),VALUE(MID('Paste data'!I1455,6,2)),VALUE(MID('Paste data'!I1455,9,2)))+VALUE(MID('Paste data'!I1455,12,2))/24+VALUE(MID('Paste data'!I1455,15,2))/1440,"")))-(IF(ISNUMBER('Paste data'!H1455),'Paste data'!H1455,IFERROR(DATE(VALUE(LEFT('Paste data'!H1455,4)),VALUE(MID('Paste data'!H1455,6,2)),VALUE(MID('Paste data'!H1455,9,2)))+VALUE(MID('Paste data'!H1455,12,2))/24+VALUE(MID('Paste data'!H1455,15,2))/1440,""))),2)),"")</f>
      </c>
      <c r="F1455" s="12">
        <f>IFERROR(IF(OR('Paste data'!I1455="",'Paste data'!J1455=""),"",ROUND((IF(ISNUMBER('Paste data'!J1455),'Paste data'!J1455,IFERROR(DATE(VALUE(LEFT('Paste data'!J1455,4)),VALUE(MID('Paste data'!J1455,6,2)),VALUE(MID('Paste data'!J1455,9,2)))+VALUE(MID('Paste data'!J1455,12,2))/24+VALUE(MID('Paste data'!J1455,15,2))/1440,"")))-(IF(ISNUMBER('Paste data'!I1455),'Paste data'!I1455,IFERROR(DATE(VALUE(LEFT('Paste data'!I1455,4)),VALUE(MID('Paste data'!I1455,6,2)),VALUE(MID('Paste data'!I1455,9,2)))+VALUE(MID('Paste data'!I1455,12,2))/24+VALUE(MID('Paste data'!I1455,15,2))/1440,""))),2)),"")</f>
      </c>
      <c r="G1455" s="12">
        <f>IFERROR(IF(OR('Paste data'!H1455="",'Paste data'!J1455=""),"",ROUND((IF(ISNUMBER('Paste data'!J1455),'Paste data'!J1455,IFERROR(DATE(VALUE(LEFT('Paste data'!J1455,4)),VALUE(MID('Paste data'!J1455,6,2)),VALUE(MID('Paste data'!J1455,9,2)))+VALUE(MID('Paste data'!J1455,12,2))/24+VALUE(MID('Paste data'!J1455,15,2))/1440,"")))-(IF(ISNUMBER('Paste data'!H1455),'Paste data'!H1455,IFERROR(DATE(VALUE(LEFT('Paste data'!H1455,4)),VALUE(MID('Paste data'!H1455,6,2)),VALUE(MID('Paste data'!H1455,9,2)))+VALUE(MID('Paste data'!H1455,12,2))/24+VALUE(MID('Paste data'!H1455,15,2))/1440,""))),2)),"")</f>
      </c>
      <c r="H1455" s="11">
        <f>IFERROR(IF('Paste data'!J1455="","",(IF(ISNUMBER('Paste data'!J1455),'Paste data'!J1455,IFERROR(DATE(VALUE(LEFT('Paste data'!J1455,4)),VALUE(MID('Paste data'!J1455,6,2)),VALUE(MID('Paste data'!J1455,9,2)))+VALUE(MID('Paste data'!J1455,12,2))/24+VALUE(MID('Paste data'!J1455,15,2))/1440,"")))-WEEKDAY((IF(ISNUMBER('Paste data'!J1455),'Paste data'!J1455,IFERROR(DATE(VALUE(LEFT('Paste data'!J1455,4)),VALUE(MID('Paste data'!J1455,6,2)),VALUE(MID('Paste data'!J1455,9,2)))+VALUE(MID('Paste data'!J1455,12,2))/24+VALUE(MID('Paste data'!J1455,15,2))/1440,""))),3)),"")</f>
      </c>
    </row>
    <row r="1456" spans="1:8" x14ac:dyDescent="0.25">
      <c r="A1456" s="11">
        <f>IF('Paste data'!A1456="","",'Paste data'!A1456)</f>
      </c>
      <c r="B1456" s="4">
        <f>IF('Paste data'!A1456="","",'Paste data'!F1456)</f>
      </c>
      <c r="C1456" s="4">
        <f>IF('Paste data'!A1456="","",'Paste data'!G1456)</f>
      </c>
      <c r="D1456" s="4">
        <f>IF('Paste data'!A1456="","",'Paste data'!D1456)</f>
      </c>
      <c r="E1456" s="12">
        <f>IFERROR(IF(OR('Paste data'!H1456="",'Paste data'!I1456=""),"",ROUND((IF(ISNUMBER('Paste data'!I1456),'Paste data'!I1456,IFERROR(DATE(VALUE(LEFT('Paste data'!I1456,4)),VALUE(MID('Paste data'!I1456,6,2)),VALUE(MID('Paste data'!I1456,9,2)))+VALUE(MID('Paste data'!I1456,12,2))/24+VALUE(MID('Paste data'!I1456,15,2))/1440,"")))-(IF(ISNUMBER('Paste data'!H1456),'Paste data'!H1456,IFERROR(DATE(VALUE(LEFT('Paste data'!H1456,4)),VALUE(MID('Paste data'!H1456,6,2)),VALUE(MID('Paste data'!H1456,9,2)))+VALUE(MID('Paste data'!H1456,12,2))/24+VALUE(MID('Paste data'!H1456,15,2))/1440,""))),2)),"")</f>
      </c>
      <c r="F1456" s="12">
        <f>IFERROR(IF(OR('Paste data'!I1456="",'Paste data'!J1456=""),"",ROUND((IF(ISNUMBER('Paste data'!J1456),'Paste data'!J1456,IFERROR(DATE(VALUE(LEFT('Paste data'!J1456,4)),VALUE(MID('Paste data'!J1456,6,2)),VALUE(MID('Paste data'!J1456,9,2)))+VALUE(MID('Paste data'!J1456,12,2))/24+VALUE(MID('Paste data'!J1456,15,2))/1440,"")))-(IF(ISNUMBER('Paste data'!I1456),'Paste data'!I1456,IFERROR(DATE(VALUE(LEFT('Paste data'!I1456,4)),VALUE(MID('Paste data'!I1456,6,2)),VALUE(MID('Paste data'!I1456,9,2)))+VALUE(MID('Paste data'!I1456,12,2))/24+VALUE(MID('Paste data'!I1456,15,2))/1440,""))),2)),"")</f>
      </c>
      <c r="G1456" s="12">
        <f>IFERROR(IF(OR('Paste data'!H1456="",'Paste data'!J1456=""),"",ROUND((IF(ISNUMBER('Paste data'!J1456),'Paste data'!J1456,IFERROR(DATE(VALUE(LEFT('Paste data'!J1456,4)),VALUE(MID('Paste data'!J1456,6,2)),VALUE(MID('Paste data'!J1456,9,2)))+VALUE(MID('Paste data'!J1456,12,2))/24+VALUE(MID('Paste data'!J1456,15,2))/1440,"")))-(IF(ISNUMBER('Paste data'!H1456),'Paste data'!H1456,IFERROR(DATE(VALUE(LEFT('Paste data'!H1456,4)),VALUE(MID('Paste data'!H1456,6,2)),VALUE(MID('Paste data'!H1456,9,2)))+VALUE(MID('Paste data'!H1456,12,2))/24+VALUE(MID('Paste data'!H1456,15,2))/1440,""))),2)),"")</f>
      </c>
      <c r="H1456" s="11">
        <f>IFERROR(IF('Paste data'!J1456="","",(IF(ISNUMBER('Paste data'!J1456),'Paste data'!J1456,IFERROR(DATE(VALUE(LEFT('Paste data'!J1456,4)),VALUE(MID('Paste data'!J1456,6,2)),VALUE(MID('Paste data'!J1456,9,2)))+VALUE(MID('Paste data'!J1456,12,2))/24+VALUE(MID('Paste data'!J1456,15,2))/1440,"")))-WEEKDAY((IF(ISNUMBER('Paste data'!J1456),'Paste data'!J1456,IFERROR(DATE(VALUE(LEFT('Paste data'!J1456,4)),VALUE(MID('Paste data'!J1456,6,2)),VALUE(MID('Paste data'!J1456,9,2)))+VALUE(MID('Paste data'!J1456,12,2))/24+VALUE(MID('Paste data'!J1456,15,2))/1440,""))),3)),"")</f>
      </c>
    </row>
    <row r="1457" spans="1:8" x14ac:dyDescent="0.25">
      <c r="A1457" s="11">
        <f>IF('Paste data'!A1457="","",'Paste data'!A1457)</f>
      </c>
      <c r="B1457" s="4">
        <f>IF('Paste data'!A1457="","",'Paste data'!F1457)</f>
      </c>
      <c r="C1457" s="4">
        <f>IF('Paste data'!A1457="","",'Paste data'!G1457)</f>
      </c>
      <c r="D1457" s="4">
        <f>IF('Paste data'!A1457="","",'Paste data'!D1457)</f>
      </c>
      <c r="E1457" s="12">
        <f>IFERROR(IF(OR('Paste data'!H1457="",'Paste data'!I1457=""),"",ROUND((IF(ISNUMBER('Paste data'!I1457),'Paste data'!I1457,IFERROR(DATE(VALUE(LEFT('Paste data'!I1457,4)),VALUE(MID('Paste data'!I1457,6,2)),VALUE(MID('Paste data'!I1457,9,2)))+VALUE(MID('Paste data'!I1457,12,2))/24+VALUE(MID('Paste data'!I1457,15,2))/1440,"")))-(IF(ISNUMBER('Paste data'!H1457),'Paste data'!H1457,IFERROR(DATE(VALUE(LEFT('Paste data'!H1457,4)),VALUE(MID('Paste data'!H1457,6,2)),VALUE(MID('Paste data'!H1457,9,2)))+VALUE(MID('Paste data'!H1457,12,2))/24+VALUE(MID('Paste data'!H1457,15,2))/1440,""))),2)),"")</f>
      </c>
      <c r="F1457" s="12">
        <f>IFERROR(IF(OR('Paste data'!I1457="",'Paste data'!J1457=""),"",ROUND((IF(ISNUMBER('Paste data'!J1457),'Paste data'!J1457,IFERROR(DATE(VALUE(LEFT('Paste data'!J1457,4)),VALUE(MID('Paste data'!J1457,6,2)),VALUE(MID('Paste data'!J1457,9,2)))+VALUE(MID('Paste data'!J1457,12,2))/24+VALUE(MID('Paste data'!J1457,15,2))/1440,"")))-(IF(ISNUMBER('Paste data'!I1457),'Paste data'!I1457,IFERROR(DATE(VALUE(LEFT('Paste data'!I1457,4)),VALUE(MID('Paste data'!I1457,6,2)),VALUE(MID('Paste data'!I1457,9,2)))+VALUE(MID('Paste data'!I1457,12,2))/24+VALUE(MID('Paste data'!I1457,15,2))/1440,""))),2)),"")</f>
      </c>
      <c r="G1457" s="12">
        <f>IFERROR(IF(OR('Paste data'!H1457="",'Paste data'!J1457=""),"",ROUND((IF(ISNUMBER('Paste data'!J1457),'Paste data'!J1457,IFERROR(DATE(VALUE(LEFT('Paste data'!J1457,4)),VALUE(MID('Paste data'!J1457,6,2)),VALUE(MID('Paste data'!J1457,9,2)))+VALUE(MID('Paste data'!J1457,12,2))/24+VALUE(MID('Paste data'!J1457,15,2))/1440,"")))-(IF(ISNUMBER('Paste data'!H1457),'Paste data'!H1457,IFERROR(DATE(VALUE(LEFT('Paste data'!H1457,4)),VALUE(MID('Paste data'!H1457,6,2)),VALUE(MID('Paste data'!H1457,9,2)))+VALUE(MID('Paste data'!H1457,12,2))/24+VALUE(MID('Paste data'!H1457,15,2))/1440,""))),2)),"")</f>
      </c>
      <c r="H1457" s="11">
        <f>IFERROR(IF('Paste data'!J1457="","",(IF(ISNUMBER('Paste data'!J1457),'Paste data'!J1457,IFERROR(DATE(VALUE(LEFT('Paste data'!J1457,4)),VALUE(MID('Paste data'!J1457,6,2)),VALUE(MID('Paste data'!J1457,9,2)))+VALUE(MID('Paste data'!J1457,12,2))/24+VALUE(MID('Paste data'!J1457,15,2))/1440,"")))-WEEKDAY((IF(ISNUMBER('Paste data'!J1457),'Paste data'!J1457,IFERROR(DATE(VALUE(LEFT('Paste data'!J1457,4)),VALUE(MID('Paste data'!J1457,6,2)),VALUE(MID('Paste data'!J1457,9,2)))+VALUE(MID('Paste data'!J1457,12,2))/24+VALUE(MID('Paste data'!J1457,15,2))/1440,""))),3)),"")</f>
      </c>
    </row>
    <row r="1458" spans="1:8" x14ac:dyDescent="0.25">
      <c r="A1458" s="11">
        <f>IF('Paste data'!A1458="","",'Paste data'!A1458)</f>
      </c>
      <c r="B1458" s="4">
        <f>IF('Paste data'!A1458="","",'Paste data'!F1458)</f>
      </c>
      <c r="C1458" s="4">
        <f>IF('Paste data'!A1458="","",'Paste data'!G1458)</f>
      </c>
      <c r="D1458" s="4">
        <f>IF('Paste data'!A1458="","",'Paste data'!D1458)</f>
      </c>
      <c r="E1458" s="12">
        <f>IFERROR(IF(OR('Paste data'!H1458="",'Paste data'!I1458=""),"",ROUND((IF(ISNUMBER('Paste data'!I1458),'Paste data'!I1458,IFERROR(DATE(VALUE(LEFT('Paste data'!I1458,4)),VALUE(MID('Paste data'!I1458,6,2)),VALUE(MID('Paste data'!I1458,9,2)))+VALUE(MID('Paste data'!I1458,12,2))/24+VALUE(MID('Paste data'!I1458,15,2))/1440,"")))-(IF(ISNUMBER('Paste data'!H1458),'Paste data'!H1458,IFERROR(DATE(VALUE(LEFT('Paste data'!H1458,4)),VALUE(MID('Paste data'!H1458,6,2)),VALUE(MID('Paste data'!H1458,9,2)))+VALUE(MID('Paste data'!H1458,12,2))/24+VALUE(MID('Paste data'!H1458,15,2))/1440,""))),2)),"")</f>
      </c>
      <c r="F1458" s="12">
        <f>IFERROR(IF(OR('Paste data'!I1458="",'Paste data'!J1458=""),"",ROUND((IF(ISNUMBER('Paste data'!J1458),'Paste data'!J1458,IFERROR(DATE(VALUE(LEFT('Paste data'!J1458,4)),VALUE(MID('Paste data'!J1458,6,2)),VALUE(MID('Paste data'!J1458,9,2)))+VALUE(MID('Paste data'!J1458,12,2))/24+VALUE(MID('Paste data'!J1458,15,2))/1440,"")))-(IF(ISNUMBER('Paste data'!I1458),'Paste data'!I1458,IFERROR(DATE(VALUE(LEFT('Paste data'!I1458,4)),VALUE(MID('Paste data'!I1458,6,2)),VALUE(MID('Paste data'!I1458,9,2)))+VALUE(MID('Paste data'!I1458,12,2))/24+VALUE(MID('Paste data'!I1458,15,2))/1440,""))),2)),"")</f>
      </c>
      <c r="G1458" s="12">
        <f>IFERROR(IF(OR('Paste data'!H1458="",'Paste data'!J1458=""),"",ROUND((IF(ISNUMBER('Paste data'!J1458),'Paste data'!J1458,IFERROR(DATE(VALUE(LEFT('Paste data'!J1458,4)),VALUE(MID('Paste data'!J1458,6,2)),VALUE(MID('Paste data'!J1458,9,2)))+VALUE(MID('Paste data'!J1458,12,2))/24+VALUE(MID('Paste data'!J1458,15,2))/1440,"")))-(IF(ISNUMBER('Paste data'!H1458),'Paste data'!H1458,IFERROR(DATE(VALUE(LEFT('Paste data'!H1458,4)),VALUE(MID('Paste data'!H1458,6,2)),VALUE(MID('Paste data'!H1458,9,2)))+VALUE(MID('Paste data'!H1458,12,2))/24+VALUE(MID('Paste data'!H1458,15,2))/1440,""))),2)),"")</f>
      </c>
      <c r="H1458" s="11">
        <f>IFERROR(IF('Paste data'!J1458="","",(IF(ISNUMBER('Paste data'!J1458),'Paste data'!J1458,IFERROR(DATE(VALUE(LEFT('Paste data'!J1458,4)),VALUE(MID('Paste data'!J1458,6,2)),VALUE(MID('Paste data'!J1458,9,2)))+VALUE(MID('Paste data'!J1458,12,2))/24+VALUE(MID('Paste data'!J1458,15,2))/1440,"")))-WEEKDAY((IF(ISNUMBER('Paste data'!J1458),'Paste data'!J1458,IFERROR(DATE(VALUE(LEFT('Paste data'!J1458,4)),VALUE(MID('Paste data'!J1458,6,2)),VALUE(MID('Paste data'!J1458,9,2)))+VALUE(MID('Paste data'!J1458,12,2))/24+VALUE(MID('Paste data'!J1458,15,2))/1440,""))),3)),"")</f>
      </c>
    </row>
    <row r="1459" spans="1:8" x14ac:dyDescent="0.25">
      <c r="A1459" s="11">
        <f>IF('Paste data'!A1459="","",'Paste data'!A1459)</f>
      </c>
      <c r="B1459" s="4">
        <f>IF('Paste data'!A1459="","",'Paste data'!F1459)</f>
      </c>
      <c r="C1459" s="4">
        <f>IF('Paste data'!A1459="","",'Paste data'!G1459)</f>
      </c>
      <c r="D1459" s="4">
        <f>IF('Paste data'!A1459="","",'Paste data'!D1459)</f>
      </c>
      <c r="E1459" s="12">
        <f>IFERROR(IF(OR('Paste data'!H1459="",'Paste data'!I1459=""),"",ROUND((IF(ISNUMBER('Paste data'!I1459),'Paste data'!I1459,IFERROR(DATE(VALUE(LEFT('Paste data'!I1459,4)),VALUE(MID('Paste data'!I1459,6,2)),VALUE(MID('Paste data'!I1459,9,2)))+VALUE(MID('Paste data'!I1459,12,2))/24+VALUE(MID('Paste data'!I1459,15,2))/1440,"")))-(IF(ISNUMBER('Paste data'!H1459),'Paste data'!H1459,IFERROR(DATE(VALUE(LEFT('Paste data'!H1459,4)),VALUE(MID('Paste data'!H1459,6,2)),VALUE(MID('Paste data'!H1459,9,2)))+VALUE(MID('Paste data'!H1459,12,2))/24+VALUE(MID('Paste data'!H1459,15,2))/1440,""))),2)),"")</f>
      </c>
      <c r="F1459" s="12">
        <f>IFERROR(IF(OR('Paste data'!I1459="",'Paste data'!J1459=""),"",ROUND((IF(ISNUMBER('Paste data'!J1459),'Paste data'!J1459,IFERROR(DATE(VALUE(LEFT('Paste data'!J1459,4)),VALUE(MID('Paste data'!J1459,6,2)),VALUE(MID('Paste data'!J1459,9,2)))+VALUE(MID('Paste data'!J1459,12,2))/24+VALUE(MID('Paste data'!J1459,15,2))/1440,"")))-(IF(ISNUMBER('Paste data'!I1459),'Paste data'!I1459,IFERROR(DATE(VALUE(LEFT('Paste data'!I1459,4)),VALUE(MID('Paste data'!I1459,6,2)),VALUE(MID('Paste data'!I1459,9,2)))+VALUE(MID('Paste data'!I1459,12,2))/24+VALUE(MID('Paste data'!I1459,15,2))/1440,""))),2)),"")</f>
      </c>
      <c r="G1459" s="12">
        <f>IFERROR(IF(OR('Paste data'!H1459="",'Paste data'!J1459=""),"",ROUND((IF(ISNUMBER('Paste data'!J1459),'Paste data'!J1459,IFERROR(DATE(VALUE(LEFT('Paste data'!J1459,4)),VALUE(MID('Paste data'!J1459,6,2)),VALUE(MID('Paste data'!J1459,9,2)))+VALUE(MID('Paste data'!J1459,12,2))/24+VALUE(MID('Paste data'!J1459,15,2))/1440,"")))-(IF(ISNUMBER('Paste data'!H1459),'Paste data'!H1459,IFERROR(DATE(VALUE(LEFT('Paste data'!H1459,4)),VALUE(MID('Paste data'!H1459,6,2)),VALUE(MID('Paste data'!H1459,9,2)))+VALUE(MID('Paste data'!H1459,12,2))/24+VALUE(MID('Paste data'!H1459,15,2))/1440,""))),2)),"")</f>
      </c>
      <c r="H1459" s="11">
        <f>IFERROR(IF('Paste data'!J1459="","",(IF(ISNUMBER('Paste data'!J1459),'Paste data'!J1459,IFERROR(DATE(VALUE(LEFT('Paste data'!J1459,4)),VALUE(MID('Paste data'!J1459,6,2)),VALUE(MID('Paste data'!J1459,9,2)))+VALUE(MID('Paste data'!J1459,12,2))/24+VALUE(MID('Paste data'!J1459,15,2))/1440,"")))-WEEKDAY((IF(ISNUMBER('Paste data'!J1459),'Paste data'!J1459,IFERROR(DATE(VALUE(LEFT('Paste data'!J1459,4)),VALUE(MID('Paste data'!J1459,6,2)),VALUE(MID('Paste data'!J1459,9,2)))+VALUE(MID('Paste data'!J1459,12,2))/24+VALUE(MID('Paste data'!J1459,15,2))/1440,""))),3)),"")</f>
      </c>
    </row>
    <row r="1460" spans="1:8" x14ac:dyDescent="0.25">
      <c r="A1460" s="11">
        <f>IF('Paste data'!A1460="","",'Paste data'!A1460)</f>
      </c>
      <c r="B1460" s="4">
        <f>IF('Paste data'!A1460="","",'Paste data'!F1460)</f>
      </c>
      <c r="C1460" s="4">
        <f>IF('Paste data'!A1460="","",'Paste data'!G1460)</f>
      </c>
      <c r="D1460" s="4">
        <f>IF('Paste data'!A1460="","",'Paste data'!D1460)</f>
      </c>
      <c r="E1460" s="12">
        <f>IFERROR(IF(OR('Paste data'!H1460="",'Paste data'!I1460=""),"",ROUND((IF(ISNUMBER('Paste data'!I1460),'Paste data'!I1460,IFERROR(DATE(VALUE(LEFT('Paste data'!I1460,4)),VALUE(MID('Paste data'!I1460,6,2)),VALUE(MID('Paste data'!I1460,9,2)))+VALUE(MID('Paste data'!I1460,12,2))/24+VALUE(MID('Paste data'!I1460,15,2))/1440,"")))-(IF(ISNUMBER('Paste data'!H1460),'Paste data'!H1460,IFERROR(DATE(VALUE(LEFT('Paste data'!H1460,4)),VALUE(MID('Paste data'!H1460,6,2)),VALUE(MID('Paste data'!H1460,9,2)))+VALUE(MID('Paste data'!H1460,12,2))/24+VALUE(MID('Paste data'!H1460,15,2))/1440,""))),2)),"")</f>
      </c>
      <c r="F1460" s="12">
        <f>IFERROR(IF(OR('Paste data'!I1460="",'Paste data'!J1460=""),"",ROUND((IF(ISNUMBER('Paste data'!J1460),'Paste data'!J1460,IFERROR(DATE(VALUE(LEFT('Paste data'!J1460,4)),VALUE(MID('Paste data'!J1460,6,2)),VALUE(MID('Paste data'!J1460,9,2)))+VALUE(MID('Paste data'!J1460,12,2))/24+VALUE(MID('Paste data'!J1460,15,2))/1440,"")))-(IF(ISNUMBER('Paste data'!I1460),'Paste data'!I1460,IFERROR(DATE(VALUE(LEFT('Paste data'!I1460,4)),VALUE(MID('Paste data'!I1460,6,2)),VALUE(MID('Paste data'!I1460,9,2)))+VALUE(MID('Paste data'!I1460,12,2))/24+VALUE(MID('Paste data'!I1460,15,2))/1440,""))),2)),"")</f>
      </c>
      <c r="G1460" s="12">
        <f>IFERROR(IF(OR('Paste data'!H1460="",'Paste data'!J1460=""),"",ROUND((IF(ISNUMBER('Paste data'!J1460),'Paste data'!J1460,IFERROR(DATE(VALUE(LEFT('Paste data'!J1460,4)),VALUE(MID('Paste data'!J1460,6,2)),VALUE(MID('Paste data'!J1460,9,2)))+VALUE(MID('Paste data'!J1460,12,2))/24+VALUE(MID('Paste data'!J1460,15,2))/1440,"")))-(IF(ISNUMBER('Paste data'!H1460),'Paste data'!H1460,IFERROR(DATE(VALUE(LEFT('Paste data'!H1460,4)),VALUE(MID('Paste data'!H1460,6,2)),VALUE(MID('Paste data'!H1460,9,2)))+VALUE(MID('Paste data'!H1460,12,2))/24+VALUE(MID('Paste data'!H1460,15,2))/1440,""))),2)),"")</f>
      </c>
      <c r="H1460" s="11">
        <f>IFERROR(IF('Paste data'!J1460="","",(IF(ISNUMBER('Paste data'!J1460),'Paste data'!J1460,IFERROR(DATE(VALUE(LEFT('Paste data'!J1460,4)),VALUE(MID('Paste data'!J1460,6,2)),VALUE(MID('Paste data'!J1460,9,2)))+VALUE(MID('Paste data'!J1460,12,2))/24+VALUE(MID('Paste data'!J1460,15,2))/1440,"")))-WEEKDAY((IF(ISNUMBER('Paste data'!J1460),'Paste data'!J1460,IFERROR(DATE(VALUE(LEFT('Paste data'!J1460,4)),VALUE(MID('Paste data'!J1460,6,2)),VALUE(MID('Paste data'!J1460,9,2)))+VALUE(MID('Paste data'!J1460,12,2))/24+VALUE(MID('Paste data'!J1460,15,2))/1440,""))),3)),"")</f>
      </c>
    </row>
    <row r="1461" spans="1:8" x14ac:dyDescent="0.25">
      <c r="A1461" s="11">
        <f>IF('Paste data'!A1461="","",'Paste data'!A1461)</f>
      </c>
      <c r="B1461" s="4">
        <f>IF('Paste data'!A1461="","",'Paste data'!F1461)</f>
      </c>
      <c r="C1461" s="4">
        <f>IF('Paste data'!A1461="","",'Paste data'!G1461)</f>
      </c>
      <c r="D1461" s="4">
        <f>IF('Paste data'!A1461="","",'Paste data'!D1461)</f>
      </c>
      <c r="E1461" s="12">
        <f>IFERROR(IF(OR('Paste data'!H1461="",'Paste data'!I1461=""),"",ROUND((IF(ISNUMBER('Paste data'!I1461),'Paste data'!I1461,IFERROR(DATE(VALUE(LEFT('Paste data'!I1461,4)),VALUE(MID('Paste data'!I1461,6,2)),VALUE(MID('Paste data'!I1461,9,2)))+VALUE(MID('Paste data'!I1461,12,2))/24+VALUE(MID('Paste data'!I1461,15,2))/1440,"")))-(IF(ISNUMBER('Paste data'!H1461),'Paste data'!H1461,IFERROR(DATE(VALUE(LEFT('Paste data'!H1461,4)),VALUE(MID('Paste data'!H1461,6,2)),VALUE(MID('Paste data'!H1461,9,2)))+VALUE(MID('Paste data'!H1461,12,2))/24+VALUE(MID('Paste data'!H1461,15,2))/1440,""))),2)),"")</f>
      </c>
      <c r="F1461" s="12">
        <f>IFERROR(IF(OR('Paste data'!I1461="",'Paste data'!J1461=""),"",ROUND((IF(ISNUMBER('Paste data'!J1461),'Paste data'!J1461,IFERROR(DATE(VALUE(LEFT('Paste data'!J1461,4)),VALUE(MID('Paste data'!J1461,6,2)),VALUE(MID('Paste data'!J1461,9,2)))+VALUE(MID('Paste data'!J1461,12,2))/24+VALUE(MID('Paste data'!J1461,15,2))/1440,"")))-(IF(ISNUMBER('Paste data'!I1461),'Paste data'!I1461,IFERROR(DATE(VALUE(LEFT('Paste data'!I1461,4)),VALUE(MID('Paste data'!I1461,6,2)),VALUE(MID('Paste data'!I1461,9,2)))+VALUE(MID('Paste data'!I1461,12,2))/24+VALUE(MID('Paste data'!I1461,15,2))/1440,""))),2)),"")</f>
      </c>
      <c r="G1461" s="12">
        <f>IFERROR(IF(OR('Paste data'!H1461="",'Paste data'!J1461=""),"",ROUND((IF(ISNUMBER('Paste data'!J1461),'Paste data'!J1461,IFERROR(DATE(VALUE(LEFT('Paste data'!J1461,4)),VALUE(MID('Paste data'!J1461,6,2)),VALUE(MID('Paste data'!J1461,9,2)))+VALUE(MID('Paste data'!J1461,12,2))/24+VALUE(MID('Paste data'!J1461,15,2))/1440,"")))-(IF(ISNUMBER('Paste data'!H1461),'Paste data'!H1461,IFERROR(DATE(VALUE(LEFT('Paste data'!H1461,4)),VALUE(MID('Paste data'!H1461,6,2)),VALUE(MID('Paste data'!H1461,9,2)))+VALUE(MID('Paste data'!H1461,12,2))/24+VALUE(MID('Paste data'!H1461,15,2))/1440,""))),2)),"")</f>
      </c>
      <c r="H1461" s="11">
        <f>IFERROR(IF('Paste data'!J1461="","",(IF(ISNUMBER('Paste data'!J1461),'Paste data'!J1461,IFERROR(DATE(VALUE(LEFT('Paste data'!J1461,4)),VALUE(MID('Paste data'!J1461,6,2)),VALUE(MID('Paste data'!J1461,9,2)))+VALUE(MID('Paste data'!J1461,12,2))/24+VALUE(MID('Paste data'!J1461,15,2))/1440,"")))-WEEKDAY((IF(ISNUMBER('Paste data'!J1461),'Paste data'!J1461,IFERROR(DATE(VALUE(LEFT('Paste data'!J1461,4)),VALUE(MID('Paste data'!J1461,6,2)),VALUE(MID('Paste data'!J1461,9,2)))+VALUE(MID('Paste data'!J1461,12,2))/24+VALUE(MID('Paste data'!J1461,15,2))/1440,""))),3)),"")</f>
      </c>
    </row>
    <row r="1462" spans="1:8" x14ac:dyDescent="0.25">
      <c r="A1462" s="11">
        <f>IF('Paste data'!A1462="","",'Paste data'!A1462)</f>
      </c>
      <c r="B1462" s="4">
        <f>IF('Paste data'!A1462="","",'Paste data'!F1462)</f>
      </c>
      <c r="C1462" s="4">
        <f>IF('Paste data'!A1462="","",'Paste data'!G1462)</f>
      </c>
      <c r="D1462" s="4">
        <f>IF('Paste data'!A1462="","",'Paste data'!D1462)</f>
      </c>
      <c r="E1462" s="12">
        <f>IFERROR(IF(OR('Paste data'!H1462="",'Paste data'!I1462=""),"",ROUND((IF(ISNUMBER('Paste data'!I1462),'Paste data'!I1462,IFERROR(DATE(VALUE(LEFT('Paste data'!I1462,4)),VALUE(MID('Paste data'!I1462,6,2)),VALUE(MID('Paste data'!I1462,9,2)))+VALUE(MID('Paste data'!I1462,12,2))/24+VALUE(MID('Paste data'!I1462,15,2))/1440,"")))-(IF(ISNUMBER('Paste data'!H1462),'Paste data'!H1462,IFERROR(DATE(VALUE(LEFT('Paste data'!H1462,4)),VALUE(MID('Paste data'!H1462,6,2)),VALUE(MID('Paste data'!H1462,9,2)))+VALUE(MID('Paste data'!H1462,12,2))/24+VALUE(MID('Paste data'!H1462,15,2))/1440,""))),2)),"")</f>
      </c>
      <c r="F1462" s="12">
        <f>IFERROR(IF(OR('Paste data'!I1462="",'Paste data'!J1462=""),"",ROUND((IF(ISNUMBER('Paste data'!J1462),'Paste data'!J1462,IFERROR(DATE(VALUE(LEFT('Paste data'!J1462,4)),VALUE(MID('Paste data'!J1462,6,2)),VALUE(MID('Paste data'!J1462,9,2)))+VALUE(MID('Paste data'!J1462,12,2))/24+VALUE(MID('Paste data'!J1462,15,2))/1440,"")))-(IF(ISNUMBER('Paste data'!I1462),'Paste data'!I1462,IFERROR(DATE(VALUE(LEFT('Paste data'!I1462,4)),VALUE(MID('Paste data'!I1462,6,2)),VALUE(MID('Paste data'!I1462,9,2)))+VALUE(MID('Paste data'!I1462,12,2))/24+VALUE(MID('Paste data'!I1462,15,2))/1440,""))),2)),"")</f>
      </c>
      <c r="G1462" s="12">
        <f>IFERROR(IF(OR('Paste data'!H1462="",'Paste data'!J1462=""),"",ROUND((IF(ISNUMBER('Paste data'!J1462),'Paste data'!J1462,IFERROR(DATE(VALUE(LEFT('Paste data'!J1462,4)),VALUE(MID('Paste data'!J1462,6,2)),VALUE(MID('Paste data'!J1462,9,2)))+VALUE(MID('Paste data'!J1462,12,2))/24+VALUE(MID('Paste data'!J1462,15,2))/1440,"")))-(IF(ISNUMBER('Paste data'!H1462),'Paste data'!H1462,IFERROR(DATE(VALUE(LEFT('Paste data'!H1462,4)),VALUE(MID('Paste data'!H1462,6,2)),VALUE(MID('Paste data'!H1462,9,2)))+VALUE(MID('Paste data'!H1462,12,2))/24+VALUE(MID('Paste data'!H1462,15,2))/1440,""))),2)),"")</f>
      </c>
      <c r="H1462" s="11">
        <f>IFERROR(IF('Paste data'!J1462="","",(IF(ISNUMBER('Paste data'!J1462),'Paste data'!J1462,IFERROR(DATE(VALUE(LEFT('Paste data'!J1462,4)),VALUE(MID('Paste data'!J1462,6,2)),VALUE(MID('Paste data'!J1462,9,2)))+VALUE(MID('Paste data'!J1462,12,2))/24+VALUE(MID('Paste data'!J1462,15,2))/1440,"")))-WEEKDAY((IF(ISNUMBER('Paste data'!J1462),'Paste data'!J1462,IFERROR(DATE(VALUE(LEFT('Paste data'!J1462,4)),VALUE(MID('Paste data'!J1462,6,2)),VALUE(MID('Paste data'!J1462,9,2)))+VALUE(MID('Paste data'!J1462,12,2))/24+VALUE(MID('Paste data'!J1462,15,2))/1440,""))),3)),"")</f>
      </c>
    </row>
    <row r="1463" spans="1:8" x14ac:dyDescent="0.25">
      <c r="A1463" s="11">
        <f>IF('Paste data'!A1463="","",'Paste data'!A1463)</f>
      </c>
      <c r="B1463" s="4">
        <f>IF('Paste data'!A1463="","",'Paste data'!F1463)</f>
      </c>
      <c r="C1463" s="4">
        <f>IF('Paste data'!A1463="","",'Paste data'!G1463)</f>
      </c>
      <c r="D1463" s="4">
        <f>IF('Paste data'!A1463="","",'Paste data'!D1463)</f>
      </c>
      <c r="E1463" s="12">
        <f>IFERROR(IF(OR('Paste data'!H1463="",'Paste data'!I1463=""),"",ROUND((IF(ISNUMBER('Paste data'!I1463),'Paste data'!I1463,IFERROR(DATE(VALUE(LEFT('Paste data'!I1463,4)),VALUE(MID('Paste data'!I1463,6,2)),VALUE(MID('Paste data'!I1463,9,2)))+VALUE(MID('Paste data'!I1463,12,2))/24+VALUE(MID('Paste data'!I1463,15,2))/1440,"")))-(IF(ISNUMBER('Paste data'!H1463),'Paste data'!H1463,IFERROR(DATE(VALUE(LEFT('Paste data'!H1463,4)),VALUE(MID('Paste data'!H1463,6,2)),VALUE(MID('Paste data'!H1463,9,2)))+VALUE(MID('Paste data'!H1463,12,2))/24+VALUE(MID('Paste data'!H1463,15,2))/1440,""))),2)),"")</f>
      </c>
      <c r="F1463" s="12">
        <f>IFERROR(IF(OR('Paste data'!I1463="",'Paste data'!J1463=""),"",ROUND((IF(ISNUMBER('Paste data'!J1463),'Paste data'!J1463,IFERROR(DATE(VALUE(LEFT('Paste data'!J1463,4)),VALUE(MID('Paste data'!J1463,6,2)),VALUE(MID('Paste data'!J1463,9,2)))+VALUE(MID('Paste data'!J1463,12,2))/24+VALUE(MID('Paste data'!J1463,15,2))/1440,"")))-(IF(ISNUMBER('Paste data'!I1463),'Paste data'!I1463,IFERROR(DATE(VALUE(LEFT('Paste data'!I1463,4)),VALUE(MID('Paste data'!I1463,6,2)),VALUE(MID('Paste data'!I1463,9,2)))+VALUE(MID('Paste data'!I1463,12,2))/24+VALUE(MID('Paste data'!I1463,15,2))/1440,""))),2)),"")</f>
      </c>
      <c r="G1463" s="12">
        <f>IFERROR(IF(OR('Paste data'!H1463="",'Paste data'!J1463=""),"",ROUND((IF(ISNUMBER('Paste data'!J1463),'Paste data'!J1463,IFERROR(DATE(VALUE(LEFT('Paste data'!J1463,4)),VALUE(MID('Paste data'!J1463,6,2)),VALUE(MID('Paste data'!J1463,9,2)))+VALUE(MID('Paste data'!J1463,12,2))/24+VALUE(MID('Paste data'!J1463,15,2))/1440,"")))-(IF(ISNUMBER('Paste data'!H1463),'Paste data'!H1463,IFERROR(DATE(VALUE(LEFT('Paste data'!H1463,4)),VALUE(MID('Paste data'!H1463,6,2)),VALUE(MID('Paste data'!H1463,9,2)))+VALUE(MID('Paste data'!H1463,12,2))/24+VALUE(MID('Paste data'!H1463,15,2))/1440,""))),2)),"")</f>
      </c>
      <c r="H1463" s="11">
        <f>IFERROR(IF('Paste data'!J1463="","",(IF(ISNUMBER('Paste data'!J1463),'Paste data'!J1463,IFERROR(DATE(VALUE(LEFT('Paste data'!J1463,4)),VALUE(MID('Paste data'!J1463,6,2)),VALUE(MID('Paste data'!J1463,9,2)))+VALUE(MID('Paste data'!J1463,12,2))/24+VALUE(MID('Paste data'!J1463,15,2))/1440,"")))-WEEKDAY((IF(ISNUMBER('Paste data'!J1463),'Paste data'!J1463,IFERROR(DATE(VALUE(LEFT('Paste data'!J1463,4)),VALUE(MID('Paste data'!J1463,6,2)),VALUE(MID('Paste data'!J1463,9,2)))+VALUE(MID('Paste data'!J1463,12,2))/24+VALUE(MID('Paste data'!J1463,15,2))/1440,""))),3)),"")</f>
      </c>
    </row>
    <row r="1464" spans="1:8" x14ac:dyDescent="0.25">
      <c r="A1464" s="11">
        <f>IF('Paste data'!A1464="","",'Paste data'!A1464)</f>
      </c>
      <c r="B1464" s="4">
        <f>IF('Paste data'!A1464="","",'Paste data'!F1464)</f>
      </c>
      <c r="C1464" s="4">
        <f>IF('Paste data'!A1464="","",'Paste data'!G1464)</f>
      </c>
      <c r="D1464" s="4">
        <f>IF('Paste data'!A1464="","",'Paste data'!D1464)</f>
      </c>
      <c r="E1464" s="12">
        <f>IFERROR(IF(OR('Paste data'!H1464="",'Paste data'!I1464=""),"",ROUND((IF(ISNUMBER('Paste data'!I1464),'Paste data'!I1464,IFERROR(DATE(VALUE(LEFT('Paste data'!I1464,4)),VALUE(MID('Paste data'!I1464,6,2)),VALUE(MID('Paste data'!I1464,9,2)))+VALUE(MID('Paste data'!I1464,12,2))/24+VALUE(MID('Paste data'!I1464,15,2))/1440,"")))-(IF(ISNUMBER('Paste data'!H1464),'Paste data'!H1464,IFERROR(DATE(VALUE(LEFT('Paste data'!H1464,4)),VALUE(MID('Paste data'!H1464,6,2)),VALUE(MID('Paste data'!H1464,9,2)))+VALUE(MID('Paste data'!H1464,12,2))/24+VALUE(MID('Paste data'!H1464,15,2))/1440,""))),2)),"")</f>
      </c>
      <c r="F1464" s="12">
        <f>IFERROR(IF(OR('Paste data'!I1464="",'Paste data'!J1464=""),"",ROUND((IF(ISNUMBER('Paste data'!J1464),'Paste data'!J1464,IFERROR(DATE(VALUE(LEFT('Paste data'!J1464,4)),VALUE(MID('Paste data'!J1464,6,2)),VALUE(MID('Paste data'!J1464,9,2)))+VALUE(MID('Paste data'!J1464,12,2))/24+VALUE(MID('Paste data'!J1464,15,2))/1440,"")))-(IF(ISNUMBER('Paste data'!I1464),'Paste data'!I1464,IFERROR(DATE(VALUE(LEFT('Paste data'!I1464,4)),VALUE(MID('Paste data'!I1464,6,2)),VALUE(MID('Paste data'!I1464,9,2)))+VALUE(MID('Paste data'!I1464,12,2))/24+VALUE(MID('Paste data'!I1464,15,2))/1440,""))),2)),"")</f>
      </c>
      <c r="G1464" s="12">
        <f>IFERROR(IF(OR('Paste data'!H1464="",'Paste data'!J1464=""),"",ROUND((IF(ISNUMBER('Paste data'!J1464),'Paste data'!J1464,IFERROR(DATE(VALUE(LEFT('Paste data'!J1464,4)),VALUE(MID('Paste data'!J1464,6,2)),VALUE(MID('Paste data'!J1464,9,2)))+VALUE(MID('Paste data'!J1464,12,2))/24+VALUE(MID('Paste data'!J1464,15,2))/1440,"")))-(IF(ISNUMBER('Paste data'!H1464),'Paste data'!H1464,IFERROR(DATE(VALUE(LEFT('Paste data'!H1464,4)),VALUE(MID('Paste data'!H1464,6,2)),VALUE(MID('Paste data'!H1464,9,2)))+VALUE(MID('Paste data'!H1464,12,2))/24+VALUE(MID('Paste data'!H1464,15,2))/1440,""))),2)),"")</f>
      </c>
      <c r="H1464" s="11">
        <f>IFERROR(IF('Paste data'!J1464="","",(IF(ISNUMBER('Paste data'!J1464),'Paste data'!J1464,IFERROR(DATE(VALUE(LEFT('Paste data'!J1464,4)),VALUE(MID('Paste data'!J1464,6,2)),VALUE(MID('Paste data'!J1464,9,2)))+VALUE(MID('Paste data'!J1464,12,2))/24+VALUE(MID('Paste data'!J1464,15,2))/1440,"")))-WEEKDAY((IF(ISNUMBER('Paste data'!J1464),'Paste data'!J1464,IFERROR(DATE(VALUE(LEFT('Paste data'!J1464,4)),VALUE(MID('Paste data'!J1464,6,2)),VALUE(MID('Paste data'!J1464,9,2)))+VALUE(MID('Paste data'!J1464,12,2))/24+VALUE(MID('Paste data'!J1464,15,2))/1440,""))),3)),"")</f>
      </c>
    </row>
    <row r="1465" spans="1:8" x14ac:dyDescent="0.25">
      <c r="A1465" s="11">
        <f>IF('Paste data'!A1465="","",'Paste data'!A1465)</f>
      </c>
      <c r="B1465" s="4">
        <f>IF('Paste data'!A1465="","",'Paste data'!F1465)</f>
      </c>
      <c r="C1465" s="4">
        <f>IF('Paste data'!A1465="","",'Paste data'!G1465)</f>
      </c>
      <c r="D1465" s="4">
        <f>IF('Paste data'!A1465="","",'Paste data'!D1465)</f>
      </c>
      <c r="E1465" s="12">
        <f>IFERROR(IF(OR('Paste data'!H1465="",'Paste data'!I1465=""),"",ROUND((IF(ISNUMBER('Paste data'!I1465),'Paste data'!I1465,IFERROR(DATE(VALUE(LEFT('Paste data'!I1465,4)),VALUE(MID('Paste data'!I1465,6,2)),VALUE(MID('Paste data'!I1465,9,2)))+VALUE(MID('Paste data'!I1465,12,2))/24+VALUE(MID('Paste data'!I1465,15,2))/1440,"")))-(IF(ISNUMBER('Paste data'!H1465),'Paste data'!H1465,IFERROR(DATE(VALUE(LEFT('Paste data'!H1465,4)),VALUE(MID('Paste data'!H1465,6,2)),VALUE(MID('Paste data'!H1465,9,2)))+VALUE(MID('Paste data'!H1465,12,2))/24+VALUE(MID('Paste data'!H1465,15,2))/1440,""))),2)),"")</f>
      </c>
      <c r="F1465" s="12">
        <f>IFERROR(IF(OR('Paste data'!I1465="",'Paste data'!J1465=""),"",ROUND((IF(ISNUMBER('Paste data'!J1465),'Paste data'!J1465,IFERROR(DATE(VALUE(LEFT('Paste data'!J1465,4)),VALUE(MID('Paste data'!J1465,6,2)),VALUE(MID('Paste data'!J1465,9,2)))+VALUE(MID('Paste data'!J1465,12,2))/24+VALUE(MID('Paste data'!J1465,15,2))/1440,"")))-(IF(ISNUMBER('Paste data'!I1465),'Paste data'!I1465,IFERROR(DATE(VALUE(LEFT('Paste data'!I1465,4)),VALUE(MID('Paste data'!I1465,6,2)),VALUE(MID('Paste data'!I1465,9,2)))+VALUE(MID('Paste data'!I1465,12,2))/24+VALUE(MID('Paste data'!I1465,15,2))/1440,""))),2)),"")</f>
      </c>
      <c r="G1465" s="12">
        <f>IFERROR(IF(OR('Paste data'!H1465="",'Paste data'!J1465=""),"",ROUND((IF(ISNUMBER('Paste data'!J1465),'Paste data'!J1465,IFERROR(DATE(VALUE(LEFT('Paste data'!J1465,4)),VALUE(MID('Paste data'!J1465,6,2)),VALUE(MID('Paste data'!J1465,9,2)))+VALUE(MID('Paste data'!J1465,12,2))/24+VALUE(MID('Paste data'!J1465,15,2))/1440,"")))-(IF(ISNUMBER('Paste data'!H1465),'Paste data'!H1465,IFERROR(DATE(VALUE(LEFT('Paste data'!H1465,4)),VALUE(MID('Paste data'!H1465,6,2)),VALUE(MID('Paste data'!H1465,9,2)))+VALUE(MID('Paste data'!H1465,12,2))/24+VALUE(MID('Paste data'!H1465,15,2))/1440,""))),2)),"")</f>
      </c>
      <c r="H1465" s="11">
        <f>IFERROR(IF('Paste data'!J1465="","",(IF(ISNUMBER('Paste data'!J1465),'Paste data'!J1465,IFERROR(DATE(VALUE(LEFT('Paste data'!J1465,4)),VALUE(MID('Paste data'!J1465,6,2)),VALUE(MID('Paste data'!J1465,9,2)))+VALUE(MID('Paste data'!J1465,12,2))/24+VALUE(MID('Paste data'!J1465,15,2))/1440,"")))-WEEKDAY((IF(ISNUMBER('Paste data'!J1465),'Paste data'!J1465,IFERROR(DATE(VALUE(LEFT('Paste data'!J1465,4)),VALUE(MID('Paste data'!J1465,6,2)),VALUE(MID('Paste data'!J1465,9,2)))+VALUE(MID('Paste data'!J1465,12,2))/24+VALUE(MID('Paste data'!J1465,15,2))/1440,""))),3)),"")</f>
      </c>
    </row>
    <row r="1466" spans="1:8" x14ac:dyDescent="0.25">
      <c r="A1466" s="11">
        <f>IF('Paste data'!A1466="","",'Paste data'!A1466)</f>
      </c>
      <c r="B1466" s="4">
        <f>IF('Paste data'!A1466="","",'Paste data'!F1466)</f>
      </c>
      <c r="C1466" s="4">
        <f>IF('Paste data'!A1466="","",'Paste data'!G1466)</f>
      </c>
      <c r="D1466" s="4">
        <f>IF('Paste data'!A1466="","",'Paste data'!D1466)</f>
      </c>
      <c r="E1466" s="12">
        <f>IFERROR(IF(OR('Paste data'!H1466="",'Paste data'!I1466=""),"",ROUND((IF(ISNUMBER('Paste data'!I1466),'Paste data'!I1466,IFERROR(DATE(VALUE(LEFT('Paste data'!I1466,4)),VALUE(MID('Paste data'!I1466,6,2)),VALUE(MID('Paste data'!I1466,9,2)))+VALUE(MID('Paste data'!I1466,12,2))/24+VALUE(MID('Paste data'!I1466,15,2))/1440,"")))-(IF(ISNUMBER('Paste data'!H1466),'Paste data'!H1466,IFERROR(DATE(VALUE(LEFT('Paste data'!H1466,4)),VALUE(MID('Paste data'!H1466,6,2)),VALUE(MID('Paste data'!H1466,9,2)))+VALUE(MID('Paste data'!H1466,12,2))/24+VALUE(MID('Paste data'!H1466,15,2))/1440,""))),2)),"")</f>
      </c>
      <c r="F1466" s="12">
        <f>IFERROR(IF(OR('Paste data'!I1466="",'Paste data'!J1466=""),"",ROUND((IF(ISNUMBER('Paste data'!J1466),'Paste data'!J1466,IFERROR(DATE(VALUE(LEFT('Paste data'!J1466,4)),VALUE(MID('Paste data'!J1466,6,2)),VALUE(MID('Paste data'!J1466,9,2)))+VALUE(MID('Paste data'!J1466,12,2))/24+VALUE(MID('Paste data'!J1466,15,2))/1440,"")))-(IF(ISNUMBER('Paste data'!I1466),'Paste data'!I1466,IFERROR(DATE(VALUE(LEFT('Paste data'!I1466,4)),VALUE(MID('Paste data'!I1466,6,2)),VALUE(MID('Paste data'!I1466,9,2)))+VALUE(MID('Paste data'!I1466,12,2))/24+VALUE(MID('Paste data'!I1466,15,2))/1440,""))),2)),"")</f>
      </c>
      <c r="G1466" s="12">
        <f>IFERROR(IF(OR('Paste data'!H1466="",'Paste data'!J1466=""),"",ROUND((IF(ISNUMBER('Paste data'!J1466),'Paste data'!J1466,IFERROR(DATE(VALUE(LEFT('Paste data'!J1466,4)),VALUE(MID('Paste data'!J1466,6,2)),VALUE(MID('Paste data'!J1466,9,2)))+VALUE(MID('Paste data'!J1466,12,2))/24+VALUE(MID('Paste data'!J1466,15,2))/1440,"")))-(IF(ISNUMBER('Paste data'!H1466),'Paste data'!H1466,IFERROR(DATE(VALUE(LEFT('Paste data'!H1466,4)),VALUE(MID('Paste data'!H1466,6,2)),VALUE(MID('Paste data'!H1466,9,2)))+VALUE(MID('Paste data'!H1466,12,2))/24+VALUE(MID('Paste data'!H1466,15,2))/1440,""))),2)),"")</f>
      </c>
      <c r="H1466" s="11">
        <f>IFERROR(IF('Paste data'!J1466="","",(IF(ISNUMBER('Paste data'!J1466),'Paste data'!J1466,IFERROR(DATE(VALUE(LEFT('Paste data'!J1466,4)),VALUE(MID('Paste data'!J1466,6,2)),VALUE(MID('Paste data'!J1466,9,2)))+VALUE(MID('Paste data'!J1466,12,2))/24+VALUE(MID('Paste data'!J1466,15,2))/1440,"")))-WEEKDAY((IF(ISNUMBER('Paste data'!J1466),'Paste data'!J1466,IFERROR(DATE(VALUE(LEFT('Paste data'!J1466,4)),VALUE(MID('Paste data'!J1466,6,2)),VALUE(MID('Paste data'!J1466,9,2)))+VALUE(MID('Paste data'!J1466,12,2))/24+VALUE(MID('Paste data'!J1466,15,2))/1440,""))),3)),"")</f>
      </c>
    </row>
    <row r="1467" spans="1:8" x14ac:dyDescent="0.25">
      <c r="A1467" s="11">
        <f>IF('Paste data'!A1467="","",'Paste data'!A1467)</f>
      </c>
      <c r="B1467" s="4">
        <f>IF('Paste data'!A1467="","",'Paste data'!F1467)</f>
      </c>
      <c r="C1467" s="4">
        <f>IF('Paste data'!A1467="","",'Paste data'!G1467)</f>
      </c>
      <c r="D1467" s="4">
        <f>IF('Paste data'!A1467="","",'Paste data'!D1467)</f>
      </c>
      <c r="E1467" s="12">
        <f>IFERROR(IF(OR('Paste data'!H1467="",'Paste data'!I1467=""),"",ROUND((IF(ISNUMBER('Paste data'!I1467),'Paste data'!I1467,IFERROR(DATE(VALUE(LEFT('Paste data'!I1467,4)),VALUE(MID('Paste data'!I1467,6,2)),VALUE(MID('Paste data'!I1467,9,2)))+VALUE(MID('Paste data'!I1467,12,2))/24+VALUE(MID('Paste data'!I1467,15,2))/1440,"")))-(IF(ISNUMBER('Paste data'!H1467),'Paste data'!H1467,IFERROR(DATE(VALUE(LEFT('Paste data'!H1467,4)),VALUE(MID('Paste data'!H1467,6,2)),VALUE(MID('Paste data'!H1467,9,2)))+VALUE(MID('Paste data'!H1467,12,2))/24+VALUE(MID('Paste data'!H1467,15,2))/1440,""))),2)),"")</f>
      </c>
      <c r="F1467" s="12">
        <f>IFERROR(IF(OR('Paste data'!I1467="",'Paste data'!J1467=""),"",ROUND((IF(ISNUMBER('Paste data'!J1467),'Paste data'!J1467,IFERROR(DATE(VALUE(LEFT('Paste data'!J1467,4)),VALUE(MID('Paste data'!J1467,6,2)),VALUE(MID('Paste data'!J1467,9,2)))+VALUE(MID('Paste data'!J1467,12,2))/24+VALUE(MID('Paste data'!J1467,15,2))/1440,"")))-(IF(ISNUMBER('Paste data'!I1467),'Paste data'!I1467,IFERROR(DATE(VALUE(LEFT('Paste data'!I1467,4)),VALUE(MID('Paste data'!I1467,6,2)),VALUE(MID('Paste data'!I1467,9,2)))+VALUE(MID('Paste data'!I1467,12,2))/24+VALUE(MID('Paste data'!I1467,15,2))/1440,""))),2)),"")</f>
      </c>
      <c r="G1467" s="12">
        <f>IFERROR(IF(OR('Paste data'!H1467="",'Paste data'!J1467=""),"",ROUND((IF(ISNUMBER('Paste data'!J1467),'Paste data'!J1467,IFERROR(DATE(VALUE(LEFT('Paste data'!J1467,4)),VALUE(MID('Paste data'!J1467,6,2)),VALUE(MID('Paste data'!J1467,9,2)))+VALUE(MID('Paste data'!J1467,12,2))/24+VALUE(MID('Paste data'!J1467,15,2))/1440,"")))-(IF(ISNUMBER('Paste data'!H1467),'Paste data'!H1467,IFERROR(DATE(VALUE(LEFT('Paste data'!H1467,4)),VALUE(MID('Paste data'!H1467,6,2)),VALUE(MID('Paste data'!H1467,9,2)))+VALUE(MID('Paste data'!H1467,12,2))/24+VALUE(MID('Paste data'!H1467,15,2))/1440,""))),2)),"")</f>
      </c>
      <c r="H1467" s="11">
        <f>IFERROR(IF('Paste data'!J1467="","",(IF(ISNUMBER('Paste data'!J1467),'Paste data'!J1467,IFERROR(DATE(VALUE(LEFT('Paste data'!J1467,4)),VALUE(MID('Paste data'!J1467,6,2)),VALUE(MID('Paste data'!J1467,9,2)))+VALUE(MID('Paste data'!J1467,12,2))/24+VALUE(MID('Paste data'!J1467,15,2))/1440,"")))-WEEKDAY((IF(ISNUMBER('Paste data'!J1467),'Paste data'!J1467,IFERROR(DATE(VALUE(LEFT('Paste data'!J1467,4)),VALUE(MID('Paste data'!J1467,6,2)),VALUE(MID('Paste data'!J1467,9,2)))+VALUE(MID('Paste data'!J1467,12,2))/24+VALUE(MID('Paste data'!J1467,15,2))/1440,""))),3)),"")</f>
      </c>
    </row>
    <row r="1468" spans="1:8" x14ac:dyDescent="0.25">
      <c r="A1468" s="11">
        <f>IF('Paste data'!A1468="","",'Paste data'!A1468)</f>
      </c>
      <c r="B1468" s="4">
        <f>IF('Paste data'!A1468="","",'Paste data'!F1468)</f>
      </c>
      <c r="C1468" s="4">
        <f>IF('Paste data'!A1468="","",'Paste data'!G1468)</f>
      </c>
      <c r="D1468" s="4">
        <f>IF('Paste data'!A1468="","",'Paste data'!D1468)</f>
      </c>
      <c r="E1468" s="12">
        <f>IFERROR(IF(OR('Paste data'!H1468="",'Paste data'!I1468=""),"",ROUND((IF(ISNUMBER('Paste data'!I1468),'Paste data'!I1468,IFERROR(DATE(VALUE(LEFT('Paste data'!I1468,4)),VALUE(MID('Paste data'!I1468,6,2)),VALUE(MID('Paste data'!I1468,9,2)))+VALUE(MID('Paste data'!I1468,12,2))/24+VALUE(MID('Paste data'!I1468,15,2))/1440,"")))-(IF(ISNUMBER('Paste data'!H1468),'Paste data'!H1468,IFERROR(DATE(VALUE(LEFT('Paste data'!H1468,4)),VALUE(MID('Paste data'!H1468,6,2)),VALUE(MID('Paste data'!H1468,9,2)))+VALUE(MID('Paste data'!H1468,12,2))/24+VALUE(MID('Paste data'!H1468,15,2))/1440,""))),2)),"")</f>
      </c>
      <c r="F1468" s="12">
        <f>IFERROR(IF(OR('Paste data'!I1468="",'Paste data'!J1468=""),"",ROUND((IF(ISNUMBER('Paste data'!J1468),'Paste data'!J1468,IFERROR(DATE(VALUE(LEFT('Paste data'!J1468,4)),VALUE(MID('Paste data'!J1468,6,2)),VALUE(MID('Paste data'!J1468,9,2)))+VALUE(MID('Paste data'!J1468,12,2))/24+VALUE(MID('Paste data'!J1468,15,2))/1440,"")))-(IF(ISNUMBER('Paste data'!I1468),'Paste data'!I1468,IFERROR(DATE(VALUE(LEFT('Paste data'!I1468,4)),VALUE(MID('Paste data'!I1468,6,2)),VALUE(MID('Paste data'!I1468,9,2)))+VALUE(MID('Paste data'!I1468,12,2))/24+VALUE(MID('Paste data'!I1468,15,2))/1440,""))),2)),"")</f>
      </c>
      <c r="G1468" s="12">
        <f>IFERROR(IF(OR('Paste data'!H1468="",'Paste data'!J1468=""),"",ROUND((IF(ISNUMBER('Paste data'!J1468),'Paste data'!J1468,IFERROR(DATE(VALUE(LEFT('Paste data'!J1468,4)),VALUE(MID('Paste data'!J1468,6,2)),VALUE(MID('Paste data'!J1468,9,2)))+VALUE(MID('Paste data'!J1468,12,2))/24+VALUE(MID('Paste data'!J1468,15,2))/1440,"")))-(IF(ISNUMBER('Paste data'!H1468),'Paste data'!H1468,IFERROR(DATE(VALUE(LEFT('Paste data'!H1468,4)),VALUE(MID('Paste data'!H1468,6,2)),VALUE(MID('Paste data'!H1468,9,2)))+VALUE(MID('Paste data'!H1468,12,2))/24+VALUE(MID('Paste data'!H1468,15,2))/1440,""))),2)),"")</f>
      </c>
      <c r="H1468" s="11">
        <f>IFERROR(IF('Paste data'!J1468="","",(IF(ISNUMBER('Paste data'!J1468),'Paste data'!J1468,IFERROR(DATE(VALUE(LEFT('Paste data'!J1468,4)),VALUE(MID('Paste data'!J1468,6,2)),VALUE(MID('Paste data'!J1468,9,2)))+VALUE(MID('Paste data'!J1468,12,2))/24+VALUE(MID('Paste data'!J1468,15,2))/1440,"")))-WEEKDAY((IF(ISNUMBER('Paste data'!J1468),'Paste data'!J1468,IFERROR(DATE(VALUE(LEFT('Paste data'!J1468,4)),VALUE(MID('Paste data'!J1468,6,2)),VALUE(MID('Paste data'!J1468,9,2)))+VALUE(MID('Paste data'!J1468,12,2))/24+VALUE(MID('Paste data'!J1468,15,2))/1440,""))),3)),"")</f>
      </c>
    </row>
    <row r="1469" spans="1:8" x14ac:dyDescent="0.25">
      <c r="A1469" s="11">
        <f>IF('Paste data'!A1469="","",'Paste data'!A1469)</f>
      </c>
      <c r="B1469" s="4">
        <f>IF('Paste data'!A1469="","",'Paste data'!F1469)</f>
      </c>
      <c r="C1469" s="4">
        <f>IF('Paste data'!A1469="","",'Paste data'!G1469)</f>
      </c>
      <c r="D1469" s="4">
        <f>IF('Paste data'!A1469="","",'Paste data'!D1469)</f>
      </c>
      <c r="E1469" s="12">
        <f>IFERROR(IF(OR('Paste data'!H1469="",'Paste data'!I1469=""),"",ROUND((IF(ISNUMBER('Paste data'!I1469),'Paste data'!I1469,IFERROR(DATE(VALUE(LEFT('Paste data'!I1469,4)),VALUE(MID('Paste data'!I1469,6,2)),VALUE(MID('Paste data'!I1469,9,2)))+VALUE(MID('Paste data'!I1469,12,2))/24+VALUE(MID('Paste data'!I1469,15,2))/1440,"")))-(IF(ISNUMBER('Paste data'!H1469),'Paste data'!H1469,IFERROR(DATE(VALUE(LEFT('Paste data'!H1469,4)),VALUE(MID('Paste data'!H1469,6,2)),VALUE(MID('Paste data'!H1469,9,2)))+VALUE(MID('Paste data'!H1469,12,2))/24+VALUE(MID('Paste data'!H1469,15,2))/1440,""))),2)),"")</f>
      </c>
      <c r="F1469" s="12">
        <f>IFERROR(IF(OR('Paste data'!I1469="",'Paste data'!J1469=""),"",ROUND((IF(ISNUMBER('Paste data'!J1469),'Paste data'!J1469,IFERROR(DATE(VALUE(LEFT('Paste data'!J1469,4)),VALUE(MID('Paste data'!J1469,6,2)),VALUE(MID('Paste data'!J1469,9,2)))+VALUE(MID('Paste data'!J1469,12,2))/24+VALUE(MID('Paste data'!J1469,15,2))/1440,"")))-(IF(ISNUMBER('Paste data'!I1469),'Paste data'!I1469,IFERROR(DATE(VALUE(LEFT('Paste data'!I1469,4)),VALUE(MID('Paste data'!I1469,6,2)),VALUE(MID('Paste data'!I1469,9,2)))+VALUE(MID('Paste data'!I1469,12,2))/24+VALUE(MID('Paste data'!I1469,15,2))/1440,""))),2)),"")</f>
      </c>
      <c r="G1469" s="12">
        <f>IFERROR(IF(OR('Paste data'!H1469="",'Paste data'!J1469=""),"",ROUND((IF(ISNUMBER('Paste data'!J1469),'Paste data'!J1469,IFERROR(DATE(VALUE(LEFT('Paste data'!J1469,4)),VALUE(MID('Paste data'!J1469,6,2)),VALUE(MID('Paste data'!J1469,9,2)))+VALUE(MID('Paste data'!J1469,12,2))/24+VALUE(MID('Paste data'!J1469,15,2))/1440,"")))-(IF(ISNUMBER('Paste data'!H1469),'Paste data'!H1469,IFERROR(DATE(VALUE(LEFT('Paste data'!H1469,4)),VALUE(MID('Paste data'!H1469,6,2)),VALUE(MID('Paste data'!H1469,9,2)))+VALUE(MID('Paste data'!H1469,12,2))/24+VALUE(MID('Paste data'!H1469,15,2))/1440,""))),2)),"")</f>
      </c>
      <c r="H1469" s="11">
        <f>IFERROR(IF('Paste data'!J1469="","",(IF(ISNUMBER('Paste data'!J1469),'Paste data'!J1469,IFERROR(DATE(VALUE(LEFT('Paste data'!J1469,4)),VALUE(MID('Paste data'!J1469,6,2)),VALUE(MID('Paste data'!J1469,9,2)))+VALUE(MID('Paste data'!J1469,12,2))/24+VALUE(MID('Paste data'!J1469,15,2))/1440,"")))-WEEKDAY((IF(ISNUMBER('Paste data'!J1469),'Paste data'!J1469,IFERROR(DATE(VALUE(LEFT('Paste data'!J1469,4)),VALUE(MID('Paste data'!J1469,6,2)),VALUE(MID('Paste data'!J1469,9,2)))+VALUE(MID('Paste data'!J1469,12,2))/24+VALUE(MID('Paste data'!J1469,15,2))/1440,""))),3)),"")</f>
      </c>
    </row>
    <row r="1470" spans="1:8" x14ac:dyDescent="0.25">
      <c r="A1470" s="11">
        <f>IF('Paste data'!A1470="","",'Paste data'!A1470)</f>
      </c>
      <c r="B1470" s="4">
        <f>IF('Paste data'!A1470="","",'Paste data'!F1470)</f>
      </c>
      <c r="C1470" s="4">
        <f>IF('Paste data'!A1470="","",'Paste data'!G1470)</f>
      </c>
      <c r="D1470" s="4">
        <f>IF('Paste data'!A1470="","",'Paste data'!D1470)</f>
      </c>
      <c r="E1470" s="12">
        <f>IFERROR(IF(OR('Paste data'!H1470="",'Paste data'!I1470=""),"",ROUND((IF(ISNUMBER('Paste data'!I1470),'Paste data'!I1470,IFERROR(DATE(VALUE(LEFT('Paste data'!I1470,4)),VALUE(MID('Paste data'!I1470,6,2)),VALUE(MID('Paste data'!I1470,9,2)))+VALUE(MID('Paste data'!I1470,12,2))/24+VALUE(MID('Paste data'!I1470,15,2))/1440,"")))-(IF(ISNUMBER('Paste data'!H1470),'Paste data'!H1470,IFERROR(DATE(VALUE(LEFT('Paste data'!H1470,4)),VALUE(MID('Paste data'!H1470,6,2)),VALUE(MID('Paste data'!H1470,9,2)))+VALUE(MID('Paste data'!H1470,12,2))/24+VALUE(MID('Paste data'!H1470,15,2))/1440,""))),2)),"")</f>
      </c>
      <c r="F1470" s="12">
        <f>IFERROR(IF(OR('Paste data'!I1470="",'Paste data'!J1470=""),"",ROUND((IF(ISNUMBER('Paste data'!J1470),'Paste data'!J1470,IFERROR(DATE(VALUE(LEFT('Paste data'!J1470,4)),VALUE(MID('Paste data'!J1470,6,2)),VALUE(MID('Paste data'!J1470,9,2)))+VALUE(MID('Paste data'!J1470,12,2))/24+VALUE(MID('Paste data'!J1470,15,2))/1440,"")))-(IF(ISNUMBER('Paste data'!I1470),'Paste data'!I1470,IFERROR(DATE(VALUE(LEFT('Paste data'!I1470,4)),VALUE(MID('Paste data'!I1470,6,2)),VALUE(MID('Paste data'!I1470,9,2)))+VALUE(MID('Paste data'!I1470,12,2))/24+VALUE(MID('Paste data'!I1470,15,2))/1440,""))),2)),"")</f>
      </c>
      <c r="G1470" s="12">
        <f>IFERROR(IF(OR('Paste data'!H1470="",'Paste data'!J1470=""),"",ROUND((IF(ISNUMBER('Paste data'!J1470),'Paste data'!J1470,IFERROR(DATE(VALUE(LEFT('Paste data'!J1470,4)),VALUE(MID('Paste data'!J1470,6,2)),VALUE(MID('Paste data'!J1470,9,2)))+VALUE(MID('Paste data'!J1470,12,2))/24+VALUE(MID('Paste data'!J1470,15,2))/1440,"")))-(IF(ISNUMBER('Paste data'!H1470),'Paste data'!H1470,IFERROR(DATE(VALUE(LEFT('Paste data'!H1470,4)),VALUE(MID('Paste data'!H1470,6,2)),VALUE(MID('Paste data'!H1470,9,2)))+VALUE(MID('Paste data'!H1470,12,2))/24+VALUE(MID('Paste data'!H1470,15,2))/1440,""))),2)),"")</f>
      </c>
      <c r="H1470" s="11">
        <f>IFERROR(IF('Paste data'!J1470="","",(IF(ISNUMBER('Paste data'!J1470),'Paste data'!J1470,IFERROR(DATE(VALUE(LEFT('Paste data'!J1470,4)),VALUE(MID('Paste data'!J1470,6,2)),VALUE(MID('Paste data'!J1470,9,2)))+VALUE(MID('Paste data'!J1470,12,2))/24+VALUE(MID('Paste data'!J1470,15,2))/1440,"")))-WEEKDAY((IF(ISNUMBER('Paste data'!J1470),'Paste data'!J1470,IFERROR(DATE(VALUE(LEFT('Paste data'!J1470,4)),VALUE(MID('Paste data'!J1470,6,2)),VALUE(MID('Paste data'!J1470,9,2)))+VALUE(MID('Paste data'!J1470,12,2))/24+VALUE(MID('Paste data'!J1470,15,2))/1440,""))),3)),"")</f>
      </c>
    </row>
    <row r="1471" spans="1:8" x14ac:dyDescent="0.25">
      <c r="A1471" s="11">
        <f>IF('Paste data'!A1471="","",'Paste data'!A1471)</f>
      </c>
      <c r="B1471" s="4">
        <f>IF('Paste data'!A1471="","",'Paste data'!F1471)</f>
      </c>
      <c r="C1471" s="4">
        <f>IF('Paste data'!A1471="","",'Paste data'!G1471)</f>
      </c>
      <c r="D1471" s="4">
        <f>IF('Paste data'!A1471="","",'Paste data'!D1471)</f>
      </c>
      <c r="E1471" s="12">
        <f>IFERROR(IF(OR('Paste data'!H1471="",'Paste data'!I1471=""),"",ROUND((IF(ISNUMBER('Paste data'!I1471),'Paste data'!I1471,IFERROR(DATE(VALUE(LEFT('Paste data'!I1471,4)),VALUE(MID('Paste data'!I1471,6,2)),VALUE(MID('Paste data'!I1471,9,2)))+VALUE(MID('Paste data'!I1471,12,2))/24+VALUE(MID('Paste data'!I1471,15,2))/1440,"")))-(IF(ISNUMBER('Paste data'!H1471),'Paste data'!H1471,IFERROR(DATE(VALUE(LEFT('Paste data'!H1471,4)),VALUE(MID('Paste data'!H1471,6,2)),VALUE(MID('Paste data'!H1471,9,2)))+VALUE(MID('Paste data'!H1471,12,2))/24+VALUE(MID('Paste data'!H1471,15,2))/1440,""))),2)),"")</f>
      </c>
      <c r="F1471" s="12">
        <f>IFERROR(IF(OR('Paste data'!I1471="",'Paste data'!J1471=""),"",ROUND((IF(ISNUMBER('Paste data'!J1471),'Paste data'!J1471,IFERROR(DATE(VALUE(LEFT('Paste data'!J1471,4)),VALUE(MID('Paste data'!J1471,6,2)),VALUE(MID('Paste data'!J1471,9,2)))+VALUE(MID('Paste data'!J1471,12,2))/24+VALUE(MID('Paste data'!J1471,15,2))/1440,"")))-(IF(ISNUMBER('Paste data'!I1471),'Paste data'!I1471,IFERROR(DATE(VALUE(LEFT('Paste data'!I1471,4)),VALUE(MID('Paste data'!I1471,6,2)),VALUE(MID('Paste data'!I1471,9,2)))+VALUE(MID('Paste data'!I1471,12,2))/24+VALUE(MID('Paste data'!I1471,15,2))/1440,""))),2)),"")</f>
      </c>
      <c r="G1471" s="12">
        <f>IFERROR(IF(OR('Paste data'!H1471="",'Paste data'!J1471=""),"",ROUND((IF(ISNUMBER('Paste data'!J1471),'Paste data'!J1471,IFERROR(DATE(VALUE(LEFT('Paste data'!J1471,4)),VALUE(MID('Paste data'!J1471,6,2)),VALUE(MID('Paste data'!J1471,9,2)))+VALUE(MID('Paste data'!J1471,12,2))/24+VALUE(MID('Paste data'!J1471,15,2))/1440,"")))-(IF(ISNUMBER('Paste data'!H1471),'Paste data'!H1471,IFERROR(DATE(VALUE(LEFT('Paste data'!H1471,4)),VALUE(MID('Paste data'!H1471,6,2)),VALUE(MID('Paste data'!H1471,9,2)))+VALUE(MID('Paste data'!H1471,12,2))/24+VALUE(MID('Paste data'!H1471,15,2))/1440,""))),2)),"")</f>
      </c>
      <c r="H1471" s="11">
        <f>IFERROR(IF('Paste data'!J1471="","",(IF(ISNUMBER('Paste data'!J1471),'Paste data'!J1471,IFERROR(DATE(VALUE(LEFT('Paste data'!J1471,4)),VALUE(MID('Paste data'!J1471,6,2)),VALUE(MID('Paste data'!J1471,9,2)))+VALUE(MID('Paste data'!J1471,12,2))/24+VALUE(MID('Paste data'!J1471,15,2))/1440,"")))-WEEKDAY((IF(ISNUMBER('Paste data'!J1471),'Paste data'!J1471,IFERROR(DATE(VALUE(LEFT('Paste data'!J1471,4)),VALUE(MID('Paste data'!J1471,6,2)),VALUE(MID('Paste data'!J1471,9,2)))+VALUE(MID('Paste data'!J1471,12,2))/24+VALUE(MID('Paste data'!J1471,15,2))/1440,""))),3)),"")</f>
      </c>
    </row>
    <row r="1472" spans="1:8" x14ac:dyDescent="0.25">
      <c r="A1472" s="11">
        <f>IF('Paste data'!A1472="","",'Paste data'!A1472)</f>
      </c>
      <c r="B1472" s="4">
        <f>IF('Paste data'!A1472="","",'Paste data'!F1472)</f>
      </c>
      <c r="C1472" s="4">
        <f>IF('Paste data'!A1472="","",'Paste data'!G1472)</f>
      </c>
      <c r="D1472" s="4">
        <f>IF('Paste data'!A1472="","",'Paste data'!D1472)</f>
      </c>
      <c r="E1472" s="12">
        <f>IFERROR(IF(OR('Paste data'!H1472="",'Paste data'!I1472=""),"",ROUND((IF(ISNUMBER('Paste data'!I1472),'Paste data'!I1472,IFERROR(DATE(VALUE(LEFT('Paste data'!I1472,4)),VALUE(MID('Paste data'!I1472,6,2)),VALUE(MID('Paste data'!I1472,9,2)))+VALUE(MID('Paste data'!I1472,12,2))/24+VALUE(MID('Paste data'!I1472,15,2))/1440,"")))-(IF(ISNUMBER('Paste data'!H1472),'Paste data'!H1472,IFERROR(DATE(VALUE(LEFT('Paste data'!H1472,4)),VALUE(MID('Paste data'!H1472,6,2)),VALUE(MID('Paste data'!H1472,9,2)))+VALUE(MID('Paste data'!H1472,12,2))/24+VALUE(MID('Paste data'!H1472,15,2))/1440,""))),2)),"")</f>
      </c>
      <c r="F1472" s="12">
        <f>IFERROR(IF(OR('Paste data'!I1472="",'Paste data'!J1472=""),"",ROUND((IF(ISNUMBER('Paste data'!J1472),'Paste data'!J1472,IFERROR(DATE(VALUE(LEFT('Paste data'!J1472,4)),VALUE(MID('Paste data'!J1472,6,2)),VALUE(MID('Paste data'!J1472,9,2)))+VALUE(MID('Paste data'!J1472,12,2))/24+VALUE(MID('Paste data'!J1472,15,2))/1440,"")))-(IF(ISNUMBER('Paste data'!I1472),'Paste data'!I1472,IFERROR(DATE(VALUE(LEFT('Paste data'!I1472,4)),VALUE(MID('Paste data'!I1472,6,2)),VALUE(MID('Paste data'!I1472,9,2)))+VALUE(MID('Paste data'!I1472,12,2))/24+VALUE(MID('Paste data'!I1472,15,2))/1440,""))),2)),"")</f>
      </c>
      <c r="G1472" s="12">
        <f>IFERROR(IF(OR('Paste data'!H1472="",'Paste data'!J1472=""),"",ROUND((IF(ISNUMBER('Paste data'!J1472),'Paste data'!J1472,IFERROR(DATE(VALUE(LEFT('Paste data'!J1472,4)),VALUE(MID('Paste data'!J1472,6,2)),VALUE(MID('Paste data'!J1472,9,2)))+VALUE(MID('Paste data'!J1472,12,2))/24+VALUE(MID('Paste data'!J1472,15,2))/1440,"")))-(IF(ISNUMBER('Paste data'!H1472),'Paste data'!H1472,IFERROR(DATE(VALUE(LEFT('Paste data'!H1472,4)),VALUE(MID('Paste data'!H1472,6,2)),VALUE(MID('Paste data'!H1472,9,2)))+VALUE(MID('Paste data'!H1472,12,2))/24+VALUE(MID('Paste data'!H1472,15,2))/1440,""))),2)),"")</f>
      </c>
      <c r="H1472" s="11">
        <f>IFERROR(IF('Paste data'!J1472="","",(IF(ISNUMBER('Paste data'!J1472),'Paste data'!J1472,IFERROR(DATE(VALUE(LEFT('Paste data'!J1472,4)),VALUE(MID('Paste data'!J1472,6,2)),VALUE(MID('Paste data'!J1472,9,2)))+VALUE(MID('Paste data'!J1472,12,2))/24+VALUE(MID('Paste data'!J1472,15,2))/1440,"")))-WEEKDAY((IF(ISNUMBER('Paste data'!J1472),'Paste data'!J1472,IFERROR(DATE(VALUE(LEFT('Paste data'!J1472,4)),VALUE(MID('Paste data'!J1472,6,2)),VALUE(MID('Paste data'!J1472,9,2)))+VALUE(MID('Paste data'!J1472,12,2))/24+VALUE(MID('Paste data'!J1472,15,2))/1440,""))),3)),"")</f>
      </c>
    </row>
    <row r="1473" spans="1:8" x14ac:dyDescent="0.25">
      <c r="A1473" s="11">
        <f>IF('Paste data'!A1473="","",'Paste data'!A1473)</f>
      </c>
      <c r="B1473" s="4">
        <f>IF('Paste data'!A1473="","",'Paste data'!F1473)</f>
      </c>
      <c r="C1473" s="4">
        <f>IF('Paste data'!A1473="","",'Paste data'!G1473)</f>
      </c>
      <c r="D1473" s="4">
        <f>IF('Paste data'!A1473="","",'Paste data'!D1473)</f>
      </c>
      <c r="E1473" s="12">
        <f>IFERROR(IF(OR('Paste data'!H1473="",'Paste data'!I1473=""),"",ROUND((IF(ISNUMBER('Paste data'!I1473),'Paste data'!I1473,IFERROR(DATE(VALUE(LEFT('Paste data'!I1473,4)),VALUE(MID('Paste data'!I1473,6,2)),VALUE(MID('Paste data'!I1473,9,2)))+VALUE(MID('Paste data'!I1473,12,2))/24+VALUE(MID('Paste data'!I1473,15,2))/1440,"")))-(IF(ISNUMBER('Paste data'!H1473),'Paste data'!H1473,IFERROR(DATE(VALUE(LEFT('Paste data'!H1473,4)),VALUE(MID('Paste data'!H1473,6,2)),VALUE(MID('Paste data'!H1473,9,2)))+VALUE(MID('Paste data'!H1473,12,2))/24+VALUE(MID('Paste data'!H1473,15,2))/1440,""))),2)),"")</f>
      </c>
      <c r="F1473" s="12">
        <f>IFERROR(IF(OR('Paste data'!I1473="",'Paste data'!J1473=""),"",ROUND((IF(ISNUMBER('Paste data'!J1473),'Paste data'!J1473,IFERROR(DATE(VALUE(LEFT('Paste data'!J1473,4)),VALUE(MID('Paste data'!J1473,6,2)),VALUE(MID('Paste data'!J1473,9,2)))+VALUE(MID('Paste data'!J1473,12,2))/24+VALUE(MID('Paste data'!J1473,15,2))/1440,"")))-(IF(ISNUMBER('Paste data'!I1473),'Paste data'!I1473,IFERROR(DATE(VALUE(LEFT('Paste data'!I1473,4)),VALUE(MID('Paste data'!I1473,6,2)),VALUE(MID('Paste data'!I1473,9,2)))+VALUE(MID('Paste data'!I1473,12,2))/24+VALUE(MID('Paste data'!I1473,15,2))/1440,""))),2)),"")</f>
      </c>
      <c r="G1473" s="12">
        <f>IFERROR(IF(OR('Paste data'!H1473="",'Paste data'!J1473=""),"",ROUND((IF(ISNUMBER('Paste data'!J1473),'Paste data'!J1473,IFERROR(DATE(VALUE(LEFT('Paste data'!J1473,4)),VALUE(MID('Paste data'!J1473,6,2)),VALUE(MID('Paste data'!J1473,9,2)))+VALUE(MID('Paste data'!J1473,12,2))/24+VALUE(MID('Paste data'!J1473,15,2))/1440,"")))-(IF(ISNUMBER('Paste data'!H1473),'Paste data'!H1473,IFERROR(DATE(VALUE(LEFT('Paste data'!H1473,4)),VALUE(MID('Paste data'!H1473,6,2)),VALUE(MID('Paste data'!H1473,9,2)))+VALUE(MID('Paste data'!H1473,12,2))/24+VALUE(MID('Paste data'!H1473,15,2))/1440,""))),2)),"")</f>
      </c>
      <c r="H1473" s="11">
        <f>IFERROR(IF('Paste data'!J1473="","",(IF(ISNUMBER('Paste data'!J1473),'Paste data'!J1473,IFERROR(DATE(VALUE(LEFT('Paste data'!J1473,4)),VALUE(MID('Paste data'!J1473,6,2)),VALUE(MID('Paste data'!J1473,9,2)))+VALUE(MID('Paste data'!J1473,12,2))/24+VALUE(MID('Paste data'!J1473,15,2))/1440,"")))-WEEKDAY((IF(ISNUMBER('Paste data'!J1473),'Paste data'!J1473,IFERROR(DATE(VALUE(LEFT('Paste data'!J1473,4)),VALUE(MID('Paste data'!J1473,6,2)),VALUE(MID('Paste data'!J1473,9,2)))+VALUE(MID('Paste data'!J1473,12,2))/24+VALUE(MID('Paste data'!J1473,15,2))/1440,""))),3)),"")</f>
      </c>
    </row>
    <row r="1474" spans="1:8" x14ac:dyDescent="0.25">
      <c r="A1474" s="11">
        <f>IF('Paste data'!A1474="","",'Paste data'!A1474)</f>
      </c>
      <c r="B1474" s="4">
        <f>IF('Paste data'!A1474="","",'Paste data'!F1474)</f>
      </c>
      <c r="C1474" s="4">
        <f>IF('Paste data'!A1474="","",'Paste data'!G1474)</f>
      </c>
      <c r="D1474" s="4">
        <f>IF('Paste data'!A1474="","",'Paste data'!D1474)</f>
      </c>
      <c r="E1474" s="12">
        <f>IFERROR(IF(OR('Paste data'!H1474="",'Paste data'!I1474=""),"",ROUND((IF(ISNUMBER('Paste data'!I1474),'Paste data'!I1474,IFERROR(DATE(VALUE(LEFT('Paste data'!I1474,4)),VALUE(MID('Paste data'!I1474,6,2)),VALUE(MID('Paste data'!I1474,9,2)))+VALUE(MID('Paste data'!I1474,12,2))/24+VALUE(MID('Paste data'!I1474,15,2))/1440,"")))-(IF(ISNUMBER('Paste data'!H1474),'Paste data'!H1474,IFERROR(DATE(VALUE(LEFT('Paste data'!H1474,4)),VALUE(MID('Paste data'!H1474,6,2)),VALUE(MID('Paste data'!H1474,9,2)))+VALUE(MID('Paste data'!H1474,12,2))/24+VALUE(MID('Paste data'!H1474,15,2))/1440,""))),2)),"")</f>
      </c>
      <c r="F1474" s="12">
        <f>IFERROR(IF(OR('Paste data'!I1474="",'Paste data'!J1474=""),"",ROUND((IF(ISNUMBER('Paste data'!J1474),'Paste data'!J1474,IFERROR(DATE(VALUE(LEFT('Paste data'!J1474,4)),VALUE(MID('Paste data'!J1474,6,2)),VALUE(MID('Paste data'!J1474,9,2)))+VALUE(MID('Paste data'!J1474,12,2))/24+VALUE(MID('Paste data'!J1474,15,2))/1440,"")))-(IF(ISNUMBER('Paste data'!I1474),'Paste data'!I1474,IFERROR(DATE(VALUE(LEFT('Paste data'!I1474,4)),VALUE(MID('Paste data'!I1474,6,2)),VALUE(MID('Paste data'!I1474,9,2)))+VALUE(MID('Paste data'!I1474,12,2))/24+VALUE(MID('Paste data'!I1474,15,2))/1440,""))),2)),"")</f>
      </c>
      <c r="G1474" s="12">
        <f>IFERROR(IF(OR('Paste data'!H1474="",'Paste data'!J1474=""),"",ROUND((IF(ISNUMBER('Paste data'!J1474),'Paste data'!J1474,IFERROR(DATE(VALUE(LEFT('Paste data'!J1474,4)),VALUE(MID('Paste data'!J1474,6,2)),VALUE(MID('Paste data'!J1474,9,2)))+VALUE(MID('Paste data'!J1474,12,2))/24+VALUE(MID('Paste data'!J1474,15,2))/1440,"")))-(IF(ISNUMBER('Paste data'!H1474),'Paste data'!H1474,IFERROR(DATE(VALUE(LEFT('Paste data'!H1474,4)),VALUE(MID('Paste data'!H1474,6,2)),VALUE(MID('Paste data'!H1474,9,2)))+VALUE(MID('Paste data'!H1474,12,2))/24+VALUE(MID('Paste data'!H1474,15,2))/1440,""))),2)),"")</f>
      </c>
      <c r="H1474" s="11">
        <f>IFERROR(IF('Paste data'!J1474="","",(IF(ISNUMBER('Paste data'!J1474),'Paste data'!J1474,IFERROR(DATE(VALUE(LEFT('Paste data'!J1474,4)),VALUE(MID('Paste data'!J1474,6,2)),VALUE(MID('Paste data'!J1474,9,2)))+VALUE(MID('Paste data'!J1474,12,2))/24+VALUE(MID('Paste data'!J1474,15,2))/1440,"")))-WEEKDAY((IF(ISNUMBER('Paste data'!J1474),'Paste data'!J1474,IFERROR(DATE(VALUE(LEFT('Paste data'!J1474,4)),VALUE(MID('Paste data'!J1474,6,2)),VALUE(MID('Paste data'!J1474,9,2)))+VALUE(MID('Paste data'!J1474,12,2))/24+VALUE(MID('Paste data'!J1474,15,2))/1440,""))),3)),"")</f>
      </c>
    </row>
    <row r="1475" spans="1:8" x14ac:dyDescent="0.25">
      <c r="A1475" s="11">
        <f>IF('Paste data'!A1475="","",'Paste data'!A1475)</f>
      </c>
      <c r="B1475" s="4">
        <f>IF('Paste data'!A1475="","",'Paste data'!F1475)</f>
      </c>
      <c r="C1475" s="4">
        <f>IF('Paste data'!A1475="","",'Paste data'!G1475)</f>
      </c>
      <c r="D1475" s="4">
        <f>IF('Paste data'!A1475="","",'Paste data'!D1475)</f>
      </c>
      <c r="E1475" s="12">
        <f>IFERROR(IF(OR('Paste data'!H1475="",'Paste data'!I1475=""),"",ROUND((IF(ISNUMBER('Paste data'!I1475),'Paste data'!I1475,IFERROR(DATE(VALUE(LEFT('Paste data'!I1475,4)),VALUE(MID('Paste data'!I1475,6,2)),VALUE(MID('Paste data'!I1475,9,2)))+VALUE(MID('Paste data'!I1475,12,2))/24+VALUE(MID('Paste data'!I1475,15,2))/1440,"")))-(IF(ISNUMBER('Paste data'!H1475),'Paste data'!H1475,IFERROR(DATE(VALUE(LEFT('Paste data'!H1475,4)),VALUE(MID('Paste data'!H1475,6,2)),VALUE(MID('Paste data'!H1475,9,2)))+VALUE(MID('Paste data'!H1475,12,2))/24+VALUE(MID('Paste data'!H1475,15,2))/1440,""))),2)),"")</f>
      </c>
      <c r="F1475" s="12">
        <f>IFERROR(IF(OR('Paste data'!I1475="",'Paste data'!J1475=""),"",ROUND((IF(ISNUMBER('Paste data'!J1475),'Paste data'!J1475,IFERROR(DATE(VALUE(LEFT('Paste data'!J1475,4)),VALUE(MID('Paste data'!J1475,6,2)),VALUE(MID('Paste data'!J1475,9,2)))+VALUE(MID('Paste data'!J1475,12,2))/24+VALUE(MID('Paste data'!J1475,15,2))/1440,"")))-(IF(ISNUMBER('Paste data'!I1475),'Paste data'!I1475,IFERROR(DATE(VALUE(LEFT('Paste data'!I1475,4)),VALUE(MID('Paste data'!I1475,6,2)),VALUE(MID('Paste data'!I1475,9,2)))+VALUE(MID('Paste data'!I1475,12,2))/24+VALUE(MID('Paste data'!I1475,15,2))/1440,""))),2)),"")</f>
      </c>
      <c r="G1475" s="12">
        <f>IFERROR(IF(OR('Paste data'!H1475="",'Paste data'!J1475=""),"",ROUND((IF(ISNUMBER('Paste data'!J1475),'Paste data'!J1475,IFERROR(DATE(VALUE(LEFT('Paste data'!J1475,4)),VALUE(MID('Paste data'!J1475,6,2)),VALUE(MID('Paste data'!J1475,9,2)))+VALUE(MID('Paste data'!J1475,12,2))/24+VALUE(MID('Paste data'!J1475,15,2))/1440,"")))-(IF(ISNUMBER('Paste data'!H1475),'Paste data'!H1475,IFERROR(DATE(VALUE(LEFT('Paste data'!H1475,4)),VALUE(MID('Paste data'!H1475,6,2)),VALUE(MID('Paste data'!H1475,9,2)))+VALUE(MID('Paste data'!H1475,12,2))/24+VALUE(MID('Paste data'!H1475,15,2))/1440,""))),2)),"")</f>
      </c>
      <c r="H1475" s="11">
        <f>IFERROR(IF('Paste data'!J1475="","",(IF(ISNUMBER('Paste data'!J1475),'Paste data'!J1475,IFERROR(DATE(VALUE(LEFT('Paste data'!J1475,4)),VALUE(MID('Paste data'!J1475,6,2)),VALUE(MID('Paste data'!J1475,9,2)))+VALUE(MID('Paste data'!J1475,12,2))/24+VALUE(MID('Paste data'!J1475,15,2))/1440,"")))-WEEKDAY((IF(ISNUMBER('Paste data'!J1475),'Paste data'!J1475,IFERROR(DATE(VALUE(LEFT('Paste data'!J1475,4)),VALUE(MID('Paste data'!J1475,6,2)),VALUE(MID('Paste data'!J1475,9,2)))+VALUE(MID('Paste data'!J1475,12,2))/24+VALUE(MID('Paste data'!J1475,15,2))/1440,""))),3)),"")</f>
      </c>
    </row>
    <row r="1476" spans="1:8" x14ac:dyDescent="0.25">
      <c r="A1476" s="11">
        <f>IF('Paste data'!A1476="","",'Paste data'!A1476)</f>
      </c>
      <c r="B1476" s="4">
        <f>IF('Paste data'!A1476="","",'Paste data'!F1476)</f>
      </c>
      <c r="C1476" s="4">
        <f>IF('Paste data'!A1476="","",'Paste data'!G1476)</f>
      </c>
      <c r="D1476" s="4">
        <f>IF('Paste data'!A1476="","",'Paste data'!D1476)</f>
      </c>
      <c r="E1476" s="12">
        <f>IFERROR(IF(OR('Paste data'!H1476="",'Paste data'!I1476=""),"",ROUND((IF(ISNUMBER('Paste data'!I1476),'Paste data'!I1476,IFERROR(DATE(VALUE(LEFT('Paste data'!I1476,4)),VALUE(MID('Paste data'!I1476,6,2)),VALUE(MID('Paste data'!I1476,9,2)))+VALUE(MID('Paste data'!I1476,12,2))/24+VALUE(MID('Paste data'!I1476,15,2))/1440,"")))-(IF(ISNUMBER('Paste data'!H1476),'Paste data'!H1476,IFERROR(DATE(VALUE(LEFT('Paste data'!H1476,4)),VALUE(MID('Paste data'!H1476,6,2)),VALUE(MID('Paste data'!H1476,9,2)))+VALUE(MID('Paste data'!H1476,12,2))/24+VALUE(MID('Paste data'!H1476,15,2))/1440,""))),2)),"")</f>
      </c>
      <c r="F1476" s="12">
        <f>IFERROR(IF(OR('Paste data'!I1476="",'Paste data'!J1476=""),"",ROUND((IF(ISNUMBER('Paste data'!J1476),'Paste data'!J1476,IFERROR(DATE(VALUE(LEFT('Paste data'!J1476,4)),VALUE(MID('Paste data'!J1476,6,2)),VALUE(MID('Paste data'!J1476,9,2)))+VALUE(MID('Paste data'!J1476,12,2))/24+VALUE(MID('Paste data'!J1476,15,2))/1440,"")))-(IF(ISNUMBER('Paste data'!I1476),'Paste data'!I1476,IFERROR(DATE(VALUE(LEFT('Paste data'!I1476,4)),VALUE(MID('Paste data'!I1476,6,2)),VALUE(MID('Paste data'!I1476,9,2)))+VALUE(MID('Paste data'!I1476,12,2))/24+VALUE(MID('Paste data'!I1476,15,2))/1440,""))),2)),"")</f>
      </c>
      <c r="G1476" s="12">
        <f>IFERROR(IF(OR('Paste data'!H1476="",'Paste data'!J1476=""),"",ROUND((IF(ISNUMBER('Paste data'!J1476),'Paste data'!J1476,IFERROR(DATE(VALUE(LEFT('Paste data'!J1476,4)),VALUE(MID('Paste data'!J1476,6,2)),VALUE(MID('Paste data'!J1476,9,2)))+VALUE(MID('Paste data'!J1476,12,2))/24+VALUE(MID('Paste data'!J1476,15,2))/1440,"")))-(IF(ISNUMBER('Paste data'!H1476),'Paste data'!H1476,IFERROR(DATE(VALUE(LEFT('Paste data'!H1476,4)),VALUE(MID('Paste data'!H1476,6,2)),VALUE(MID('Paste data'!H1476,9,2)))+VALUE(MID('Paste data'!H1476,12,2))/24+VALUE(MID('Paste data'!H1476,15,2))/1440,""))),2)),"")</f>
      </c>
      <c r="H1476" s="11">
        <f>IFERROR(IF('Paste data'!J1476="","",(IF(ISNUMBER('Paste data'!J1476),'Paste data'!J1476,IFERROR(DATE(VALUE(LEFT('Paste data'!J1476,4)),VALUE(MID('Paste data'!J1476,6,2)),VALUE(MID('Paste data'!J1476,9,2)))+VALUE(MID('Paste data'!J1476,12,2))/24+VALUE(MID('Paste data'!J1476,15,2))/1440,"")))-WEEKDAY((IF(ISNUMBER('Paste data'!J1476),'Paste data'!J1476,IFERROR(DATE(VALUE(LEFT('Paste data'!J1476,4)),VALUE(MID('Paste data'!J1476,6,2)),VALUE(MID('Paste data'!J1476,9,2)))+VALUE(MID('Paste data'!J1476,12,2))/24+VALUE(MID('Paste data'!J1476,15,2))/1440,""))),3)),"")</f>
      </c>
    </row>
    <row r="1477" spans="1:8" x14ac:dyDescent="0.25">
      <c r="A1477" s="11">
        <f>IF('Paste data'!A1477="","",'Paste data'!A1477)</f>
      </c>
      <c r="B1477" s="4">
        <f>IF('Paste data'!A1477="","",'Paste data'!F1477)</f>
      </c>
      <c r="C1477" s="4">
        <f>IF('Paste data'!A1477="","",'Paste data'!G1477)</f>
      </c>
      <c r="D1477" s="4">
        <f>IF('Paste data'!A1477="","",'Paste data'!D1477)</f>
      </c>
      <c r="E1477" s="12">
        <f>IFERROR(IF(OR('Paste data'!H1477="",'Paste data'!I1477=""),"",ROUND((IF(ISNUMBER('Paste data'!I1477),'Paste data'!I1477,IFERROR(DATE(VALUE(LEFT('Paste data'!I1477,4)),VALUE(MID('Paste data'!I1477,6,2)),VALUE(MID('Paste data'!I1477,9,2)))+VALUE(MID('Paste data'!I1477,12,2))/24+VALUE(MID('Paste data'!I1477,15,2))/1440,"")))-(IF(ISNUMBER('Paste data'!H1477),'Paste data'!H1477,IFERROR(DATE(VALUE(LEFT('Paste data'!H1477,4)),VALUE(MID('Paste data'!H1477,6,2)),VALUE(MID('Paste data'!H1477,9,2)))+VALUE(MID('Paste data'!H1477,12,2))/24+VALUE(MID('Paste data'!H1477,15,2))/1440,""))),2)),"")</f>
      </c>
      <c r="F1477" s="12">
        <f>IFERROR(IF(OR('Paste data'!I1477="",'Paste data'!J1477=""),"",ROUND((IF(ISNUMBER('Paste data'!J1477),'Paste data'!J1477,IFERROR(DATE(VALUE(LEFT('Paste data'!J1477,4)),VALUE(MID('Paste data'!J1477,6,2)),VALUE(MID('Paste data'!J1477,9,2)))+VALUE(MID('Paste data'!J1477,12,2))/24+VALUE(MID('Paste data'!J1477,15,2))/1440,"")))-(IF(ISNUMBER('Paste data'!I1477),'Paste data'!I1477,IFERROR(DATE(VALUE(LEFT('Paste data'!I1477,4)),VALUE(MID('Paste data'!I1477,6,2)),VALUE(MID('Paste data'!I1477,9,2)))+VALUE(MID('Paste data'!I1477,12,2))/24+VALUE(MID('Paste data'!I1477,15,2))/1440,""))),2)),"")</f>
      </c>
      <c r="G1477" s="12">
        <f>IFERROR(IF(OR('Paste data'!H1477="",'Paste data'!J1477=""),"",ROUND((IF(ISNUMBER('Paste data'!J1477),'Paste data'!J1477,IFERROR(DATE(VALUE(LEFT('Paste data'!J1477,4)),VALUE(MID('Paste data'!J1477,6,2)),VALUE(MID('Paste data'!J1477,9,2)))+VALUE(MID('Paste data'!J1477,12,2))/24+VALUE(MID('Paste data'!J1477,15,2))/1440,"")))-(IF(ISNUMBER('Paste data'!H1477),'Paste data'!H1477,IFERROR(DATE(VALUE(LEFT('Paste data'!H1477,4)),VALUE(MID('Paste data'!H1477,6,2)),VALUE(MID('Paste data'!H1477,9,2)))+VALUE(MID('Paste data'!H1477,12,2))/24+VALUE(MID('Paste data'!H1477,15,2))/1440,""))),2)),"")</f>
      </c>
      <c r="H1477" s="11">
        <f>IFERROR(IF('Paste data'!J1477="","",(IF(ISNUMBER('Paste data'!J1477),'Paste data'!J1477,IFERROR(DATE(VALUE(LEFT('Paste data'!J1477,4)),VALUE(MID('Paste data'!J1477,6,2)),VALUE(MID('Paste data'!J1477,9,2)))+VALUE(MID('Paste data'!J1477,12,2))/24+VALUE(MID('Paste data'!J1477,15,2))/1440,"")))-WEEKDAY((IF(ISNUMBER('Paste data'!J1477),'Paste data'!J1477,IFERROR(DATE(VALUE(LEFT('Paste data'!J1477,4)),VALUE(MID('Paste data'!J1477,6,2)),VALUE(MID('Paste data'!J1477,9,2)))+VALUE(MID('Paste data'!J1477,12,2))/24+VALUE(MID('Paste data'!J1477,15,2))/1440,""))),3)),"")</f>
      </c>
    </row>
    <row r="1478" spans="1:8" x14ac:dyDescent="0.25">
      <c r="A1478" s="11">
        <f>IF('Paste data'!A1478="","",'Paste data'!A1478)</f>
      </c>
      <c r="B1478" s="4">
        <f>IF('Paste data'!A1478="","",'Paste data'!F1478)</f>
      </c>
      <c r="C1478" s="4">
        <f>IF('Paste data'!A1478="","",'Paste data'!G1478)</f>
      </c>
      <c r="D1478" s="4">
        <f>IF('Paste data'!A1478="","",'Paste data'!D1478)</f>
      </c>
      <c r="E1478" s="12">
        <f>IFERROR(IF(OR('Paste data'!H1478="",'Paste data'!I1478=""),"",ROUND((IF(ISNUMBER('Paste data'!I1478),'Paste data'!I1478,IFERROR(DATE(VALUE(LEFT('Paste data'!I1478,4)),VALUE(MID('Paste data'!I1478,6,2)),VALUE(MID('Paste data'!I1478,9,2)))+VALUE(MID('Paste data'!I1478,12,2))/24+VALUE(MID('Paste data'!I1478,15,2))/1440,"")))-(IF(ISNUMBER('Paste data'!H1478),'Paste data'!H1478,IFERROR(DATE(VALUE(LEFT('Paste data'!H1478,4)),VALUE(MID('Paste data'!H1478,6,2)),VALUE(MID('Paste data'!H1478,9,2)))+VALUE(MID('Paste data'!H1478,12,2))/24+VALUE(MID('Paste data'!H1478,15,2))/1440,""))),2)),"")</f>
      </c>
      <c r="F1478" s="12">
        <f>IFERROR(IF(OR('Paste data'!I1478="",'Paste data'!J1478=""),"",ROUND((IF(ISNUMBER('Paste data'!J1478),'Paste data'!J1478,IFERROR(DATE(VALUE(LEFT('Paste data'!J1478,4)),VALUE(MID('Paste data'!J1478,6,2)),VALUE(MID('Paste data'!J1478,9,2)))+VALUE(MID('Paste data'!J1478,12,2))/24+VALUE(MID('Paste data'!J1478,15,2))/1440,"")))-(IF(ISNUMBER('Paste data'!I1478),'Paste data'!I1478,IFERROR(DATE(VALUE(LEFT('Paste data'!I1478,4)),VALUE(MID('Paste data'!I1478,6,2)),VALUE(MID('Paste data'!I1478,9,2)))+VALUE(MID('Paste data'!I1478,12,2))/24+VALUE(MID('Paste data'!I1478,15,2))/1440,""))),2)),"")</f>
      </c>
      <c r="G1478" s="12">
        <f>IFERROR(IF(OR('Paste data'!H1478="",'Paste data'!J1478=""),"",ROUND((IF(ISNUMBER('Paste data'!J1478),'Paste data'!J1478,IFERROR(DATE(VALUE(LEFT('Paste data'!J1478,4)),VALUE(MID('Paste data'!J1478,6,2)),VALUE(MID('Paste data'!J1478,9,2)))+VALUE(MID('Paste data'!J1478,12,2))/24+VALUE(MID('Paste data'!J1478,15,2))/1440,"")))-(IF(ISNUMBER('Paste data'!H1478),'Paste data'!H1478,IFERROR(DATE(VALUE(LEFT('Paste data'!H1478,4)),VALUE(MID('Paste data'!H1478,6,2)),VALUE(MID('Paste data'!H1478,9,2)))+VALUE(MID('Paste data'!H1478,12,2))/24+VALUE(MID('Paste data'!H1478,15,2))/1440,""))),2)),"")</f>
      </c>
      <c r="H1478" s="11">
        <f>IFERROR(IF('Paste data'!J1478="","",(IF(ISNUMBER('Paste data'!J1478),'Paste data'!J1478,IFERROR(DATE(VALUE(LEFT('Paste data'!J1478,4)),VALUE(MID('Paste data'!J1478,6,2)),VALUE(MID('Paste data'!J1478,9,2)))+VALUE(MID('Paste data'!J1478,12,2))/24+VALUE(MID('Paste data'!J1478,15,2))/1440,"")))-WEEKDAY((IF(ISNUMBER('Paste data'!J1478),'Paste data'!J1478,IFERROR(DATE(VALUE(LEFT('Paste data'!J1478,4)),VALUE(MID('Paste data'!J1478,6,2)),VALUE(MID('Paste data'!J1478,9,2)))+VALUE(MID('Paste data'!J1478,12,2))/24+VALUE(MID('Paste data'!J1478,15,2))/1440,""))),3)),"")</f>
      </c>
    </row>
    <row r="1479" spans="1:8" x14ac:dyDescent="0.25">
      <c r="A1479" s="11">
        <f>IF('Paste data'!A1479="","",'Paste data'!A1479)</f>
      </c>
      <c r="B1479" s="4">
        <f>IF('Paste data'!A1479="","",'Paste data'!F1479)</f>
      </c>
      <c r="C1479" s="4">
        <f>IF('Paste data'!A1479="","",'Paste data'!G1479)</f>
      </c>
      <c r="D1479" s="4">
        <f>IF('Paste data'!A1479="","",'Paste data'!D1479)</f>
      </c>
      <c r="E1479" s="12">
        <f>IFERROR(IF(OR('Paste data'!H1479="",'Paste data'!I1479=""),"",ROUND((IF(ISNUMBER('Paste data'!I1479),'Paste data'!I1479,IFERROR(DATE(VALUE(LEFT('Paste data'!I1479,4)),VALUE(MID('Paste data'!I1479,6,2)),VALUE(MID('Paste data'!I1479,9,2)))+VALUE(MID('Paste data'!I1479,12,2))/24+VALUE(MID('Paste data'!I1479,15,2))/1440,"")))-(IF(ISNUMBER('Paste data'!H1479),'Paste data'!H1479,IFERROR(DATE(VALUE(LEFT('Paste data'!H1479,4)),VALUE(MID('Paste data'!H1479,6,2)),VALUE(MID('Paste data'!H1479,9,2)))+VALUE(MID('Paste data'!H1479,12,2))/24+VALUE(MID('Paste data'!H1479,15,2))/1440,""))),2)),"")</f>
      </c>
      <c r="F1479" s="12">
        <f>IFERROR(IF(OR('Paste data'!I1479="",'Paste data'!J1479=""),"",ROUND((IF(ISNUMBER('Paste data'!J1479),'Paste data'!J1479,IFERROR(DATE(VALUE(LEFT('Paste data'!J1479,4)),VALUE(MID('Paste data'!J1479,6,2)),VALUE(MID('Paste data'!J1479,9,2)))+VALUE(MID('Paste data'!J1479,12,2))/24+VALUE(MID('Paste data'!J1479,15,2))/1440,"")))-(IF(ISNUMBER('Paste data'!I1479),'Paste data'!I1479,IFERROR(DATE(VALUE(LEFT('Paste data'!I1479,4)),VALUE(MID('Paste data'!I1479,6,2)),VALUE(MID('Paste data'!I1479,9,2)))+VALUE(MID('Paste data'!I1479,12,2))/24+VALUE(MID('Paste data'!I1479,15,2))/1440,""))),2)),"")</f>
      </c>
      <c r="G1479" s="12">
        <f>IFERROR(IF(OR('Paste data'!H1479="",'Paste data'!J1479=""),"",ROUND((IF(ISNUMBER('Paste data'!J1479),'Paste data'!J1479,IFERROR(DATE(VALUE(LEFT('Paste data'!J1479,4)),VALUE(MID('Paste data'!J1479,6,2)),VALUE(MID('Paste data'!J1479,9,2)))+VALUE(MID('Paste data'!J1479,12,2))/24+VALUE(MID('Paste data'!J1479,15,2))/1440,"")))-(IF(ISNUMBER('Paste data'!H1479),'Paste data'!H1479,IFERROR(DATE(VALUE(LEFT('Paste data'!H1479,4)),VALUE(MID('Paste data'!H1479,6,2)),VALUE(MID('Paste data'!H1479,9,2)))+VALUE(MID('Paste data'!H1479,12,2))/24+VALUE(MID('Paste data'!H1479,15,2))/1440,""))),2)),"")</f>
      </c>
      <c r="H1479" s="11">
        <f>IFERROR(IF('Paste data'!J1479="","",(IF(ISNUMBER('Paste data'!J1479),'Paste data'!J1479,IFERROR(DATE(VALUE(LEFT('Paste data'!J1479,4)),VALUE(MID('Paste data'!J1479,6,2)),VALUE(MID('Paste data'!J1479,9,2)))+VALUE(MID('Paste data'!J1479,12,2))/24+VALUE(MID('Paste data'!J1479,15,2))/1440,"")))-WEEKDAY((IF(ISNUMBER('Paste data'!J1479),'Paste data'!J1479,IFERROR(DATE(VALUE(LEFT('Paste data'!J1479,4)),VALUE(MID('Paste data'!J1479,6,2)),VALUE(MID('Paste data'!J1479,9,2)))+VALUE(MID('Paste data'!J1479,12,2))/24+VALUE(MID('Paste data'!J1479,15,2))/1440,""))),3)),"")</f>
      </c>
    </row>
    <row r="1480" spans="1:8" x14ac:dyDescent="0.25">
      <c r="A1480" s="11">
        <f>IF('Paste data'!A1480="","",'Paste data'!A1480)</f>
      </c>
      <c r="B1480" s="4">
        <f>IF('Paste data'!A1480="","",'Paste data'!F1480)</f>
      </c>
      <c r="C1480" s="4">
        <f>IF('Paste data'!A1480="","",'Paste data'!G1480)</f>
      </c>
      <c r="D1480" s="4">
        <f>IF('Paste data'!A1480="","",'Paste data'!D1480)</f>
      </c>
      <c r="E1480" s="12">
        <f>IFERROR(IF(OR('Paste data'!H1480="",'Paste data'!I1480=""),"",ROUND((IF(ISNUMBER('Paste data'!I1480),'Paste data'!I1480,IFERROR(DATE(VALUE(LEFT('Paste data'!I1480,4)),VALUE(MID('Paste data'!I1480,6,2)),VALUE(MID('Paste data'!I1480,9,2)))+VALUE(MID('Paste data'!I1480,12,2))/24+VALUE(MID('Paste data'!I1480,15,2))/1440,"")))-(IF(ISNUMBER('Paste data'!H1480),'Paste data'!H1480,IFERROR(DATE(VALUE(LEFT('Paste data'!H1480,4)),VALUE(MID('Paste data'!H1480,6,2)),VALUE(MID('Paste data'!H1480,9,2)))+VALUE(MID('Paste data'!H1480,12,2))/24+VALUE(MID('Paste data'!H1480,15,2))/1440,""))),2)),"")</f>
      </c>
      <c r="F1480" s="12">
        <f>IFERROR(IF(OR('Paste data'!I1480="",'Paste data'!J1480=""),"",ROUND((IF(ISNUMBER('Paste data'!J1480),'Paste data'!J1480,IFERROR(DATE(VALUE(LEFT('Paste data'!J1480,4)),VALUE(MID('Paste data'!J1480,6,2)),VALUE(MID('Paste data'!J1480,9,2)))+VALUE(MID('Paste data'!J1480,12,2))/24+VALUE(MID('Paste data'!J1480,15,2))/1440,"")))-(IF(ISNUMBER('Paste data'!I1480),'Paste data'!I1480,IFERROR(DATE(VALUE(LEFT('Paste data'!I1480,4)),VALUE(MID('Paste data'!I1480,6,2)),VALUE(MID('Paste data'!I1480,9,2)))+VALUE(MID('Paste data'!I1480,12,2))/24+VALUE(MID('Paste data'!I1480,15,2))/1440,""))),2)),"")</f>
      </c>
      <c r="G1480" s="12">
        <f>IFERROR(IF(OR('Paste data'!H1480="",'Paste data'!J1480=""),"",ROUND((IF(ISNUMBER('Paste data'!J1480),'Paste data'!J1480,IFERROR(DATE(VALUE(LEFT('Paste data'!J1480,4)),VALUE(MID('Paste data'!J1480,6,2)),VALUE(MID('Paste data'!J1480,9,2)))+VALUE(MID('Paste data'!J1480,12,2))/24+VALUE(MID('Paste data'!J1480,15,2))/1440,"")))-(IF(ISNUMBER('Paste data'!H1480),'Paste data'!H1480,IFERROR(DATE(VALUE(LEFT('Paste data'!H1480,4)),VALUE(MID('Paste data'!H1480,6,2)),VALUE(MID('Paste data'!H1480,9,2)))+VALUE(MID('Paste data'!H1480,12,2))/24+VALUE(MID('Paste data'!H1480,15,2))/1440,""))),2)),"")</f>
      </c>
      <c r="H1480" s="11">
        <f>IFERROR(IF('Paste data'!J1480="","",(IF(ISNUMBER('Paste data'!J1480),'Paste data'!J1480,IFERROR(DATE(VALUE(LEFT('Paste data'!J1480,4)),VALUE(MID('Paste data'!J1480,6,2)),VALUE(MID('Paste data'!J1480,9,2)))+VALUE(MID('Paste data'!J1480,12,2))/24+VALUE(MID('Paste data'!J1480,15,2))/1440,"")))-WEEKDAY((IF(ISNUMBER('Paste data'!J1480),'Paste data'!J1480,IFERROR(DATE(VALUE(LEFT('Paste data'!J1480,4)),VALUE(MID('Paste data'!J1480,6,2)),VALUE(MID('Paste data'!J1480,9,2)))+VALUE(MID('Paste data'!J1480,12,2))/24+VALUE(MID('Paste data'!J1480,15,2))/1440,""))),3)),"")</f>
      </c>
    </row>
    <row r="1481" spans="1:8" x14ac:dyDescent="0.25">
      <c r="A1481" s="11">
        <f>IF('Paste data'!A1481="","",'Paste data'!A1481)</f>
      </c>
      <c r="B1481" s="4">
        <f>IF('Paste data'!A1481="","",'Paste data'!F1481)</f>
      </c>
      <c r="C1481" s="4">
        <f>IF('Paste data'!A1481="","",'Paste data'!G1481)</f>
      </c>
      <c r="D1481" s="4">
        <f>IF('Paste data'!A1481="","",'Paste data'!D1481)</f>
      </c>
      <c r="E1481" s="12">
        <f>IFERROR(IF(OR('Paste data'!H1481="",'Paste data'!I1481=""),"",ROUND((IF(ISNUMBER('Paste data'!I1481),'Paste data'!I1481,IFERROR(DATE(VALUE(LEFT('Paste data'!I1481,4)),VALUE(MID('Paste data'!I1481,6,2)),VALUE(MID('Paste data'!I1481,9,2)))+VALUE(MID('Paste data'!I1481,12,2))/24+VALUE(MID('Paste data'!I1481,15,2))/1440,"")))-(IF(ISNUMBER('Paste data'!H1481),'Paste data'!H1481,IFERROR(DATE(VALUE(LEFT('Paste data'!H1481,4)),VALUE(MID('Paste data'!H1481,6,2)),VALUE(MID('Paste data'!H1481,9,2)))+VALUE(MID('Paste data'!H1481,12,2))/24+VALUE(MID('Paste data'!H1481,15,2))/1440,""))),2)),"")</f>
      </c>
      <c r="F1481" s="12">
        <f>IFERROR(IF(OR('Paste data'!I1481="",'Paste data'!J1481=""),"",ROUND((IF(ISNUMBER('Paste data'!J1481),'Paste data'!J1481,IFERROR(DATE(VALUE(LEFT('Paste data'!J1481,4)),VALUE(MID('Paste data'!J1481,6,2)),VALUE(MID('Paste data'!J1481,9,2)))+VALUE(MID('Paste data'!J1481,12,2))/24+VALUE(MID('Paste data'!J1481,15,2))/1440,"")))-(IF(ISNUMBER('Paste data'!I1481),'Paste data'!I1481,IFERROR(DATE(VALUE(LEFT('Paste data'!I1481,4)),VALUE(MID('Paste data'!I1481,6,2)),VALUE(MID('Paste data'!I1481,9,2)))+VALUE(MID('Paste data'!I1481,12,2))/24+VALUE(MID('Paste data'!I1481,15,2))/1440,""))),2)),"")</f>
      </c>
      <c r="G1481" s="12">
        <f>IFERROR(IF(OR('Paste data'!H1481="",'Paste data'!J1481=""),"",ROUND((IF(ISNUMBER('Paste data'!J1481),'Paste data'!J1481,IFERROR(DATE(VALUE(LEFT('Paste data'!J1481,4)),VALUE(MID('Paste data'!J1481,6,2)),VALUE(MID('Paste data'!J1481,9,2)))+VALUE(MID('Paste data'!J1481,12,2))/24+VALUE(MID('Paste data'!J1481,15,2))/1440,"")))-(IF(ISNUMBER('Paste data'!H1481),'Paste data'!H1481,IFERROR(DATE(VALUE(LEFT('Paste data'!H1481,4)),VALUE(MID('Paste data'!H1481,6,2)),VALUE(MID('Paste data'!H1481,9,2)))+VALUE(MID('Paste data'!H1481,12,2))/24+VALUE(MID('Paste data'!H1481,15,2))/1440,""))),2)),"")</f>
      </c>
      <c r="H1481" s="11">
        <f>IFERROR(IF('Paste data'!J1481="","",(IF(ISNUMBER('Paste data'!J1481),'Paste data'!J1481,IFERROR(DATE(VALUE(LEFT('Paste data'!J1481,4)),VALUE(MID('Paste data'!J1481,6,2)),VALUE(MID('Paste data'!J1481,9,2)))+VALUE(MID('Paste data'!J1481,12,2))/24+VALUE(MID('Paste data'!J1481,15,2))/1440,"")))-WEEKDAY((IF(ISNUMBER('Paste data'!J1481),'Paste data'!J1481,IFERROR(DATE(VALUE(LEFT('Paste data'!J1481,4)),VALUE(MID('Paste data'!J1481,6,2)),VALUE(MID('Paste data'!J1481,9,2)))+VALUE(MID('Paste data'!J1481,12,2))/24+VALUE(MID('Paste data'!J1481,15,2))/1440,""))),3)),"")</f>
      </c>
    </row>
    <row r="1482" spans="1:8" x14ac:dyDescent="0.25">
      <c r="A1482" s="11">
        <f>IF('Paste data'!A1482="","",'Paste data'!A1482)</f>
      </c>
      <c r="B1482" s="4">
        <f>IF('Paste data'!A1482="","",'Paste data'!F1482)</f>
      </c>
      <c r="C1482" s="4">
        <f>IF('Paste data'!A1482="","",'Paste data'!G1482)</f>
      </c>
      <c r="D1482" s="4">
        <f>IF('Paste data'!A1482="","",'Paste data'!D1482)</f>
      </c>
      <c r="E1482" s="12">
        <f>IFERROR(IF(OR('Paste data'!H1482="",'Paste data'!I1482=""),"",ROUND((IF(ISNUMBER('Paste data'!I1482),'Paste data'!I1482,IFERROR(DATE(VALUE(LEFT('Paste data'!I1482,4)),VALUE(MID('Paste data'!I1482,6,2)),VALUE(MID('Paste data'!I1482,9,2)))+VALUE(MID('Paste data'!I1482,12,2))/24+VALUE(MID('Paste data'!I1482,15,2))/1440,"")))-(IF(ISNUMBER('Paste data'!H1482),'Paste data'!H1482,IFERROR(DATE(VALUE(LEFT('Paste data'!H1482,4)),VALUE(MID('Paste data'!H1482,6,2)),VALUE(MID('Paste data'!H1482,9,2)))+VALUE(MID('Paste data'!H1482,12,2))/24+VALUE(MID('Paste data'!H1482,15,2))/1440,""))),2)),"")</f>
      </c>
      <c r="F1482" s="12">
        <f>IFERROR(IF(OR('Paste data'!I1482="",'Paste data'!J1482=""),"",ROUND((IF(ISNUMBER('Paste data'!J1482),'Paste data'!J1482,IFERROR(DATE(VALUE(LEFT('Paste data'!J1482,4)),VALUE(MID('Paste data'!J1482,6,2)),VALUE(MID('Paste data'!J1482,9,2)))+VALUE(MID('Paste data'!J1482,12,2))/24+VALUE(MID('Paste data'!J1482,15,2))/1440,"")))-(IF(ISNUMBER('Paste data'!I1482),'Paste data'!I1482,IFERROR(DATE(VALUE(LEFT('Paste data'!I1482,4)),VALUE(MID('Paste data'!I1482,6,2)),VALUE(MID('Paste data'!I1482,9,2)))+VALUE(MID('Paste data'!I1482,12,2))/24+VALUE(MID('Paste data'!I1482,15,2))/1440,""))),2)),"")</f>
      </c>
      <c r="G1482" s="12">
        <f>IFERROR(IF(OR('Paste data'!H1482="",'Paste data'!J1482=""),"",ROUND((IF(ISNUMBER('Paste data'!J1482),'Paste data'!J1482,IFERROR(DATE(VALUE(LEFT('Paste data'!J1482,4)),VALUE(MID('Paste data'!J1482,6,2)),VALUE(MID('Paste data'!J1482,9,2)))+VALUE(MID('Paste data'!J1482,12,2))/24+VALUE(MID('Paste data'!J1482,15,2))/1440,"")))-(IF(ISNUMBER('Paste data'!H1482),'Paste data'!H1482,IFERROR(DATE(VALUE(LEFT('Paste data'!H1482,4)),VALUE(MID('Paste data'!H1482,6,2)),VALUE(MID('Paste data'!H1482,9,2)))+VALUE(MID('Paste data'!H1482,12,2))/24+VALUE(MID('Paste data'!H1482,15,2))/1440,""))),2)),"")</f>
      </c>
      <c r="H1482" s="11">
        <f>IFERROR(IF('Paste data'!J1482="","",(IF(ISNUMBER('Paste data'!J1482),'Paste data'!J1482,IFERROR(DATE(VALUE(LEFT('Paste data'!J1482,4)),VALUE(MID('Paste data'!J1482,6,2)),VALUE(MID('Paste data'!J1482,9,2)))+VALUE(MID('Paste data'!J1482,12,2))/24+VALUE(MID('Paste data'!J1482,15,2))/1440,"")))-WEEKDAY((IF(ISNUMBER('Paste data'!J1482),'Paste data'!J1482,IFERROR(DATE(VALUE(LEFT('Paste data'!J1482,4)),VALUE(MID('Paste data'!J1482,6,2)),VALUE(MID('Paste data'!J1482,9,2)))+VALUE(MID('Paste data'!J1482,12,2))/24+VALUE(MID('Paste data'!J1482,15,2))/1440,""))),3)),"")</f>
      </c>
    </row>
    <row r="1483" spans="1:8" x14ac:dyDescent="0.25">
      <c r="A1483" s="11">
        <f>IF('Paste data'!A1483="","",'Paste data'!A1483)</f>
      </c>
      <c r="B1483" s="4">
        <f>IF('Paste data'!A1483="","",'Paste data'!F1483)</f>
      </c>
      <c r="C1483" s="4">
        <f>IF('Paste data'!A1483="","",'Paste data'!G1483)</f>
      </c>
      <c r="D1483" s="4">
        <f>IF('Paste data'!A1483="","",'Paste data'!D1483)</f>
      </c>
      <c r="E1483" s="12">
        <f>IFERROR(IF(OR('Paste data'!H1483="",'Paste data'!I1483=""),"",ROUND((IF(ISNUMBER('Paste data'!I1483),'Paste data'!I1483,IFERROR(DATE(VALUE(LEFT('Paste data'!I1483,4)),VALUE(MID('Paste data'!I1483,6,2)),VALUE(MID('Paste data'!I1483,9,2)))+VALUE(MID('Paste data'!I1483,12,2))/24+VALUE(MID('Paste data'!I1483,15,2))/1440,"")))-(IF(ISNUMBER('Paste data'!H1483),'Paste data'!H1483,IFERROR(DATE(VALUE(LEFT('Paste data'!H1483,4)),VALUE(MID('Paste data'!H1483,6,2)),VALUE(MID('Paste data'!H1483,9,2)))+VALUE(MID('Paste data'!H1483,12,2))/24+VALUE(MID('Paste data'!H1483,15,2))/1440,""))),2)),"")</f>
      </c>
      <c r="F1483" s="12">
        <f>IFERROR(IF(OR('Paste data'!I1483="",'Paste data'!J1483=""),"",ROUND((IF(ISNUMBER('Paste data'!J1483),'Paste data'!J1483,IFERROR(DATE(VALUE(LEFT('Paste data'!J1483,4)),VALUE(MID('Paste data'!J1483,6,2)),VALUE(MID('Paste data'!J1483,9,2)))+VALUE(MID('Paste data'!J1483,12,2))/24+VALUE(MID('Paste data'!J1483,15,2))/1440,"")))-(IF(ISNUMBER('Paste data'!I1483),'Paste data'!I1483,IFERROR(DATE(VALUE(LEFT('Paste data'!I1483,4)),VALUE(MID('Paste data'!I1483,6,2)),VALUE(MID('Paste data'!I1483,9,2)))+VALUE(MID('Paste data'!I1483,12,2))/24+VALUE(MID('Paste data'!I1483,15,2))/1440,""))),2)),"")</f>
      </c>
      <c r="G1483" s="12">
        <f>IFERROR(IF(OR('Paste data'!H1483="",'Paste data'!J1483=""),"",ROUND((IF(ISNUMBER('Paste data'!J1483),'Paste data'!J1483,IFERROR(DATE(VALUE(LEFT('Paste data'!J1483,4)),VALUE(MID('Paste data'!J1483,6,2)),VALUE(MID('Paste data'!J1483,9,2)))+VALUE(MID('Paste data'!J1483,12,2))/24+VALUE(MID('Paste data'!J1483,15,2))/1440,"")))-(IF(ISNUMBER('Paste data'!H1483),'Paste data'!H1483,IFERROR(DATE(VALUE(LEFT('Paste data'!H1483,4)),VALUE(MID('Paste data'!H1483,6,2)),VALUE(MID('Paste data'!H1483,9,2)))+VALUE(MID('Paste data'!H1483,12,2))/24+VALUE(MID('Paste data'!H1483,15,2))/1440,""))),2)),"")</f>
      </c>
      <c r="H1483" s="11">
        <f>IFERROR(IF('Paste data'!J1483="","",(IF(ISNUMBER('Paste data'!J1483),'Paste data'!J1483,IFERROR(DATE(VALUE(LEFT('Paste data'!J1483,4)),VALUE(MID('Paste data'!J1483,6,2)),VALUE(MID('Paste data'!J1483,9,2)))+VALUE(MID('Paste data'!J1483,12,2))/24+VALUE(MID('Paste data'!J1483,15,2))/1440,"")))-WEEKDAY((IF(ISNUMBER('Paste data'!J1483),'Paste data'!J1483,IFERROR(DATE(VALUE(LEFT('Paste data'!J1483,4)),VALUE(MID('Paste data'!J1483,6,2)),VALUE(MID('Paste data'!J1483,9,2)))+VALUE(MID('Paste data'!J1483,12,2))/24+VALUE(MID('Paste data'!J1483,15,2))/1440,""))),3)),"")</f>
      </c>
    </row>
    <row r="1484" spans="1:8" x14ac:dyDescent="0.25">
      <c r="A1484" s="11">
        <f>IF('Paste data'!A1484="","",'Paste data'!A1484)</f>
      </c>
      <c r="B1484" s="4">
        <f>IF('Paste data'!A1484="","",'Paste data'!F1484)</f>
      </c>
      <c r="C1484" s="4">
        <f>IF('Paste data'!A1484="","",'Paste data'!G1484)</f>
      </c>
      <c r="D1484" s="4">
        <f>IF('Paste data'!A1484="","",'Paste data'!D1484)</f>
      </c>
      <c r="E1484" s="12">
        <f>IFERROR(IF(OR('Paste data'!H1484="",'Paste data'!I1484=""),"",ROUND((IF(ISNUMBER('Paste data'!I1484),'Paste data'!I1484,IFERROR(DATE(VALUE(LEFT('Paste data'!I1484,4)),VALUE(MID('Paste data'!I1484,6,2)),VALUE(MID('Paste data'!I1484,9,2)))+VALUE(MID('Paste data'!I1484,12,2))/24+VALUE(MID('Paste data'!I1484,15,2))/1440,"")))-(IF(ISNUMBER('Paste data'!H1484),'Paste data'!H1484,IFERROR(DATE(VALUE(LEFT('Paste data'!H1484,4)),VALUE(MID('Paste data'!H1484,6,2)),VALUE(MID('Paste data'!H1484,9,2)))+VALUE(MID('Paste data'!H1484,12,2))/24+VALUE(MID('Paste data'!H1484,15,2))/1440,""))),2)),"")</f>
      </c>
      <c r="F1484" s="12">
        <f>IFERROR(IF(OR('Paste data'!I1484="",'Paste data'!J1484=""),"",ROUND((IF(ISNUMBER('Paste data'!J1484),'Paste data'!J1484,IFERROR(DATE(VALUE(LEFT('Paste data'!J1484,4)),VALUE(MID('Paste data'!J1484,6,2)),VALUE(MID('Paste data'!J1484,9,2)))+VALUE(MID('Paste data'!J1484,12,2))/24+VALUE(MID('Paste data'!J1484,15,2))/1440,"")))-(IF(ISNUMBER('Paste data'!I1484),'Paste data'!I1484,IFERROR(DATE(VALUE(LEFT('Paste data'!I1484,4)),VALUE(MID('Paste data'!I1484,6,2)),VALUE(MID('Paste data'!I1484,9,2)))+VALUE(MID('Paste data'!I1484,12,2))/24+VALUE(MID('Paste data'!I1484,15,2))/1440,""))),2)),"")</f>
      </c>
      <c r="G1484" s="12">
        <f>IFERROR(IF(OR('Paste data'!H1484="",'Paste data'!J1484=""),"",ROUND((IF(ISNUMBER('Paste data'!J1484),'Paste data'!J1484,IFERROR(DATE(VALUE(LEFT('Paste data'!J1484,4)),VALUE(MID('Paste data'!J1484,6,2)),VALUE(MID('Paste data'!J1484,9,2)))+VALUE(MID('Paste data'!J1484,12,2))/24+VALUE(MID('Paste data'!J1484,15,2))/1440,"")))-(IF(ISNUMBER('Paste data'!H1484),'Paste data'!H1484,IFERROR(DATE(VALUE(LEFT('Paste data'!H1484,4)),VALUE(MID('Paste data'!H1484,6,2)),VALUE(MID('Paste data'!H1484,9,2)))+VALUE(MID('Paste data'!H1484,12,2))/24+VALUE(MID('Paste data'!H1484,15,2))/1440,""))),2)),"")</f>
      </c>
      <c r="H1484" s="11">
        <f>IFERROR(IF('Paste data'!J1484="","",(IF(ISNUMBER('Paste data'!J1484),'Paste data'!J1484,IFERROR(DATE(VALUE(LEFT('Paste data'!J1484,4)),VALUE(MID('Paste data'!J1484,6,2)),VALUE(MID('Paste data'!J1484,9,2)))+VALUE(MID('Paste data'!J1484,12,2))/24+VALUE(MID('Paste data'!J1484,15,2))/1440,"")))-WEEKDAY((IF(ISNUMBER('Paste data'!J1484),'Paste data'!J1484,IFERROR(DATE(VALUE(LEFT('Paste data'!J1484,4)),VALUE(MID('Paste data'!J1484,6,2)),VALUE(MID('Paste data'!J1484,9,2)))+VALUE(MID('Paste data'!J1484,12,2))/24+VALUE(MID('Paste data'!J1484,15,2))/1440,""))),3)),"")</f>
      </c>
    </row>
    <row r="1485" spans="1:8" x14ac:dyDescent="0.25">
      <c r="A1485" s="11">
        <f>IF('Paste data'!A1485="","",'Paste data'!A1485)</f>
      </c>
      <c r="B1485" s="4">
        <f>IF('Paste data'!A1485="","",'Paste data'!F1485)</f>
      </c>
      <c r="C1485" s="4">
        <f>IF('Paste data'!A1485="","",'Paste data'!G1485)</f>
      </c>
      <c r="D1485" s="4">
        <f>IF('Paste data'!A1485="","",'Paste data'!D1485)</f>
      </c>
      <c r="E1485" s="12">
        <f>IFERROR(IF(OR('Paste data'!H1485="",'Paste data'!I1485=""),"",ROUND((IF(ISNUMBER('Paste data'!I1485),'Paste data'!I1485,IFERROR(DATE(VALUE(LEFT('Paste data'!I1485,4)),VALUE(MID('Paste data'!I1485,6,2)),VALUE(MID('Paste data'!I1485,9,2)))+VALUE(MID('Paste data'!I1485,12,2))/24+VALUE(MID('Paste data'!I1485,15,2))/1440,"")))-(IF(ISNUMBER('Paste data'!H1485),'Paste data'!H1485,IFERROR(DATE(VALUE(LEFT('Paste data'!H1485,4)),VALUE(MID('Paste data'!H1485,6,2)),VALUE(MID('Paste data'!H1485,9,2)))+VALUE(MID('Paste data'!H1485,12,2))/24+VALUE(MID('Paste data'!H1485,15,2))/1440,""))),2)),"")</f>
      </c>
      <c r="F1485" s="12">
        <f>IFERROR(IF(OR('Paste data'!I1485="",'Paste data'!J1485=""),"",ROUND((IF(ISNUMBER('Paste data'!J1485),'Paste data'!J1485,IFERROR(DATE(VALUE(LEFT('Paste data'!J1485,4)),VALUE(MID('Paste data'!J1485,6,2)),VALUE(MID('Paste data'!J1485,9,2)))+VALUE(MID('Paste data'!J1485,12,2))/24+VALUE(MID('Paste data'!J1485,15,2))/1440,"")))-(IF(ISNUMBER('Paste data'!I1485),'Paste data'!I1485,IFERROR(DATE(VALUE(LEFT('Paste data'!I1485,4)),VALUE(MID('Paste data'!I1485,6,2)),VALUE(MID('Paste data'!I1485,9,2)))+VALUE(MID('Paste data'!I1485,12,2))/24+VALUE(MID('Paste data'!I1485,15,2))/1440,""))),2)),"")</f>
      </c>
      <c r="G1485" s="12">
        <f>IFERROR(IF(OR('Paste data'!H1485="",'Paste data'!J1485=""),"",ROUND((IF(ISNUMBER('Paste data'!J1485),'Paste data'!J1485,IFERROR(DATE(VALUE(LEFT('Paste data'!J1485,4)),VALUE(MID('Paste data'!J1485,6,2)),VALUE(MID('Paste data'!J1485,9,2)))+VALUE(MID('Paste data'!J1485,12,2))/24+VALUE(MID('Paste data'!J1485,15,2))/1440,"")))-(IF(ISNUMBER('Paste data'!H1485),'Paste data'!H1485,IFERROR(DATE(VALUE(LEFT('Paste data'!H1485,4)),VALUE(MID('Paste data'!H1485,6,2)),VALUE(MID('Paste data'!H1485,9,2)))+VALUE(MID('Paste data'!H1485,12,2))/24+VALUE(MID('Paste data'!H1485,15,2))/1440,""))),2)),"")</f>
      </c>
      <c r="H1485" s="11">
        <f>IFERROR(IF('Paste data'!J1485="","",(IF(ISNUMBER('Paste data'!J1485),'Paste data'!J1485,IFERROR(DATE(VALUE(LEFT('Paste data'!J1485,4)),VALUE(MID('Paste data'!J1485,6,2)),VALUE(MID('Paste data'!J1485,9,2)))+VALUE(MID('Paste data'!J1485,12,2))/24+VALUE(MID('Paste data'!J1485,15,2))/1440,"")))-WEEKDAY((IF(ISNUMBER('Paste data'!J1485),'Paste data'!J1485,IFERROR(DATE(VALUE(LEFT('Paste data'!J1485,4)),VALUE(MID('Paste data'!J1485,6,2)),VALUE(MID('Paste data'!J1485,9,2)))+VALUE(MID('Paste data'!J1485,12,2))/24+VALUE(MID('Paste data'!J1485,15,2))/1440,""))),3)),"")</f>
      </c>
    </row>
    <row r="1486" spans="1:8" x14ac:dyDescent="0.25">
      <c r="A1486" s="11">
        <f>IF('Paste data'!A1486="","",'Paste data'!A1486)</f>
      </c>
      <c r="B1486" s="4">
        <f>IF('Paste data'!A1486="","",'Paste data'!F1486)</f>
      </c>
      <c r="C1486" s="4">
        <f>IF('Paste data'!A1486="","",'Paste data'!G1486)</f>
      </c>
      <c r="D1486" s="4">
        <f>IF('Paste data'!A1486="","",'Paste data'!D1486)</f>
      </c>
      <c r="E1486" s="12">
        <f>IFERROR(IF(OR('Paste data'!H1486="",'Paste data'!I1486=""),"",ROUND((IF(ISNUMBER('Paste data'!I1486),'Paste data'!I1486,IFERROR(DATE(VALUE(LEFT('Paste data'!I1486,4)),VALUE(MID('Paste data'!I1486,6,2)),VALUE(MID('Paste data'!I1486,9,2)))+VALUE(MID('Paste data'!I1486,12,2))/24+VALUE(MID('Paste data'!I1486,15,2))/1440,"")))-(IF(ISNUMBER('Paste data'!H1486),'Paste data'!H1486,IFERROR(DATE(VALUE(LEFT('Paste data'!H1486,4)),VALUE(MID('Paste data'!H1486,6,2)),VALUE(MID('Paste data'!H1486,9,2)))+VALUE(MID('Paste data'!H1486,12,2))/24+VALUE(MID('Paste data'!H1486,15,2))/1440,""))),2)),"")</f>
      </c>
      <c r="F1486" s="12">
        <f>IFERROR(IF(OR('Paste data'!I1486="",'Paste data'!J1486=""),"",ROUND((IF(ISNUMBER('Paste data'!J1486),'Paste data'!J1486,IFERROR(DATE(VALUE(LEFT('Paste data'!J1486,4)),VALUE(MID('Paste data'!J1486,6,2)),VALUE(MID('Paste data'!J1486,9,2)))+VALUE(MID('Paste data'!J1486,12,2))/24+VALUE(MID('Paste data'!J1486,15,2))/1440,"")))-(IF(ISNUMBER('Paste data'!I1486),'Paste data'!I1486,IFERROR(DATE(VALUE(LEFT('Paste data'!I1486,4)),VALUE(MID('Paste data'!I1486,6,2)),VALUE(MID('Paste data'!I1486,9,2)))+VALUE(MID('Paste data'!I1486,12,2))/24+VALUE(MID('Paste data'!I1486,15,2))/1440,""))),2)),"")</f>
      </c>
      <c r="G1486" s="12">
        <f>IFERROR(IF(OR('Paste data'!H1486="",'Paste data'!J1486=""),"",ROUND((IF(ISNUMBER('Paste data'!J1486),'Paste data'!J1486,IFERROR(DATE(VALUE(LEFT('Paste data'!J1486,4)),VALUE(MID('Paste data'!J1486,6,2)),VALUE(MID('Paste data'!J1486,9,2)))+VALUE(MID('Paste data'!J1486,12,2))/24+VALUE(MID('Paste data'!J1486,15,2))/1440,"")))-(IF(ISNUMBER('Paste data'!H1486),'Paste data'!H1486,IFERROR(DATE(VALUE(LEFT('Paste data'!H1486,4)),VALUE(MID('Paste data'!H1486,6,2)),VALUE(MID('Paste data'!H1486,9,2)))+VALUE(MID('Paste data'!H1486,12,2))/24+VALUE(MID('Paste data'!H1486,15,2))/1440,""))),2)),"")</f>
      </c>
      <c r="H1486" s="11">
        <f>IFERROR(IF('Paste data'!J1486="","",(IF(ISNUMBER('Paste data'!J1486),'Paste data'!J1486,IFERROR(DATE(VALUE(LEFT('Paste data'!J1486,4)),VALUE(MID('Paste data'!J1486,6,2)),VALUE(MID('Paste data'!J1486,9,2)))+VALUE(MID('Paste data'!J1486,12,2))/24+VALUE(MID('Paste data'!J1486,15,2))/1440,"")))-WEEKDAY((IF(ISNUMBER('Paste data'!J1486),'Paste data'!J1486,IFERROR(DATE(VALUE(LEFT('Paste data'!J1486,4)),VALUE(MID('Paste data'!J1486,6,2)),VALUE(MID('Paste data'!J1486,9,2)))+VALUE(MID('Paste data'!J1486,12,2))/24+VALUE(MID('Paste data'!J1486,15,2))/1440,""))),3)),"")</f>
      </c>
    </row>
    <row r="1487" spans="1:8" x14ac:dyDescent="0.25">
      <c r="A1487" s="11">
        <f>IF('Paste data'!A1487="","",'Paste data'!A1487)</f>
      </c>
      <c r="B1487" s="4">
        <f>IF('Paste data'!A1487="","",'Paste data'!F1487)</f>
      </c>
      <c r="C1487" s="4">
        <f>IF('Paste data'!A1487="","",'Paste data'!G1487)</f>
      </c>
      <c r="D1487" s="4">
        <f>IF('Paste data'!A1487="","",'Paste data'!D1487)</f>
      </c>
      <c r="E1487" s="12">
        <f>IFERROR(IF(OR('Paste data'!H1487="",'Paste data'!I1487=""),"",ROUND((IF(ISNUMBER('Paste data'!I1487),'Paste data'!I1487,IFERROR(DATE(VALUE(LEFT('Paste data'!I1487,4)),VALUE(MID('Paste data'!I1487,6,2)),VALUE(MID('Paste data'!I1487,9,2)))+VALUE(MID('Paste data'!I1487,12,2))/24+VALUE(MID('Paste data'!I1487,15,2))/1440,"")))-(IF(ISNUMBER('Paste data'!H1487),'Paste data'!H1487,IFERROR(DATE(VALUE(LEFT('Paste data'!H1487,4)),VALUE(MID('Paste data'!H1487,6,2)),VALUE(MID('Paste data'!H1487,9,2)))+VALUE(MID('Paste data'!H1487,12,2))/24+VALUE(MID('Paste data'!H1487,15,2))/1440,""))),2)),"")</f>
      </c>
      <c r="F1487" s="12">
        <f>IFERROR(IF(OR('Paste data'!I1487="",'Paste data'!J1487=""),"",ROUND((IF(ISNUMBER('Paste data'!J1487),'Paste data'!J1487,IFERROR(DATE(VALUE(LEFT('Paste data'!J1487,4)),VALUE(MID('Paste data'!J1487,6,2)),VALUE(MID('Paste data'!J1487,9,2)))+VALUE(MID('Paste data'!J1487,12,2))/24+VALUE(MID('Paste data'!J1487,15,2))/1440,"")))-(IF(ISNUMBER('Paste data'!I1487),'Paste data'!I1487,IFERROR(DATE(VALUE(LEFT('Paste data'!I1487,4)),VALUE(MID('Paste data'!I1487,6,2)),VALUE(MID('Paste data'!I1487,9,2)))+VALUE(MID('Paste data'!I1487,12,2))/24+VALUE(MID('Paste data'!I1487,15,2))/1440,""))),2)),"")</f>
      </c>
      <c r="G1487" s="12">
        <f>IFERROR(IF(OR('Paste data'!H1487="",'Paste data'!J1487=""),"",ROUND((IF(ISNUMBER('Paste data'!J1487),'Paste data'!J1487,IFERROR(DATE(VALUE(LEFT('Paste data'!J1487,4)),VALUE(MID('Paste data'!J1487,6,2)),VALUE(MID('Paste data'!J1487,9,2)))+VALUE(MID('Paste data'!J1487,12,2))/24+VALUE(MID('Paste data'!J1487,15,2))/1440,"")))-(IF(ISNUMBER('Paste data'!H1487),'Paste data'!H1487,IFERROR(DATE(VALUE(LEFT('Paste data'!H1487,4)),VALUE(MID('Paste data'!H1487,6,2)),VALUE(MID('Paste data'!H1487,9,2)))+VALUE(MID('Paste data'!H1487,12,2))/24+VALUE(MID('Paste data'!H1487,15,2))/1440,""))),2)),"")</f>
      </c>
      <c r="H1487" s="11">
        <f>IFERROR(IF('Paste data'!J1487="","",(IF(ISNUMBER('Paste data'!J1487),'Paste data'!J1487,IFERROR(DATE(VALUE(LEFT('Paste data'!J1487,4)),VALUE(MID('Paste data'!J1487,6,2)),VALUE(MID('Paste data'!J1487,9,2)))+VALUE(MID('Paste data'!J1487,12,2))/24+VALUE(MID('Paste data'!J1487,15,2))/1440,"")))-WEEKDAY((IF(ISNUMBER('Paste data'!J1487),'Paste data'!J1487,IFERROR(DATE(VALUE(LEFT('Paste data'!J1487,4)),VALUE(MID('Paste data'!J1487,6,2)),VALUE(MID('Paste data'!J1487,9,2)))+VALUE(MID('Paste data'!J1487,12,2))/24+VALUE(MID('Paste data'!J1487,15,2))/1440,""))),3)),"")</f>
      </c>
    </row>
    <row r="1488" spans="1:8" x14ac:dyDescent="0.25">
      <c r="A1488" s="11">
        <f>IF('Paste data'!A1488="","",'Paste data'!A1488)</f>
      </c>
      <c r="B1488" s="4">
        <f>IF('Paste data'!A1488="","",'Paste data'!F1488)</f>
      </c>
      <c r="C1488" s="4">
        <f>IF('Paste data'!A1488="","",'Paste data'!G1488)</f>
      </c>
      <c r="D1488" s="4">
        <f>IF('Paste data'!A1488="","",'Paste data'!D1488)</f>
      </c>
      <c r="E1488" s="12">
        <f>IFERROR(IF(OR('Paste data'!H1488="",'Paste data'!I1488=""),"",ROUND((IF(ISNUMBER('Paste data'!I1488),'Paste data'!I1488,IFERROR(DATE(VALUE(LEFT('Paste data'!I1488,4)),VALUE(MID('Paste data'!I1488,6,2)),VALUE(MID('Paste data'!I1488,9,2)))+VALUE(MID('Paste data'!I1488,12,2))/24+VALUE(MID('Paste data'!I1488,15,2))/1440,"")))-(IF(ISNUMBER('Paste data'!H1488),'Paste data'!H1488,IFERROR(DATE(VALUE(LEFT('Paste data'!H1488,4)),VALUE(MID('Paste data'!H1488,6,2)),VALUE(MID('Paste data'!H1488,9,2)))+VALUE(MID('Paste data'!H1488,12,2))/24+VALUE(MID('Paste data'!H1488,15,2))/1440,""))),2)),"")</f>
      </c>
      <c r="F1488" s="12">
        <f>IFERROR(IF(OR('Paste data'!I1488="",'Paste data'!J1488=""),"",ROUND((IF(ISNUMBER('Paste data'!J1488),'Paste data'!J1488,IFERROR(DATE(VALUE(LEFT('Paste data'!J1488,4)),VALUE(MID('Paste data'!J1488,6,2)),VALUE(MID('Paste data'!J1488,9,2)))+VALUE(MID('Paste data'!J1488,12,2))/24+VALUE(MID('Paste data'!J1488,15,2))/1440,"")))-(IF(ISNUMBER('Paste data'!I1488),'Paste data'!I1488,IFERROR(DATE(VALUE(LEFT('Paste data'!I1488,4)),VALUE(MID('Paste data'!I1488,6,2)),VALUE(MID('Paste data'!I1488,9,2)))+VALUE(MID('Paste data'!I1488,12,2))/24+VALUE(MID('Paste data'!I1488,15,2))/1440,""))),2)),"")</f>
      </c>
      <c r="G1488" s="12">
        <f>IFERROR(IF(OR('Paste data'!H1488="",'Paste data'!J1488=""),"",ROUND((IF(ISNUMBER('Paste data'!J1488),'Paste data'!J1488,IFERROR(DATE(VALUE(LEFT('Paste data'!J1488,4)),VALUE(MID('Paste data'!J1488,6,2)),VALUE(MID('Paste data'!J1488,9,2)))+VALUE(MID('Paste data'!J1488,12,2))/24+VALUE(MID('Paste data'!J1488,15,2))/1440,"")))-(IF(ISNUMBER('Paste data'!H1488),'Paste data'!H1488,IFERROR(DATE(VALUE(LEFT('Paste data'!H1488,4)),VALUE(MID('Paste data'!H1488,6,2)),VALUE(MID('Paste data'!H1488,9,2)))+VALUE(MID('Paste data'!H1488,12,2))/24+VALUE(MID('Paste data'!H1488,15,2))/1440,""))),2)),"")</f>
      </c>
      <c r="H1488" s="11">
        <f>IFERROR(IF('Paste data'!J1488="","",(IF(ISNUMBER('Paste data'!J1488),'Paste data'!J1488,IFERROR(DATE(VALUE(LEFT('Paste data'!J1488,4)),VALUE(MID('Paste data'!J1488,6,2)),VALUE(MID('Paste data'!J1488,9,2)))+VALUE(MID('Paste data'!J1488,12,2))/24+VALUE(MID('Paste data'!J1488,15,2))/1440,"")))-WEEKDAY((IF(ISNUMBER('Paste data'!J1488),'Paste data'!J1488,IFERROR(DATE(VALUE(LEFT('Paste data'!J1488,4)),VALUE(MID('Paste data'!J1488,6,2)),VALUE(MID('Paste data'!J1488,9,2)))+VALUE(MID('Paste data'!J1488,12,2))/24+VALUE(MID('Paste data'!J1488,15,2))/1440,""))),3)),"")</f>
      </c>
    </row>
    <row r="1489" spans="1:8" x14ac:dyDescent="0.25">
      <c r="A1489" s="11">
        <f>IF('Paste data'!A1489="","",'Paste data'!A1489)</f>
      </c>
      <c r="B1489" s="4">
        <f>IF('Paste data'!A1489="","",'Paste data'!F1489)</f>
      </c>
      <c r="C1489" s="4">
        <f>IF('Paste data'!A1489="","",'Paste data'!G1489)</f>
      </c>
      <c r="D1489" s="4">
        <f>IF('Paste data'!A1489="","",'Paste data'!D1489)</f>
      </c>
      <c r="E1489" s="12">
        <f>IFERROR(IF(OR('Paste data'!H1489="",'Paste data'!I1489=""),"",ROUND((IF(ISNUMBER('Paste data'!I1489),'Paste data'!I1489,IFERROR(DATE(VALUE(LEFT('Paste data'!I1489,4)),VALUE(MID('Paste data'!I1489,6,2)),VALUE(MID('Paste data'!I1489,9,2)))+VALUE(MID('Paste data'!I1489,12,2))/24+VALUE(MID('Paste data'!I1489,15,2))/1440,"")))-(IF(ISNUMBER('Paste data'!H1489),'Paste data'!H1489,IFERROR(DATE(VALUE(LEFT('Paste data'!H1489,4)),VALUE(MID('Paste data'!H1489,6,2)),VALUE(MID('Paste data'!H1489,9,2)))+VALUE(MID('Paste data'!H1489,12,2))/24+VALUE(MID('Paste data'!H1489,15,2))/1440,""))),2)),"")</f>
      </c>
      <c r="F1489" s="12">
        <f>IFERROR(IF(OR('Paste data'!I1489="",'Paste data'!J1489=""),"",ROUND((IF(ISNUMBER('Paste data'!J1489),'Paste data'!J1489,IFERROR(DATE(VALUE(LEFT('Paste data'!J1489,4)),VALUE(MID('Paste data'!J1489,6,2)),VALUE(MID('Paste data'!J1489,9,2)))+VALUE(MID('Paste data'!J1489,12,2))/24+VALUE(MID('Paste data'!J1489,15,2))/1440,"")))-(IF(ISNUMBER('Paste data'!I1489),'Paste data'!I1489,IFERROR(DATE(VALUE(LEFT('Paste data'!I1489,4)),VALUE(MID('Paste data'!I1489,6,2)),VALUE(MID('Paste data'!I1489,9,2)))+VALUE(MID('Paste data'!I1489,12,2))/24+VALUE(MID('Paste data'!I1489,15,2))/1440,""))),2)),"")</f>
      </c>
      <c r="G1489" s="12">
        <f>IFERROR(IF(OR('Paste data'!H1489="",'Paste data'!J1489=""),"",ROUND((IF(ISNUMBER('Paste data'!J1489),'Paste data'!J1489,IFERROR(DATE(VALUE(LEFT('Paste data'!J1489,4)),VALUE(MID('Paste data'!J1489,6,2)),VALUE(MID('Paste data'!J1489,9,2)))+VALUE(MID('Paste data'!J1489,12,2))/24+VALUE(MID('Paste data'!J1489,15,2))/1440,"")))-(IF(ISNUMBER('Paste data'!H1489),'Paste data'!H1489,IFERROR(DATE(VALUE(LEFT('Paste data'!H1489,4)),VALUE(MID('Paste data'!H1489,6,2)),VALUE(MID('Paste data'!H1489,9,2)))+VALUE(MID('Paste data'!H1489,12,2))/24+VALUE(MID('Paste data'!H1489,15,2))/1440,""))),2)),"")</f>
      </c>
      <c r="H1489" s="11">
        <f>IFERROR(IF('Paste data'!J1489="","",(IF(ISNUMBER('Paste data'!J1489),'Paste data'!J1489,IFERROR(DATE(VALUE(LEFT('Paste data'!J1489,4)),VALUE(MID('Paste data'!J1489,6,2)),VALUE(MID('Paste data'!J1489,9,2)))+VALUE(MID('Paste data'!J1489,12,2))/24+VALUE(MID('Paste data'!J1489,15,2))/1440,"")))-WEEKDAY((IF(ISNUMBER('Paste data'!J1489),'Paste data'!J1489,IFERROR(DATE(VALUE(LEFT('Paste data'!J1489,4)),VALUE(MID('Paste data'!J1489,6,2)),VALUE(MID('Paste data'!J1489,9,2)))+VALUE(MID('Paste data'!J1489,12,2))/24+VALUE(MID('Paste data'!J1489,15,2))/1440,""))),3)),"")</f>
      </c>
    </row>
    <row r="1490" spans="1:8" x14ac:dyDescent="0.25">
      <c r="A1490" s="11">
        <f>IF('Paste data'!A1490="","",'Paste data'!A1490)</f>
      </c>
      <c r="B1490" s="4">
        <f>IF('Paste data'!A1490="","",'Paste data'!F1490)</f>
      </c>
      <c r="C1490" s="4">
        <f>IF('Paste data'!A1490="","",'Paste data'!G1490)</f>
      </c>
      <c r="D1490" s="4">
        <f>IF('Paste data'!A1490="","",'Paste data'!D1490)</f>
      </c>
      <c r="E1490" s="12">
        <f>IFERROR(IF(OR('Paste data'!H1490="",'Paste data'!I1490=""),"",ROUND((IF(ISNUMBER('Paste data'!I1490),'Paste data'!I1490,IFERROR(DATE(VALUE(LEFT('Paste data'!I1490,4)),VALUE(MID('Paste data'!I1490,6,2)),VALUE(MID('Paste data'!I1490,9,2)))+VALUE(MID('Paste data'!I1490,12,2))/24+VALUE(MID('Paste data'!I1490,15,2))/1440,"")))-(IF(ISNUMBER('Paste data'!H1490),'Paste data'!H1490,IFERROR(DATE(VALUE(LEFT('Paste data'!H1490,4)),VALUE(MID('Paste data'!H1490,6,2)),VALUE(MID('Paste data'!H1490,9,2)))+VALUE(MID('Paste data'!H1490,12,2))/24+VALUE(MID('Paste data'!H1490,15,2))/1440,""))),2)),"")</f>
      </c>
      <c r="F1490" s="12">
        <f>IFERROR(IF(OR('Paste data'!I1490="",'Paste data'!J1490=""),"",ROUND((IF(ISNUMBER('Paste data'!J1490),'Paste data'!J1490,IFERROR(DATE(VALUE(LEFT('Paste data'!J1490,4)),VALUE(MID('Paste data'!J1490,6,2)),VALUE(MID('Paste data'!J1490,9,2)))+VALUE(MID('Paste data'!J1490,12,2))/24+VALUE(MID('Paste data'!J1490,15,2))/1440,"")))-(IF(ISNUMBER('Paste data'!I1490),'Paste data'!I1490,IFERROR(DATE(VALUE(LEFT('Paste data'!I1490,4)),VALUE(MID('Paste data'!I1490,6,2)),VALUE(MID('Paste data'!I1490,9,2)))+VALUE(MID('Paste data'!I1490,12,2))/24+VALUE(MID('Paste data'!I1490,15,2))/1440,""))),2)),"")</f>
      </c>
      <c r="G1490" s="12">
        <f>IFERROR(IF(OR('Paste data'!H1490="",'Paste data'!J1490=""),"",ROUND((IF(ISNUMBER('Paste data'!J1490),'Paste data'!J1490,IFERROR(DATE(VALUE(LEFT('Paste data'!J1490,4)),VALUE(MID('Paste data'!J1490,6,2)),VALUE(MID('Paste data'!J1490,9,2)))+VALUE(MID('Paste data'!J1490,12,2))/24+VALUE(MID('Paste data'!J1490,15,2))/1440,"")))-(IF(ISNUMBER('Paste data'!H1490),'Paste data'!H1490,IFERROR(DATE(VALUE(LEFT('Paste data'!H1490,4)),VALUE(MID('Paste data'!H1490,6,2)),VALUE(MID('Paste data'!H1490,9,2)))+VALUE(MID('Paste data'!H1490,12,2))/24+VALUE(MID('Paste data'!H1490,15,2))/1440,""))),2)),"")</f>
      </c>
      <c r="H1490" s="11">
        <f>IFERROR(IF('Paste data'!J1490="","",(IF(ISNUMBER('Paste data'!J1490),'Paste data'!J1490,IFERROR(DATE(VALUE(LEFT('Paste data'!J1490,4)),VALUE(MID('Paste data'!J1490,6,2)),VALUE(MID('Paste data'!J1490,9,2)))+VALUE(MID('Paste data'!J1490,12,2))/24+VALUE(MID('Paste data'!J1490,15,2))/1440,"")))-WEEKDAY((IF(ISNUMBER('Paste data'!J1490),'Paste data'!J1490,IFERROR(DATE(VALUE(LEFT('Paste data'!J1490,4)),VALUE(MID('Paste data'!J1490,6,2)),VALUE(MID('Paste data'!J1490,9,2)))+VALUE(MID('Paste data'!J1490,12,2))/24+VALUE(MID('Paste data'!J1490,15,2))/1440,""))),3)),"")</f>
      </c>
    </row>
    <row r="1491" spans="1:8" x14ac:dyDescent="0.25">
      <c r="A1491" s="11">
        <f>IF('Paste data'!A1491="","",'Paste data'!A1491)</f>
      </c>
      <c r="B1491" s="4">
        <f>IF('Paste data'!A1491="","",'Paste data'!F1491)</f>
      </c>
      <c r="C1491" s="4">
        <f>IF('Paste data'!A1491="","",'Paste data'!G1491)</f>
      </c>
      <c r="D1491" s="4">
        <f>IF('Paste data'!A1491="","",'Paste data'!D1491)</f>
      </c>
      <c r="E1491" s="12">
        <f>IFERROR(IF(OR('Paste data'!H1491="",'Paste data'!I1491=""),"",ROUND((IF(ISNUMBER('Paste data'!I1491),'Paste data'!I1491,IFERROR(DATE(VALUE(LEFT('Paste data'!I1491,4)),VALUE(MID('Paste data'!I1491,6,2)),VALUE(MID('Paste data'!I1491,9,2)))+VALUE(MID('Paste data'!I1491,12,2))/24+VALUE(MID('Paste data'!I1491,15,2))/1440,"")))-(IF(ISNUMBER('Paste data'!H1491),'Paste data'!H1491,IFERROR(DATE(VALUE(LEFT('Paste data'!H1491,4)),VALUE(MID('Paste data'!H1491,6,2)),VALUE(MID('Paste data'!H1491,9,2)))+VALUE(MID('Paste data'!H1491,12,2))/24+VALUE(MID('Paste data'!H1491,15,2))/1440,""))),2)),"")</f>
      </c>
      <c r="F1491" s="12">
        <f>IFERROR(IF(OR('Paste data'!I1491="",'Paste data'!J1491=""),"",ROUND((IF(ISNUMBER('Paste data'!J1491),'Paste data'!J1491,IFERROR(DATE(VALUE(LEFT('Paste data'!J1491,4)),VALUE(MID('Paste data'!J1491,6,2)),VALUE(MID('Paste data'!J1491,9,2)))+VALUE(MID('Paste data'!J1491,12,2))/24+VALUE(MID('Paste data'!J1491,15,2))/1440,"")))-(IF(ISNUMBER('Paste data'!I1491),'Paste data'!I1491,IFERROR(DATE(VALUE(LEFT('Paste data'!I1491,4)),VALUE(MID('Paste data'!I1491,6,2)),VALUE(MID('Paste data'!I1491,9,2)))+VALUE(MID('Paste data'!I1491,12,2))/24+VALUE(MID('Paste data'!I1491,15,2))/1440,""))),2)),"")</f>
      </c>
      <c r="G1491" s="12">
        <f>IFERROR(IF(OR('Paste data'!H1491="",'Paste data'!J1491=""),"",ROUND((IF(ISNUMBER('Paste data'!J1491),'Paste data'!J1491,IFERROR(DATE(VALUE(LEFT('Paste data'!J1491,4)),VALUE(MID('Paste data'!J1491,6,2)),VALUE(MID('Paste data'!J1491,9,2)))+VALUE(MID('Paste data'!J1491,12,2))/24+VALUE(MID('Paste data'!J1491,15,2))/1440,"")))-(IF(ISNUMBER('Paste data'!H1491),'Paste data'!H1491,IFERROR(DATE(VALUE(LEFT('Paste data'!H1491,4)),VALUE(MID('Paste data'!H1491,6,2)),VALUE(MID('Paste data'!H1491,9,2)))+VALUE(MID('Paste data'!H1491,12,2))/24+VALUE(MID('Paste data'!H1491,15,2))/1440,""))),2)),"")</f>
      </c>
      <c r="H1491" s="11">
        <f>IFERROR(IF('Paste data'!J1491="","",(IF(ISNUMBER('Paste data'!J1491),'Paste data'!J1491,IFERROR(DATE(VALUE(LEFT('Paste data'!J1491,4)),VALUE(MID('Paste data'!J1491,6,2)),VALUE(MID('Paste data'!J1491,9,2)))+VALUE(MID('Paste data'!J1491,12,2))/24+VALUE(MID('Paste data'!J1491,15,2))/1440,"")))-WEEKDAY((IF(ISNUMBER('Paste data'!J1491),'Paste data'!J1491,IFERROR(DATE(VALUE(LEFT('Paste data'!J1491,4)),VALUE(MID('Paste data'!J1491,6,2)),VALUE(MID('Paste data'!J1491,9,2)))+VALUE(MID('Paste data'!J1491,12,2))/24+VALUE(MID('Paste data'!J1491,15,2))/1440,""))),3)),"")</f>
      </c>
    </row>
    <row r="1492" spans="1:8" x14ac:dyDescent="0.25">
      <c r="A1492" s="11">
        <f>IF('Paste data'!A1492="","",'Paste data'!A1492)</f>
      </c>
      <c r="B1492" s="4">
        <f>IF('Paste data'!A1492="","",'Paste data'!F1492)</f>
      </c>
      <c r="C1492" s="4">
        <f>IF('Paste data'!A1492="","",'Paste data'!G1492)</f>
      </c>
      <c r="D1492" s="4">
        <f>IF('Paste data'!A1492="","",'Paste data'!D1492)</f>
      </c>
      <c r="E1492" s="12">
        <f>IFERROR(IF(OR('Paste data'!H1492="",'Paste data'!I1492=""),"",ROUND((IF(ISNUMBER('Paste data'!I1492),'Paste data'!I1492,IFERROR(DATE(VALUE(LEFT('Paste data'!I1492,4)),VALUE(MID('Paste data'!I1492,6,2)),VALUE(MID('Paste data'!I1492,9,2)))+VALUE(MID('Paste data'!I1492,12,2))/24+VALUE(MID('Paste data'!I1492,15,2))/1440,"")))-(IF(ISNUMBER('Paste data'!H1492),'Paste data'!H1492,IFERROR(DATE(VALUE(LEFT('Paste data'!H1492,4)),VALUE(MID('Paste data'!H1492,6,2)),VALUE(MID('Paste data'!H1492,9,2)))+VALUE(MID('Paste data'!H1492,12,2))/24+VALUE(MID('Paste data'!H1492,15,2))/1440,""))),2)),"")</f>
      </c>
      <c r="F1492" s="12">
        <f>IFERROR(IF(OR('Paste data'!I1492="",'Paste data'!J1492=""),"",ROUND((IF(ISNUMBER('Paste data'!J1492),'Paste data'!J1492,IFERROR(DATE(VALUE(LEFT('Paste data'!J1492,4)),VALUE(MID('Paste data'!J1492,6,2)),VALUE(MID('Paste data'!J1492,9,2)))+VALUE(MID('Paste data'!J1492,12,2))/24+VALUE(MID('Paste data'!J1492,15,2))/1440,"")))-(IF(ISNUMBER('Paste data'!I1492),'Paste data'!I1492,IFERROR(DATE(VALUE(LEFT('Paste data'!I1492,4)),VALUE(MID('Paste data'!I1492,6,2)),VALUE(MID('Paste data'!I1492,9,2)))+VALUE(MID('Paste data'!I1492,12,2))/24+VALUE(MID('Paste data'!I1492,15,2))/1440,""))),2)),"")</f>
      </c>
      <c r="G1492" s="12">
        <f>IFERROR(IF(OR('Paste data'!H1492="",'Paste data'!J1492=""),"",ROUND((IF(ISNUMBER('Paste data'!J1492),'Paste data'!J1492,IFERROR(DATE(VALUE(LEFT('Paste data'!J1492,4)),VALUE(MID('Paste data'!J1492,6,2)),VALUE(MID('Paste data'!J1492,9,2)))+VALUE(MID('Paste data'!J1492,12,2))/24+VALUE(MID('Paste data'!J1492,15,2))/1440,"")))-(IF(ISNUMBER('Paste data'!H1492),'Paste data'!H1492,IFERROR(DATE(VALUE(LEFT('Paste data'!H1492,4)),VALUE(MID('Paste data'!H1492,6,2)),VALUE(MID('Paste data'!H1492,9,2)))+VALUE(MID('Paste data'!H1492,12,2))/24+VALUE(MID('Paste data'!H1492,15,2))/1440,""))),2)),"")</f>
      </c>
      <c r="H1492" s="11">
        <f>IFERROR(IF('Paste data'!J1492="","",(IF(ISNUMBER('Paste data'!J1492),'Paste data'!J1492,IFERROR(DATE(VALUE(LEFT('Paste data'!J1492,4)),VALUE(MID('Paste data'!J1492,6,2)),VALUE(MID('Paste data'!J1492,9,2)))+VALUE(MID('Paste data'!J1492,12,2))/24+VALUE(MID('Paste data'!J1492,15,2))/1440,"")))-WEEKDAY((IF(ISNUMBER('Paste data'!J1492),'Paste data'!J1492,IFERROR(DATE(VALUE(LEFT('Paste data'!J1492,4)),VALUE(MID('Paste data'!J1492,6,2)),VALUE(MID('Paste data'!J1492,9,2)))+VALUE(MID('Paste data'!J1492,12,2))/24+VALUE(MID('Paste data'!J1492,15,2))/1440,""))),3)),"")</f>
      </c>
    </row>
    <row r="1493" spans="1:8" x14ac:dyDescent="0.25">
      <c r="A1493" s="11">
        <f>IF('Paste data'!A1493="","",'Paste data'!A1493)</f>
      </c>
      <c r="B1493" s="4">
        <f>IF('Paste data'!A1493="","",'Paste data'!F1493)</f>
      </c>
      <c r="C1493" s="4">
        <f>IF('Paste data'!A1493="","",'Paste data'!G1493)</f>
      </c>
      <c r="D1493" s="4">
        <f>IF('Paste data'!A1493="","",'Paste data'!D1493)</f>
      </c>
      <c r="E1493" s="12">
        <f>IFERROR(IF(OR('Paste data'!H1493="",'Paste data'!I1493=""),"",ROUND((IF(ISNUMBER('Paste data'!I1493),'Paste data'!I1493,IFERROR(DATE(VALUE(LEFT('Paste data'!I1493,4)),VALUE(MID('Paste data'!I1493,6,2)),VALUE(MID('Paste data'!I1493,9,2)))+VALUE(MID('Paste data'!I1493,12,2))/24+VALUE(MID('Paste data'!I1493,15,2))/1440,"")))-(IF(ISNUMBER('Paste data'!H1493),'Paste data'!H1493,IFERROR(DATE(VALUE(LEFT('Paste data'!H1493,4)),VALUE(MID('Paste data'!H1493,6,2)),VALUE(MID('Paste data'!H1493,9,2)))+VALUE(MID('Paste data'!H1493,12,2))/24+VALUE(MID('Paste data'!H1493,15,2))/1440,""))),2)),"")</f>
      </c>
      <c r="F1493" s="12">
        <f>IFERROR(IF(OR('Paste data'!I1493="",'Paste data'!J1493=""),"",ROUND((IF(ISNUMBER('Paste data'!J1493),'Paste data'!J1493,IFERROR(DATE(VALUE(LEFT('Paste data'!J1493,4)),VALUE(MID('Paste data'!J1493,6,2)),VALUE(MID('Paste data'!J1493,9,2)))+VALUE(MID('Paste data'!J1493,12,2))/24+VALUE(MID('Paste data'!J1493,15,2))/1440,"")))-(IF(ISNUMBER('Paste data'!I1493),'Paste data'!I1493,IFERROR(DATE(VALUE(LEFT('Paste data'!I1493,4)),VALUE(MID('Paste data'!I1493,6,2)),VALUE(MID('Paste data'!I1493,9,2)))+VALUE(MID('Paste data'!I1493,12,2))/24+VALUE(MID('Paste data'!I1493,15,2))/1440,""))),2)),"")</f>
      </c>
      <c r="G1493" s="12">
        <f>IFERROR(IF(OR('Paste data'!H1493="",'Paste data'!J1493=""),"",ROUND((IF(ISNUMBER('Paste data'!J1493),'Paste data'!J1493,IFERROR(DATE(VALUE(LEFT('Paste data'!J1493,4)),VALUE(MID('Paste data'!J1493,6,2)),VALUE(MID('Paste data'!J1493,9,2)))+VALUE(MID('Paste data'!J1493,12,2))/24+VALUE(MID('Paste data'!J1493,15,2))/1440,"")))-(IF(ISNUMBER('Paste data'!H1493),'Paste data'!H1493,IFERROR(DATE(VALUE(LEFT('Paste data'!H1493,4)),VALUE(MID('Paste data'!H1493,6,2)),VALUE(MID('Paste data'!H1493,9,2)))+VALUE(MID('Paste data'!H1493,12,2))/24+VALUE(MID('Paste data'!H1493,15,2))/1440,""))),2)),"")</f>
      </c>
      <c r="H1493" s="11">
        <f>IFERROR(IF('Paste data'!J1493="","",(IF(ISNUMBER('Paste data'!J1493),'Paste data'!J1493,IFERROR(DATE(VALUE(LEFT('Paste data'!J1493,4)),VALUE(MID('Paste data'!J1493,6,2)),VALUE(MID('Paste data'!J1493,9,2)))+VALUE(MID('Paste data'!J1493,12,2))/24+VALUE(MID('Paste data'!J1493,15,2))/1440,"")))-WEEKDAY((IF(ISNUMBER('Paste data'!J1493),'Paste data'!J1493,IFERROR(DATE(VALUE(LEFT('Paste data'!J1493,4)),VALUE(MID('Paste data'!J1493,6,2)),VALUE(MID('Paste data'!J1493,9,2)))+VALUE(MID('Paste data'!J1493,12,2))/24+VALUE(MID('Paste data'!J1493,15,2))/1440,""))),3)),"")</f>
      </c>
    </row>
    <row r="1494" spans="1:8" x14ac:dyDescent="0.25">
      <c r="A1494" s="11">
        <f>IF('Paste data'!A1494="","",'Paste data'!A1494)</f>
      </c>
      <c r="B1494" s="4">
        <f>IF('Paste data'!A1494="","",'Paste data'!F1494)</f>
      </c>
      <c r="C1494" s="4">
        <f>IF('Paste data'!A1494="","",'Paste data'!G1494)</f>
      </c>
      <c r="D1494" s="4">
        <f>IF('Paste data'!A1494="","",'Paste data'!D1494)</f>
      </c>
      <c r="E1494" s="12">
        <f>IFERROR(IF(OR('Paste data'!H1494="",'Paste data'!I1494=""),"",ROUND((IF(ISNUMBER('Paste data'!I1494),'Paste data'!I1494,IFERROR(DATE(VALUE(LEFT('Paste data'!I1494,4)),VALUE(MID('Paste data'!I1494,6,2)),VALUE(MID('Paste data'!I1494,9,2)))+VALUE(MID('Paste data'!I1494,12,2))/24+VALUE(MID('Paste data'!I1494,15,2))/1440,"")))-(IF(ISNUMBER('Paste data'!H1494),'Paste data'!H1494,IFERROR(DATE(VALUE(LEFT('Paste data'!H1494,4)),VALUE(MID('Paste data'!H1494,6,2)),VALUE(MID('Paste data'!H1494,9,2)))+VALUE(MID('Paste data'!H1494,12,2))/24+VALUE(MID('Paste data'!H1494,15,2))/1440,""))),2)),"")</f>
      </c>
      <c r="F1494" s="12">
        <f>IFERROR(IF(OR('Paste data'!I1494="",'Paste data'!J1494=""),"",ROUND((IF(ISNUMBER('Paste data'!J1494),'Paste data'!J1494,IFERROR(DATE(VALUE(LEFT('Paste data'!J1494,4)),VALUE(MID('Paste data'!J1494,6,2)),VALUE(MID('Paste data'!J1494,9,2)))+VALUE(MID('Paste data'!J1494,12,2))/24+VALUE(MID('Paste data'!J1494,15,2))/1440,"")))-(IF(ISNUMBER('Paste data'!I1494),'Paste data'!I1494,IFERROR(DATE(VALUE(LEFT('Paste data'!I1494,4)),VALUE(MID('Paste data'!I1494,6,2)),VALUE(MID('Paste data'!I1494,9,2)))+VALUE(MID('Paste data'!I1494,12,2))/24+VALUE(MID('Paste data'!I1494,15,2))/1440,""))),2)),"")</f>
      </c>
      <c r="G1494" s="12">
        <f>IFERROR(IF(OR('Paste data'!H1494="",'Paste data'!J1494=""),"",ROUND((IF(ISNUMBER('Paste data'!J1494),'Paste data'!J1494,IFERROR(DATE(VALUE(LEFT('Paste data'!J1494,4)),VALUE(MID('Paste data'!J1494,6,2)),VALUE(MID('Paste data'!J1494,9,2)))+VALUE(MID('Paste data'!J1494,12,2))/24+VALUE(MID('Paste data'!J1494,15,2))/1440,"")))-(IF(ISNUMBER('Paste data'!H1494),'Paste data'!H1494,IFERROR(DATE(VALUE(LEFT('Paste data'!H1494,4)),VALUE(MID('Paste data'!H1494,6,2)),VALUE(MID('Paste data'!H1494,9,2)))+VALUE(MID('Paste data'!H1494,12,2))/24+VALUE(MID('Paste data'!H1494,15,2))/1440,""))),2)),"")</f>
      </c>
      <c r="H1494" s="11">
        <f>IFERROR(IF('Paste data'!J1494="","",(IF(ISNUMBER('Paste data'!J1494),'Paste data'!J1494,IFERROR(DATE(VALUE(LEFT('Paste data'!J1494,4)),VALUE(MID('Paste data'!J1494,6,2)),VALUE(MID('Paste data'!J1494,9,2)))+VALUE(MID('Paste data'!J1494,12,2))/24+VALUE(MID('Paste data'!J1494,15,2))/1440,"")))-WEEKDAY((IF(ISNUMBER('Paste data'!J1494),'Paste data'!J1494,IFERROR(DATE(VALUE(LEFT('Paste data'!J1494,4)),VALUE(MID('Paste data'!J1494,6,2)),VALUE(MID('Paste data'!J1494,9,2)))+VALUE(MID('Paste data'!J1494,12,2))/24+VALUE(MID('Paste data'!J1494,15,2))/1440,""))),3)),"")</f>
      </c>
    </row>
    <row r="1495" spans="1:8" x14ac:dyDescent="0.25">
      <c r="A1495" s="11">
        <f>IF('Paste data'!A1495="","",'Paste data'!A1495)</f>
      </c>
      <c r="B1495" s="4">
        <f>IF('Paste data'!A1495="","",'Paste data'!F1495)</f>
      </c>
      <c r="C1495" s="4">
        <f>IF('Paste data'!A1495="","",'Paste data'!G1495)</f>
      </c>
      <c r="D1495" s="4">
        <f>IF('Paste data'!A1495="","",'Paste data'!D1495)</f>
      </c>
      <c r="E1495" s="12">
        <f>IFERROR(IF(OR('Paste data'!H1495="",'Paste data'!I1495=""),"",ROUND((IF(ISNUMBER('Paste data'!I1495),'Paste data'!I1495,IFERROR(DATE(VALUE(LEFT('Paste data'!I1495,4)),VALUE(MID('Paste data'!I1495,6,2)),VALUE(MID('Paste data'!I1495,9,2)))+VALUE(MID('Paste data'!I1495,12,2))/24+VALUE(MID('Paste data'!I1495,15,2))/1440,"")))-(IF(ISNUMBER('Paste data'!H1495),'Paste data'!H1495,IFERROR(DATE(VALUE(LEFT('Paste data'!H1495,4)),VALUE(MID('Paste data'!H1495,6,2)),VALUE(MID('Paste data'!H1495,9,2)))+VALUE(MID('Paste data'!H1495,12,2))/24+VALUE(MID('Paste data'!H1495,15,2))/1440,""))),2)),"")</f>
      </c>
      <c r="F1495" s="12">
        <f>IFERROR(IF(OR('Paste data'!I1495="",'Paste data'!J1495=""),"",ROUND((IF(ISNUMBER('Paste data'!J1495),'Paste data'!J1495,IFERROR(DATE(VALUE(LEFT('Paste data'!J1495,4)),VALUE(MID('Paste data'!J1495,6,2)),VALUE(MID('Paste data'!J1495,9,2)))+VALUE(MID('Paste data'!J1495,12,2))/24+VALUE(MID('Paste data'!J1495,15,2))/1440,"")))-(IF(ISNUMBER('Paste data'!I1495),'Paste data'!I1495,IFERROR(DATE(VALUE(LEFT('Paste data'!I1495,4)),VALUE(MID('Paste data'!I1495,6,2)),VALUE(MID('Paste data'!I1495,9,2)))+VALUE(MID('Paste data'!I1495,12,2))/24+VALUE(MID('Paste data'!I1495,15,2))/1440,""))),2)),"")</f>
      </c>
      <c r="G1495" s="12">
        <f>IFERROR(IF(OR('Paste data'!H1495="",'Paste data'!J1495=""),"",ROUND((IF(ISNUMBER('Paste data'!J1495),'Paste data'!J1495,IFERROR(DATE(VALUE(LEFT('Paste data'!J1495,4)),VALUE(MID('Paste data'!J1495,6,2)),VALUE(MID('Paste data'!J1495,9,2)))+VALUE(MID('Paste data'!J1495,12,2))/24+VALUE(MID('Paste data'!J1495,15,2))/1440,"")))-(IF(ISNUMBER('Paste data'!H1495),'Paste data'!H1495,IFERROR(DATE(VALUE(LEFT('Paste data'!H1495,4)),VALUE(MID('Paste data'!H1495,6,2)),VALUE(MID('Paste data'!H1495,9,2)))+VALUE(MID('Paste data'!H1495,12,2))/24+VALUE(MID('Paste data'!H1495,15,2))/1440,""))),2)),"")</f>
      </c>
      <c r="H1495" s="11">
        <f>IFERROR(IF('Paste data'!J1495="","",(IF(ISNUMBER('Paste data'!J1495),'Paste data'!J1495,IFERROR(DATE(VALUE(LEFT('Paste data'!J1495,4)),VALUE(MID('Paste data'!J1495,6,2)),VALUE(MID('Paste data'!J1495,9,2)))+VALUE(MID('Paste data'!J1495,12,2))/24+VALUE(MID('Paste data'!J1495,15,2))/1440,"")))-WEEKDAY((IF(ISNUMBER('Paste data'!J1495),'Paste data'!J1495,IFERROR(DATE(VALUE(LEFT('Paste data'!J1495,4)),VALUE(MID('Paste data'!J1495,6,2)),VALUE(MID('Paste data'!J1495,9,2)))+VALUE(MID('Paste data'!J1495,12,2))/24+VALUE(MID('Paste data'!J1495,15,2))/1440,""))),3)),"")</f>
      </c>
    </row>
    <row r="1496" spans="1:8" x14ac:dyDescent="0.25">
      <c r="A1496" s="11">
        <f>IF('Paste data'!A1496="","",'Paste data'!A1496)</f>
      </c>
      <c r="B1496" s="4">
        <f>IF('Paste data'!A1496="","",'Paste data'!F1496)</f>
      </c>
      <c r="C1496" s="4">
        <f>IF('Paste data'!A1496="","",'Paste data'!G1496)</f>
      </c>
      <c r="D1496" s="4">
        <f>IF('Paste data'!A1496="","",'Paste data'!D1496)</f>
      </c>
      <c r="E1496" s="12">
        <f>IFERROR(IF(OR('Paste data'!H1496="",'Paste data'!I1496=""),"",ROUND((IF(ISNUMBER('Paste data'!I1496),'Paste data'!I1496,IFERROR(DATE(VALUE(LEFT('Paste data'!I1496,4)),VALUE(MID('Paste data'!I1496,6,2)),VALUE(MID('Paste data'!I1496,9,2)))+VALUE(MID('Paste data'!I1496,12,2))/24+VALUE(MID('Paste data'!I1496,15,2))/1440,"")))-(IF(ISNUMBER('Paste data'!H1496),'Paste data'!H1496,IFERROR(DATE(VALUE(LEFT('Paste data'!H1496,4)),VALUE(MID('Paste data'!H1496,6,2)),VALUE(MID('Paste data'!H1496,9,2)))+VALUE(MID('Paste data'!H1496,12,2))/24+VALUE(MID('Paste data'!H1496,15,2))/1440,""))),2)),"")</f>
      </c>
      <c r="F1496" s="12">
        <f>IFERROR(IF(OR('Paste data'!I1496="",'Paste data'!J1496=""),"",ROUND((IF(ISNUMBER('Paste data'!J1496),'Paste data'!J1496,IFERROR(DATE(VALUE(LEFT('Paste data'!J1496,4)),VALUE(MID('Paste data'!J1496,6,2)),VALUE(MID('Paste data'!J1496,9,2)))+VALUE(MID('Paste data'!J1496,12,2))/24+VALUE(MID('Paste data'!J1496,15,2))/1440,"")))-(IF(ISNUMBER('Paste data'!I1496),'Paste data'!I1496,IFERROR(DATE(VALUE(LEFT('Paste data'!I1496,4)),VALUE(MID('Paste data'!I1496,6,2)),VALUE(MID('Paste data'!I1496,9,2)))+VALUE(MID('Paste data'!I1496,12,2))/24+VALUE(MID('Paste data'!I1496,15,2))/1440,""))),2)),"")</f>
      </c>
      <c r="G1496" s="12">
        <f>IFERROR(IF(OR('Paste data'!H1496="",'Paste data'!J1496=""),"",ROUND((IF(ISNUMBER('Paste data'!J1496),'Paste data'!J1496,IFERROR(DATE(VALUE(LEFT('Paste data'!J1496,4)),VALUE(MID('Paste data'!J1496,6,2)),VALUE(MID('Paste data'!J1496,9,2)))+VALUE(MID('Paste data'!J1496,12,2))/24+VALUE(MID('Paste data'!J1496,15,2))/1440,"")))-(IF(ISNUMBER('Paste data'!H1496),'Paste data'!H1496,IFERROR(DATE(VALUE(LEFT('Paste data'!H1496,4)),VALUE(MID('Paste data'!H1496,6,2)),VALUE(MID('Paste data'!H1496,9,2)))+VALUE(MID('Paste data'!H1496,12,2))/24+VALUE(MID('Paste data'!H1496,15,2))/1440,""))),2)),"")</f>
      </c>
      <c r="H1496" s="11">
        <f>IFERROR(IF('Paste data'!J1496="","",(IF(ISNUMBER('Paste data'!J1496),'Paste data'!J1496,IFERROR(DATE(VALUE(LEFT('Paste data'!J1496,4)),VALUE(MID('Paste data'!J1496,6,2)),VALUE(MID('Paste data'!J1496,9,2)))+VALUE(MID('Paste data'!J1496,12,2))/24+VALUE(MID('Paste data'!J1496,15,2))/1440,"")))-WEEKDAY((IF(ISNUMBER('Paste data'!J1496),'Paste data'!J1496,IFERROR(DATE(VALUE(LEFT('Paste data'!J1496,4)),VALUE(MID('Paste data'!J1496,6,2)),VALUE(MID('Paste data'!J1496,9,2)))+VALUE(MID('Paste data'!J1496,12,2))/24+VALUE(MID('Paste data'!J1496,15,2))/1440,""))),3)),"")</f>
      </c>
    </row>
    <row r="1497" spans="1:8" x14ac:dyDescent="0.25">
      <c r="A1497" s="11">
        <f>IF('Paste data'!A1497="","",'Paste data'!A1497)</f>
      </c>
      <c r="B1497" s="4">
        <f>IF('Paste data'!A1497="","",'Paste data'!F1497)</f>
      </c>
      <c r="C1497" s="4">
        <f>IF('Paste data'!A1497="","",'Paste data'!G1497)</f>
      </c>
      <c r="D1497" s="4">
        <f>IF('Paste data'!A1497="","",'Paste data'!D1497)</f>
      </c>
      <c r="E1497" s="12">
        <f>IFERROR(IF(OR('Paste data'!H1497="",'Paste data'!I1497=""),"",ROUND((IF(ISNUMBER('Paste data'!I1497),'Paste data'!I1497,IFERROR(DATE(VALUE(LEFT('Paste data'!I1497,4)),VALUE(MID('Paste data'!I1497,6,2)),VALUE(MID('Paste data'!I1497,9,2)))+VALUE(MID('Paste data'!I1497,12,2))/24+VALUE(MID('Paste data'!I1497,15,2))/1440,"")))-(IF(ISNUMBER('Paste data'!H1497),'Paste data'!H1497,IFERROR(DATE(VALUE(LEFT('Paste data'!H1497,4)),VALUE(MID('Paste data'!H1497,6,2)),VALUE(MID('Paste data'!H1497,9,2)))+VALUE(MID('Paste data'!H1497,12,2))/24+VALUE(MID('Paste data'!H1497,15,2))/1440,""))),2)),"")</f>
      </c>
      <c r="F1497" s="12">
        <f>IFERROR(IF(OR('Paste data'!I1497="",'Paste data'!J1497=""),"",ROUND((IF(ISNUMBER('Paste data'!J1497),'Paste data'!J1497,IFERROR(DATE(VALUE(LEFT('Paste data'!J1497,4)),VALUE(MID('Paste data'!J1497,6,2)),VALUE(MID('Paste data'!J1497,9,2)))+VALUE(MID('Paste data'!J1497,12,2))/24+VALUE(MID('Paste data'!J1497,15,2))/1440,"")))-(IF(ISNUMBER('Paste data'!I1497),'Paste data'!I1497,IFERROR(DATE(VALUE(LEFT('Paste data'!I1497,4)),VALUE(MID('Paste data'!I1497,6,2)),VALUE(MID('Paste data'!I1497,9,2)))+VALUE(MID('Paste data'!I1497,12,2))/24+VALUE(MID('Paste data'!I1497,15,2))/1440,""))),2)),"")</f>
      </c>
      <c r="G1497" s="12">
        <f>IFERROR(IF(OR('Paste data'!H1497="",'Paste data'!J1497=""),"",ROUND((IF(ISNUMBER('Paste data'!J1497),'Paste data'!J1497,IFERROR(DATE(VALUE(LEFT('Paste data'!J1497,4)),VALUE(MID('Paste data'!J1497,6,2)),VALUE(MID('Paste data'!J1497,9,2)))+VALUE(MID('Paste data'!J1497,12,2))/24+VALUE(MID('Paste data'!J1497,15,2))/1440,"")))-(IF(ISNUMBER('Paste data'!H1497),'Paste data'!H1497,IFERROR(DATE(VALUE(LEFT('Paste data'!H1497,4)),VALUE(MID('Paste data'!H1497,6,2)),VALUE(MID('Paste data'!H1497,9,2)))+VALUE(MID('Paste data'!H1497,12,2))/24+VALUE(MID('Paste data'!H1497,15,2))/1440,""))),2)),"")</f>
      </c>
      <c r="H1497" s="11">
        <f>IFERROR(IF('Paste data'!J1497="","",(IF(ISNUMBER('Paste data'!J1497),'Paste data'!J1497,IFERROR(DATE(VALUE(LEFT('Paste data'!J1497,4)),VALUE(MID('Paste data'!J1497,6,2)),VALUE(MID('Paste data'!J1497,9,2)))+VALUE(MID('Paste data'!J1497,12,2))/24+VALUE(MID('Paste data'!J1497,15,2))/1440,"")))-WEEKDAY((IF(ISNUMBER('Paste data'!J1497),'Paste data'!J1497,IFERROR(DATE(VALUE(LEFT('Paste data'!J1497,4)),VALUE(MID('Paste data'!J1497,6,2)),VALUE(MID('Paste data'!J1497,9,2)))+VALUE(MID('Paste data'!J1497,12,2))/24+VALUE(MID('Paste data'!J1497,15,2))/1440,""))),3)),"")</f>
      </c>
    </row>
    <row r="1498" spans="1:8" x14ac:dyDescent="0.25">
      <c r="A1498" s="11">
        <f>IF('Paste data'!A1498="","",'Paste data'!A1498)</f>
      </c>
      <c r="B1498" s="4">
        <f>IF('Paste data'!A1498="","",'Paste data'!F1498)</f>
      </c>
      <c r="C1498" s="4">
        <f>IF('Paste data'!A1498="","",'Paste data'!G1498)</f>
      </c>
      <c r="D1498" s="4">
        <f>IF('Paste data'!A1498="","",'Paste data'!D1498)</f>
      </c>
      <c r="E1498" s="12">
        <f>IFERROR(IF(OR('Paste data'!H1498="",'Paste data'!I1498=""),"",ROUND((IF(ISNUMBER('Paste data'!I1498),'Paste data'!I1498,IFERROR(DATE(VALUE(LEFT('Paste data'!I1498,4)),VALUE(MID('Paste data'!I1498,6,2)),VALUE(MID('Paste data'!I1498,9,2)))+VALUE(MID('Paste data'!I1498,12,2))/24+VALUE(MID('Paste data'!I1498,15,2))/1440,"")))-(IF(ISNUMBER('Paste data'!H1498),'Paste data'!H1498,IFERROR(DATE(VALUE(LEFT('Paste data'!H1498,4)),VALUE(MID('Paste data'!H1498,6,2)),VALUE(MID('Paste data'!H1498,9,2)))+VALUE(MID('Paste data'!H1498,12,2))/24+VALUE(MID('Paste data'!H1498,15,2))/1440,""))),2)),"")</f>
      </c>
      <c r="F1498" s="12">
        <f>IFERROR(IF(OR('Paste data'!I1498="",'Paste data'!J1498=""),"",ROUND((IF(ISNUMBER('Paste data'!J1498),'Paste data'!J1498,IFERROR(DATE(VALUE(LEFT('Paste data'!J1498,4)),VALUE(MID('Paste data'!J1498,6,2)),VALUE(MID('Paste data'!J1498,9,2)))+VALUE(MID('Paste data'!J1498,12,2))/24+VALUE(MID('Paste data'!J1498,15,2))/1440,"")))-(IF(ISNUMBER('Paste data'!I1498),'Paste data'!I1498,IFERROR(DATE(VALUE(LEFT('Paste data'!I1498,4)),VALUE(MID('Paste data'!I1498,6,2)),VALUE(MID('Paste data'!I1498,9,2)))+VALUE(MID('Paste data'!I1498,12,2))/24+VALUE(MID('Paste data'!I1498,15,2))/1440,""))),2)),"")</f>
      </c>
      <c r="G1498" s="12">
        <f>IFERROR(IF(OR('Paste data'!H1498="",'Paste data'!J1498=""),"",ROUND((IF(ISNUMBER('Paste data'!J1498),'Paste data'!J1498,IFERROR(DATE(VALUE(LEFT('Paste data'!J1498,4)),VALUE(MID('Paste data'!J1498,6,2)),VALUE(MID('Paste data'!J1498,9,2)))+VALUE(MID('Paste data'!J1498,12,2))/24+VALUE(MID('Paste data'!J1498,15,2))/1440,"")))-(IF(ISNUMBER('Paste data'!H1498),'Paste data'!H1498,IFERROR(DATE(VALUE(LEFT('Paste data'!H1498,4)),VALUE(MID('Paste data'!H1498,6,2)),VALUE(MID('Paste data'!H1498,9,2)))+VALUE(MID('Paste data'!H1498,12,2))/24+VALUE(MID('Paste data'!H1498,15,2))/1440,""))),2)),"")</f>
      </c>
      <c r="H1498" s="11">
        <f>IFERROR(IF('Paste data'!J1498="","",(IF(ISNUMBER('Paste data'!J1498),'Paste data'!J1498,IFERROR(DATE(VALUE(LEFT('Paste data'!J1498,4)),VALUE(MID('Paste data'!J1498,6,2)),VALUE(MID('Paste data'!J1498,9,2)))+VALUE(MID('Paste data'!J1498,12,2))/24+VALUE(MID('Paste data'!J1498,15,2))/1440,"")))-WEEKDAY((IF(ISNUMBER('Paste data'!J1498),'Paste data'!J1498,IFERROR(DATE(VALUE(LEFT('Paste data'!J1498,4)),VALUE(MID('Paste data'!J1498,6,2)),VALUE(MID('Paste data'!J1498,9,2)))+VALUE(MID('Paste data'!J1498,12,2))/24+VALUE(MID('Paste data'!J1498,15,2))/1440,""))),3)),"")</f>
      </c>
    </row>
    <row r="1499" spans="1:8" x14ac:dyDescent="0.25">
      <c r="A1499" s="11">
        <f>IF('Paste data'!A1499="","",'Paste data'!A1499)</f>
      </c>
      <c r="B1499" s="4">
        <f>IF('Paste data'!A1499="","",'Paste data'!F1499)</f>
      </c>
      <c r="C1499" s="4">
        <f>IF('Paste data'!A1499="","",'Paste data'!G1499)</f>
      </c>
      <c r="D1499" s="4">
        <f>IF('Paste data'!A1499="","",'Paste data'!D1499)</f>
      </c>
      <c r="E1499" s="12">
        <f>IFERROR(IF(OR('Paste data'!H1499="",'Paste data'!I1499=""),"",ROUND((IF(ISNUMBER('Paste data'!I1499),'Paste data'!I1499,IFERROR(DATE(VALUE(LEFT('Paste data'!I1499,4)),VALUE(MID('Paste data'!I1499,6,2)),VALUE(MID('Paste data'!I1499,9,2)))+VALUE(MID('Paste data'!I1499,12,2))/24+VALUE(MID('Paste data'!I1499,15,2))/1440,"")))-(IF(ISNUMBER('Paste data'!H1499),'Paste data'!H1499,IFERROR(DATE(VALUE(LEFT('Paste data'!H1499,4)),VALUE(MID('Paste data'!H1499,6,2)),VALUE(MID('Paste data'!H1499,9,2)))+VALUE(MID('Paste data'!H1499,12,2))/24+VALUE(MID('Paste data'!H1499,15,2))/1440,""))),2)),"")</f>
      </c>
      <c r="F1499" s="12">
        <f>IFERROR(IF(OR('Paste data'!I1499="",'Paste data'!J1499=""),"",ROUND((IF(ISNUMBER('Paste data'!J1499),'Paste data'!J1499,IFERROR(DATE(VALUE(LEFT('Paste data'!J1499,4)),VALUE(MID('Paste data'!J1499,6,2)),VALUE(MID('Paste data'!J1499,9,2)))+VALUE(MID('Paste data'!J1499,12,2))/24+VALUE(MID('Paste data'!J1499,15,2))/1440,"")))-(IF(ISNUMBER('Paste data'!I1499),'Paste data'!I1499,IFERROR(DATE(VALUE(LEFT('Paste data'!I1499,4)),VALUE(MID('Paste data'!I1499,6,2)),VALUE(MID('Paste data'!I1499,9,2)))+VALUE(MID('Paste data'!I1499,12,2))/24+VALUE(MID('Paste data'!I1499,15,2))/1440,""))),2)),"")</f>
      </c>
      <c r="G1499" s="12">
        <f>IFERROR(IF(OR('Paste data'!H1499="",'Paste data'!J1499=""),"",ROUND((IF(ISNUMBER('Paste data'!J1499),'Paste data'!J1499,IFERROR(DATE(VALUE(LEFT('Paste data'!J1499,4)),VALUE(MID('Paste data'!J1499,6,2)),VALUE(MID('Paste data'!J1499,9,2)))+VALUE(MID('Paste data'!J1499,12,2))/24+VALUE(MID('Paste data'!J1499,15,2))/1440,"")))-(IF(ISNUMBER('Paste data'!H1499),'Paste data'!H1499,IFERROR(DATE(VALUE(LEFT('Paste data'!H1499,4)),VALUE(MID('Paste data'!H1499,6,2)),VALUE(MID('Paste data'!H1499,9,2)))+VALUE(MID('Paste data'!H1499,12,2))/24+VALUE(MID('Paste data'!H1499,15,2))/1440,""))),2)),"")</f>
      </c>
      <c r="H1499" s="11">
        <f>IFERROR(IF('Paste data'!J1499="","",(IF(ISNUMBER('Paste data'!J1499),'Paste data'!J1499,IFERROR(DATE(VALUE(LEFT('Paste data'!J1499,4)),VALUE(MID('Paste data'!J1499,6,2)),VALUE(MID('Paste data'!J1499,9,2)))+VALUE(MID('Paste data'!J1499,12,2))/24+VALUE(MID('Paste data'!J1499,15,2))/1440,"")))-WEEKDAY((IF(ISNUMBER('Paste data'!J1499),'Paste data'!J1499,IFERROR(DATE(VALUE(LEFT('Paste data'!J1499,4)),VALUE(MID('Paste data'!J1499,6,2)),VALUE(MID('Paste data'!J1499,9,2)))+VALUE(MID('Paste data'!J1499,12,2))/24+VALUE(MID('Paste data'!J1499,15,2))/1440,""))),3)),"")</f>
      </c>
    </row>
    <row r="1500" spans="1:8" x14ac:dyDescent="0.25">
      <c r="A1500" s="11">
        <f>IF('Paste data'!A1500="","",'Paste data'!A1500)</f>
      </c>
      <c r="B1500" s="4">
        <f>IF('Paste data'!A1500="","",'Paste data'!F1500)</f>
      </c>
      <c r="C1500" s="4">
        <f>IF('Paste data'!A1500="","",'Paste data'!G1500)</f>
      </c>
      <c r="D1500" s="4">
        <f>IF('Paste data'!A1500="","",'Paste data'!D1500)</f>
      </c>
      <c r="E1500" s="12">
        <f>IFERROR(IF(OR('Paste data'!H1500="",'Paste data'!I1500=""),"",ROUND((IF(ISNUMBER('Paste data'!I1500),'Paste data'!I1500,IFERROR(DATE(VALUE(LEFT('Paste data'!I1500,4)),VALUE(MID('Paste data'!I1500,6,2)),VALUE(MID('Paste data'!I1500,9,2)))+VALUE(MID('Paste data'!I1500,12,2))/24+VALUE(MID('Paste data'!I1500,15,2))/1440,"")))-(IF(ISNUMBER('Paste data'!H1500),'Paste data'!H1500,IFERROR(DATE(VALUE(LEFT('Paste data'!H1500,4)),VALUE(MID('Paste data'!H1500,6,2)),VALUE(MID('Paste data'!H1500,9,2)))+VALUE(MID('Paste data'!H1500,12,2))/24+VALUE(MID('Paste data'!H1500,15,2))/1440,""))),2)),"")</f>
      </c>
      <c r="F1500" s="12">
        <f>IFERROR(IF(OR('Paste data'!I1500="",'Paste data'!J1500=""),"",ROUND((IF(ISNUMBER('Paste data'!J1500),'Paste data'!J1500,IFERROR(DATE(VALUE(LEFT('Paste data'!J1500,4)),VALUE(MID('Paste data'!J1500,6,2)),VALUE(MID('Paste data'!J1500,9,2)))+VALUE(MID('Paste data'!J1500,12,2))/24+VALUE(MID('Paste data'!J1500,15,2))/1440,"")))-(IF(ISNUMBER('Paste data'!I1500),'Paste data'!I1500,IFERROR(DATE(VALUE(LEFT('Paste data'!I1500,4)),VALUE(MID('Paste data'!I1500,6,2)),VALUE(MID('Paste data'!I1500,9,2)))+VALUE(MID('Paste data'!I1500,12,2))/24+VALUE(MID('Paste data'!I1500,15,2))/1440,""))),2)),"")</f>
      </c>
      <c r="G1500" s="12">
        <f>IFERROR(IF(OR('Paste data'!H1500="",'Paste data'!J1500=""),"",ROUND((IF(ISNUMBER('Paste data'!J1500),'Paste data'!J1500,IFERROR(DATE(VALUE(LEFT('Paste data'!J1500,4)),VALUE(MID('Paste data'!J1500,6,2)),VALUE(MID('Paste data'!J1500,9,2)))+VALUE(MID('Paste data'!J1500,12,2))/24+VALUE(MID('Paste data'!J1500,15,2))/1440,"")))-(IF(ISNUMBER('Paste data'!H1500),'Paste data'!H1500,IFERROR(DATE(VALUE(LEFT('Paste data'!H1500,4)),VALUE(MID('Paste data'!H1500,6,2)),VALUE(MID('Paste data'!H1500,9,2)))+VALUE(MID('Paste data'!H1500,12,2))/24+VALUE(MID('Paste data'!H1500,15,2))/1440,""))),2)),"")</f>
      </c>
      <c r="H1500" s="11">
        <f>IFERROR(IF('Paste data'!J1500="","",(IF(ISNUMBER('Paste data'!J1500),'Paste data'!J1500,IFERROR(DATE(VALUE(LEFT('Paste data'!J1500,4)),VALUE(MID('Paste data'!J1500,6,2)),VALUE(MID('Paste data'!J1500,9,2)))+VALUE(MID('Paste data'!J1500,12,2))/24+VALUE(MID('Paste data'!J1500,15,2))/1440,"")))-WEEKDAY((IF(ISNUMBER('Paste data'!J1500),'Paste data'!J1500,IFERROR(DATE(VALUE(LEFT('Paste data'!J1500,4)),VALUE(MID('Paste data'!J1500,6,2)),VALUE(MID('Paste data'!J1500,9,2)))+VALUE(MID('Paste data'!J1500,12,2))/24+VALUE(MID('Paste data'!J1500,15,2))/1440,""))),3)),"")</f>
      </c>
    </row>
    <row r="1501" spans="1:8" x14ac:dyDescent="0.25">
      <c r="A1501" s="11">
        <f>IF('Paste data'!A1501="","",'Paste data'!A1501)</f>
      </c>
      <c r="B1501" s="4">
        <f>IF('Paste data'!A1501="","",'Paste data'!F1501)</f>
      </c>
      <c r="C1501" s="4">
        <f>IF('Paste data'!A1501="","",'Paste data'!G1501)</f>
      </c>
      <c r="D1501" s="4">
        <f>IF('Paste data'!A1501="","",'Paste data'!D1501)</f>
      </c>
      <c r="E1501" s="12">
        <f>IFERROR(IF(OR('Paste data'!H1501="",'Paste data'!I1501=""),"",ROUND((IF(ISNUMBER('Paste data'!I1501),'Paste data'!I1501,IFERROR(DATE(VALUE(LEFT('Paste data'!I1501,4)),VALUE(MID('Paste data'!I1501,6,2)),VALUE(MID('Paste data'!I1501,9,2)))+VALUE(MID('Paste data'!I1501,12,2))/24+VALUE(MID('Paste data'!I1501,15,2))/1440,"")))-(IF(ISNUMBER('Paste data'!H1501),'Paste data'!H1501,IFERROR(DATE(VALUE(LEFT('Paste data'!H1501,4)),VALUE(MID('Paste data'!H1501,6,2)),VALUE(MID('Paste data'!H1501,9,2)))+VALUE(MID('Paste data'!H1501,12,2))/24+VALUE(MID('Paste data'!H1501,15,2))/1440,""))),2)),"")</f>
      </c>
      <c r="F1501" s="12">
        <f>IFERROR(IF(OR('Paste data'!I1501="",'Paste data'!J1501=""),"",ROUND((IF(ISNUMBER('Paste data'!J1501),'Paste data'!J1501,IFERROR(DATE(VALUE(LEFT('Paste data'!J1501,4)),VALUE(MID('Paste data'!J1501,6,2)),VALUE(MID('Paste data'!J1501,9,2)))+VALUE(MID('Paste data'!J1501,12,2))/24+VALUE(MID('Paste data'!J1501,15,2))/1440,"")))-(IF(ISNUMBER('Paste data'!I1501),'Paste data'!I1501,IFERROR(DATE(VALUE(LEFT('Paste data'!I1501,4)),VALUE(MID('Paste data'!I1501,6,2)),VALUE(MID('Paste data'!I1501,9,2)))+VALUE(MID('Paste data'!I1501,12,2))/24+VALUE(MID('Paste data'!I1501,15,2))/1440,""))),2)),"")</f>
      </c>
      <c r="G1501" s="12">
        <f>IFERROR(IF(OR('Paste data'!H1501="",'Paste data'!J1501=""),"",ROUND((IF(ISNUMBER('Paste data'!J1501),'Paste data'!J1501,IFERROR(DATE(VALUE(LEFT('Paste data'!J1501,4)),VALUE(MID('Paste data'!J1501,6,2)),VALUE(MID('Paste data'!J1501,9,2)))+VALUE(MID('Paste data'!J1501,12,2))/24+VALUE(MID('Paste data'!J1501,15,2))/1440,"")))-(IF(ISNUMBER('Paste data'!H1501),'Paste data'!H1501,IFERROR(DATE(VALUE(LEFT('Paste data'!H1501,4)),VALUE(MID('Paste data'!H1501,6,2)),VALUE(MID('Paste data'!H1501,9,2)))+VALUE(MID('Paste data'!H1501,12,2))/24+VALUE(MID('Paste data'!H1501,15,2))/1440,""))),2)),"")</f>
      </c>
      <c r="H1501" s="11">
        <f>IFERROR(IF('Paste data'!J1501="","",(IF(ISNUMBER('Paste data'!J1501),'Paste data'!J1501,IFERROR(DATE(VALUE(LEFT('Paste data'!J1501,4)),VALUE(MID('Paste data'!J1501,6,2)),VALUE(MID('Paste data'!J1501,9,2)))+VALUE(MID('Paste data'!J1501,12,2))/24+VALUE(MID('Paste data'!J1501,15,2))/1440,"")))-WEEKDAY((IF(ISNUMBER('Paste data'!J1501),'Paste data'!J1501,IFERROR(DATE(VALUE(LEFT('Paste data'!J1501,4)),VALUE(MID('Paste data'!J1501,6,2)),VALUE(MID('Paste data'!J1501,9,2)))+VALUE(MID('Paste data'!J1501,12,2))/24+VALUE(MID('Paste data'!J1501,15,2))/1440,""))),3)),"")</f>
      </c>
    </row>
    <row r="1502" spans="1:8" x14ac:dyDescent="0.25">
      <c r="A1502" s="11">
        <f>IF('Paste data'!A1502="","",'Paste data'!A1502)</f>
      </c>
      <c r="B1502" s="4">
        <f>IF('Paste data'!A1502="","",'Paste data'!F1502)</f>
      </c>
      <c r="C1502" s="4">
        <f>IF('Paste data'!A1502="","",'Paste data'!G1502)</f>
      </c>
      <c r="D1502" s="4">
        <f>IF('Paste data'!A1502="","",'Paste data'!D1502)</f>
      </c>
      <c r="E1502" s="12">
        <f>IFERROR(IF(OR('Paste data'!H1502="",'Paste data'!I1502=""),"",ROUND((IF(ISNUMBER('Paste data'!I1502),'Paste data'!I1502,IFERROR(DATE(VALUE(LEFT('Paste data'!I1502,4)),VALUE(MID('Paste data'!I1502,6,2)),VALUE(MID('Paste data'!I1502,9,2)))+VALUE(MID('Paste data'!I1502,12,2))/24+VALUE(MID('Paste data'!I1502,15,2))/1440,"")))-(IF(ISNUMBER('Paste data'!H1502),'Paste data'!H1502,IFERROR(DATE(VALUE(LEFT('Paste data'!H1502,4)),VALUE(MID('Paste data'!H1502,6,2)),VALUE(MID('Paste data'!H1502,9,2)))+VALUE(MID('Paste data'!H1502,12,2))/24+VALUE(MID('Paste data'!H1502,15,2))/1440,""))),2)),"")</f>
      </c>
      <c r="F1502" s="12">
        <f>IFERROR(IF(OR('Paste data'!I1502="",'Paste data'!J1502=""),"",ROUND((IF(ISNUMBER('Paste data'!J1502),'Paste data'!J1502,IFERROR(DATE(VALUE(LEFT('Paste data'!J1502,4)),VALUE(MID('Paste data'!J1502,6,2)),VALUE(MID('Paste data'!J1502,9,2)))+VALUE(MID('Paste data'!J1502,12,2))/24+VALUE(MID('Paste data'!J1502,15,2))/1440,"")))-(IF(ISNUMBER('Paste data'!I1502),'Paste data'!I1502,IFERROR(DATE(VALUE(LEFT('Paste data'!I1502,4)),VALUE(MID('Paste data'!I1502,6,2)),VALUE(MID('Paste data'!I1502,9,2)))+VALUE(MID('Paste data'!I1502,12,2))/24+VALUE(MID('Paste data'!I1502,15,2))/1440,""))),2)),"")</f>
      </c>
      <c r="G1502" s="12">
        <f>IFERROR(IF(OR('Paste data'!H1502="",'Paste data'!J1502=""),"",ROUND((IF(ISNUMBER('Paste data'!J1502),'Paste data'!J1502,IFERROR(DATE(VALUE(LEFT('Paste data'!J1502,4)),VALUE(MID('Paste data'!J1502,6,2)),VALUE(MID('Paste data'!J1502,9,2)))+VALUE(MID('Paste data'!J1502,12,2))/24+VALUE(MID('Paste data'!J1502,15,2))/1440,"")))-(IF(ISNUMBER('Paste data'!H1502),'Paste data'!H1502,IFERROR(DATE(VALUE(LEFT('Paste data'!H1502,4)),VALUE(MID('Paste data'!H1502,6,2)),VALUE(MID('Paste data'!H1502,9,2)))+VALUE(MID('Paste data'!H1502,12,2))/24+VALUE(MID('Paste data'!H1502,15,2))/1440,""))),2)),"")</f>
      </c>
      <c r="H1502" s="11">
        <f>IFERROR(IF('Paste data'!J1502="","",(IF(ISNUMBER('Paste data'!J1502),'Paste data'!J1502,IFERROR(DATE(VALUE(LEFT('Paste data'!J1502,4)),VALUE(MID('Paste data'!J1502,6,2)),VALUE(MID('Paste data'!J1502,9,2)))+VALUE(MID('Paste data'!J1502,12,2))/24+VALUE(MID('Paste data'!J1502,15,2))/1440,"")))-WEEKDAY((IF(ISNUMBER('Paste data'!J1502),'Paste data'!J1502,IFERROR(DATE(VALUE(LEFT('Paste data'!J1502,4)),VALUE(MID('Paste data'!J1502,6,2)),VALUE(MID('Paste data'!J1502,9,2)))+VALUE(MID('Paste data'!J1502,12,2))/24+VALUE(MID('Paste data'!J1502,15,2))/1440,""))),3)),"")</f>
      </c>
    </row>
    <row r="1503" spans="1:8" x14ac:dyDescent="0.25">
      <c r="A1503" s="11">
        <f>IF('Paste data'!A1503="","",'Paste data'!A1503)</f>
      </c>
      <c r="B1503" s="4">
        <f>IF('Paste data'!A1503="","",'Paste data'!F1503)</f>
      </c>
      <c r="C1503" s="4">
        <f>IF('Paste data'!A1503="","",'Paste data'!G1503)</f>
      </c>
      <c r="D1503" s="4">
        <f>IF('Paste data'!A1503="","",'Paste data'!D1503)</f>
      </c>
      <c r="E1503" s="12">
        <f>IFERROR(IF(OR('Paste data'!H1503="",'Paste data'!I1503=""),"",ROUND((IF(ISNUMBER('Paste data'!I1503),'Paste data'!I1503,IFERROR(DATE(VALUE(LEFT('Paste data'!I1503,4)),VALUE(MID('Paste data'!I1503,6,2)),VALUE(MID('Paste data'!I1503,9,2)))+VALUE(MID('Paste data'!I1503,12,2))/24+VALUE(MID('Paste data'!I1503,15,2))/1440,"")))-(IF(ISNUMBER('Paste data'!H1503),'Paste data'!H1503,IFERROR(DATE(VALUE(LEFT('Paste data'!H1503,4)),VALUE(MID('Paste data'!H1503,6,2)),VALUE(MID('Paste data'!H1503,9,2)))+VALUE(MID('Paste data'!H1503,12,2))/24+VALUE(MID('Paste data'!H1503,15,2))/1440,""))),2)),"")</f>
      </c>
      <c r="F1503" s="12">
        <f>IFERROR(IF(OR('Paste data'!I1503="",'Paste data'!J1503=""),"",ROUND((IF(ISNUMBER('Paste data'!J1503),'Paste data'!J1503,IFERROR(DATE(VALUE(LEFT('Paste data'!J1503,4)),VALUE(MID('Paste data'!J1503,6,2)),VALUE(MID('Paste data'!J1503,9,2)))+VALUE(MID('Paste data'!J1503,12,2))/24+VALUE(MID('Paste data'!J1503,15,2))/1440,"")))-(IF(ISNUMBER('Paste data'!I1503),'Paste data'!I1503,IFERROR(DATE(VALUE(LEFT('Paste data'!I1503,4)),VALUE(MID('Paste data'!I1503,6,2)),VALUE(MID('Paste data'!I1503,9,2)))+VALUE(MID('Paste data'!I1503,12,2))/24+VALUE(MID('Paste data'!I1503,15,2))/1440,""))),2)),"")</f>
      </c>
      <c r="G1503" s="12">
        <f>IFERROR(IF(OR('Paste data'!H1503="",'Paste data'!J1503=""),"",ROUND((IF(ISNUMBER('Paste data'!J1503),'Paste data'!J1503,IFERROR(DATE(VALUE(LEFT('Paste data'!J1503,4)),VALUE(MID('Paste data'!J1503,6,2)),VALUE(MID('Paste data'!J1503,9,2)))+VALUE(MID('Paste data'!J1503,12,2))/24+VALUE(MID('Paste data'!J1503,15,2))/1440,"")))-(IF(ISNUMBER('Paste data'!H1503),'Paste data'!H1503,IFERROR(DATE(VALUE(LEFT('Paste data'!H1503,4)),VALUE(MID('Paste data'!H1503,6,2)),VALUE(MID('Paste data'!H1503,9,2)))+VALUE(MID('Paste data'!H1503,12,2))/24+VALUE(MID('Paste data'!H1503,15,2))/1440,""))),2)),"")</f>
      </c>
      <c r="H1503" s="11">
        <f>IFERROR(IF('Paste data'!J1503="","",(IF(ISNUMBER('Paste data'!J1503),'Paste data'!J1503,IFERROR(DATE(VALUE(LEFT('Paste data'!J1503,4)),VALUE(MID('Paste data'!J1503,6,2)),VALUE(MID('Paste data'!J1503,9,2)))+VALUE(MID('Paste data'!J1503,12,2))/24+VALUE(MID('Paste data'!J1503,15,2))/1440,"")))-WEEKDAY((IF(ISNUMBER('Paste data'!J1503),'Paste data'!J1503,IFERROR(DATE(VALUE(LEFT('Paste data'!J1503,4)),VALUE(MID('Paste data'!J1503,6,2)),VALUE(MID('Paste data'!J1503,9,2)))+VALUE(MID('Paste data'!J1503,12,2))/24+VALUE(MID('Paste data'!J1503,15,2))/1440,""))),3)),"")</f>
      </c>
    </row>
    <row r="1504" spans="1:8" x14ac:dyDescent="0.25">
      <c r="A1504" s="11">
        <f>IF('Paste data'!A1504="","",'Paste data'!A1504)</f>
      </c>
      <c r="B1504" s="4">
        <f>IF('Paste data'!A1504="","",'Paste data'!F1504)</f>
      </c>
      <c r="C1504" s="4">
        <f>IF('Paste data'!A1504="","",'Paste data'!G1504)</f>
      </c>
      <c r="D1504" s="4">
        <f>IF('Paste data'!A1504="","",'Paste data'!D1504)</f>
      </c>
      <c r="E1504" s="12">
        <f>IFERROR(IF(OR('Paste data'!H1504="",'Paste data'!I1504=""),"",ROUND((IF(ISNUMBER('Paste data'!I1504),'Paste data'!I1504,IFERROR(DATE(VALUE(LEFT('Paste data'!I1504,4)),VALUE(MID('Paste data'!I1504,6,2)),VALUE(MID('Paste data'!I1504,9,2)))+VALUE(MID('Paste data'!I1504,12,2))/24+VALUE(MID('Paste data'!I1504,15,2))/1440,"")))-(IF(ISNUMBER('Paste data'!H1504),'Paste data'!H1504,IFERROR(DATE(VALUE(LEFT('Paste data'!H1504,4)),VALUE(MID('Paste data'!H1504,6,2)),VALUE(MID('Paste data'!H1504,9,2)))+VALUE(MID('Paste data'!H1504,12,2))/24+VALUE(MID('Paste data'!H1504,15,2))/1440,""))),2)),"")</f>
      </c>
      <c r="F1504" s="12">
        <f>IFERROR(IF(OR('Paste data'!I1504="",'Paste data'!J1504=""),"",ROUND((IF(ISNUMBER('Paste data'!J1504),'Paste data'!J1504,IFERROR(DATE(VALUE(LEFT('Paste data'!J1504,4)),VALUE(MID('Paste data'!J1504,6,2)),VALUE(MID('Paste data'!J1504,9,2)))+VALUE(MID('Paste data'!J1504,12,2))/24+VALUE(MID('Paste data'!J1504,15,2))/1440,"")))-(IF(ISNUMBER('Paste data'!I1504),'Paste data'!I1504,IFERROR(DATE(VALUE(LEFT('Paste data'!I1504,4)),VALUE(MID('Paste data'!I1504,6,2)),VALUE(MID('Paste data'!I1504,9,2)))+VALUE(MID('Paste data'!I1504,12,2))/24+VALUE(MID('Paste data'!I1504,15,2))/1440,""))),2)),"")</f>
      </c>
      <c r="G1504" s="12">
        <f>IFERROR(IF(OR('Paste data'!H1504="",'Paste data'!J1504=""),"",ROUND((IF(ISNUMBER('Paste data'!J1504),'Paste data'!J1504,IFERROR(DATE(VALUE(LEFT('Paste data'!J1504,4)),VALUE(MID('Paste data'!J1504,6,2)),VALUE(MID('Paste data'!J1504,9,2)))+VALUE(MID('Paste data'!J1504,12,2))/24+VALUE(MID('Paste data'!J1504,15,2))/1440,"")))-(IF(ISNUMBER('Paste data'!H1504),'Paste data'!H1504,IFERROR(DATE(VALUE(LEFT('Paste data'!H1504,4)),VALUE(MID('Paste data'!H1504,6,2)),VALUE(MID('Paste data'!H1504,9,2)))+VALUE(MID('Paste data'!H1504,12,2))/24+VALUE(MID('Paste data'!H1504,15,2))/1440,""))),2)),"")</f>
      </c>
      <c r="H1504" s="11">
        <f>IFERROR(IF('Paste data'!J1504="","",(IF(ISNUMBER('Paste data'!J1504),'Paste data'!J1504,IFERROR(DATE(VALUE(LEFT('Paste data'!J1504,4)),VALUE(MID('Paste data'!J1504,6,2)),VALUE(MID('Paste data'!J1504,9,2)))+VALUE(MID('Paste data'!J1504,12,2))/24+VALUE(MID('Paste data'!J1504,15,2))/1440,"")))-WEEKDAY((IF(ISNUMBER('Paste data'!J1504),'Paste data'!J1504,IFERROR(DATE(VALUE(LEFT('Paste data'!J1504,4)),VALUE(MID('Paste data'!J1504,6,2)),VALUE(MID('Paste data'!J1504,9,2)))+VALUE(MID('Paste data'!J1504,12,2))/24+VALUE(MID('Paste data'!J1504,15,2))/1440,""))),3)),"")</f>
      </c>
    </row>
    <row r="1505" spans="1:8" x14ac:dyDescent="0.25">
      <c r="A1505" s="11">
        <f>IF('Paste data'!A1505="","",'Paste data'!A1505)</f>
      </c>
      <c r="B1505" s="4">
        <f>IF('Paste data'!A1505="","",'Paste data'!F1505)</f>
      </c>
      <c r="C1505" s="4">
        <f>IF('Paste data'!A1505="","",'Paste data'!G1505)</f>
      </c>
      <c r="D1505" s="4">
        <f>IF('Paste data'!A1505="","",'Paste data'!D1505)</f>
      </c>
      <c r="E1505" s="12">
        <f>IFERROR(IF(OR('Paste data'!H1505="",'Paste data'!I1505=""),"",ROUND((IF(ISNUMBER('Paste data'!I1505),'Paste data'!I1505,IFERROR(DATE(VALUE(LEFT('Paste data'!I1505,4)),VALUE(MID('Paste data'!I1505,6,2)),VALUE(MID('Paste data'!I1505,9,2)))+VALUE(MID('Paste data'!I1505,12,2))/24+VALUE(MID('Paste data'!I1505,15,2))/1440,"")))-(IF(ISNUMBER('Paste data'!H1505),'Paste data'!H1505,IFERROR(DATE(VALUE(LEFT('Paste data'!H1505,4)),VALUE(MID('Paste data'!H1505,6,2)),VALUE(MID('Paste data'!H1505,9,2)))+VALUE(MID('Paste data'!H1505,12,2))/24+VALUE(MID('Paste data'!H1505,15,2))/1440,""))),2)),"")</f>
      </c>
      <c r="F1505" s="12">
        <f>IFERROR(IF(OR('Paste data'!I1505="",'Paste data'!J1505=""),"",ROUND((IF(ISNUMBER('Paste data'!J1505),'Paste data'!J1505,IFERROR(DATE(VALUE(LEFT('Paste data'!J1505,4)),VALUE(MID('Paste data'!J1505,6,2)),VALUE(MID('Paste data'!J1505,9,2)))+VALUE(MID('Paste data'!J1505,12,2))/24+VALUE(MID('Paste data'!J1505,15,2))/1440,"")))-(IF(ISNUMBER('Paste data'!I1505),'Paste data'!I1505,IFERROR(DATE(VALUE(LEFT('Paste data'!I1505,4)),VALUE(MID('Paste data'!I1505,6,2)),VALUE(MID('Paste data'!I1505,9,2)))+VALUE(MID('Paste data'!I1505,12,2))/24+VALUE(MID('Paste data'!I1505,15,2))/1440,""))),2)),"")</f>
      </c>
      <c r="G1505" s="12">
        <f>IFERROR(IF(OR('Paste data'!H1505="",'Paste data'!J1505=""),"",ROUND((IF(ISNUMBER('Paste data'!J1505),'Paste data'!J1505,IFERROR(DATE(VALUE(LEFT('Paste data'!J1505,4)),VALUE(MID('Paste data'!J1505,6,2)),VALUE(MID('Paste data'!J1505,9,2)))+VALUE(MID('Paste data'!J1505,12,2))/24+VALUE(MID('Paste data'!J1505,15,2))/1440,"")))-(IF(ISNUMBER('Paste data'!H1505),'Paste data'!H1505,IFERROR(DATE(VALUE(LEFT('Paste data'!H1505,4)),VALUE(MID('Paste data'!H1505,6,2)),VALUE(MID('Paste data'!H1505,9,2)))+VALUE(MID('Paste data'!H1505,12,2))/24+VALUE(MID('Paste data'!H1505,15,2))/1440,""))),2)),"")</f>
      </c>
      <c r="H1505" s="11">
        <f>IFERROR(IF('Paste data'!J1505="","",(IF(ISNUMBER('Paste data'!J1505),'Paste data'!J1505,IFERROR(DATE(VALUE(LEFT('Paste data'!J1505,4)),VALUE(MID('Paste data'!J1505,6,2)),VALUE(MID('Paste data'!J1505,9,2)))+VALUE(MID('Paste data'!J1505,12,2))/24+VALUE(MID('Paste data'!J1505,15,2))/1440,"")))-WEEKDAY((IF(ISNUMBER('Paste data'!J1505),'Paste data'!J1505,IFERROR(DATE(VALUE(LEFT('Paste data'!J1505,4)),VALUE(MID('Paste data'!J1505,6,2)),VALUE(MID('Paste data'!J1505,9,2)))+VALUE(MID('Paste data'!J1505,12,2))/24+VALUE(MID('Paste data'!J1505,15,2))/1440,""))),3)),"")</f>
      </c>
    </row>
    <row r="1506" spans="1:8" x14ac:dyDescent="0.25">
      <c r="A1506" s="11">
        <f>IF('Paste data'!A1506="","",'Paste data'!A1506)</f>
      </c>
      <c r="B1506" s="4">
        <f>IF('Paste data'!A1506="","",'Paste data'!F1506)</f>
      </c>
      <c r="C1506" s="4">
        <f>IF('Paste data'!A1506="","",'Paste data'!G1506)</f>
      </c>
      <c r="D1506" s="4">
        <f>IF('Paste data'!A1506="","",'Paste data'!D1506)</f>
      </c>
      <c r="E1506" s="12">
        <f>IFERROR(IF(OR('Paste data'!H1506="",'Paste data'!I1506=""),"",ROUND((IF(ISNUMBER('Paste data'!I1506),'Paste data'!I1506,IFERROR(DATE(VALUE(LEFT('Paste data'!I1506,4)),VALUE(MID('Paste data'!I1506,6,2)),VALUE(MID('Paste data'!I1506,9,2)))+VALUE(MID('Paste data'!I1506,12,2))/24+VALUE(MID('Paste data'!I1506,15,2))/1440,"")))-(IF(ISNUMBER('Paste data'!H1506),'Paste data'!H1506,IFERROR(DATE(VALUE(LEFT('Paste data'!H1506,4)),VALUE(MID('Paste data'!H1506,6,2)),VALUE(MID('Paste data'!H1506,9,2)))+VALUE(MID('Paste data'!H1506,12,2))/24+VALUE(MID('Paste data'!H1506,15,2))/1440,""))),2)),"")</f>
      </c>
      <c r="F1506" s="12">
        <f>IFERROR(IF(OR('Paste data'!I1506="",'Paste data'!J1506=""),"",ROUND((IF(ISNUMBER('Paste data'!J1506),'Paste data'!J1506,IFERROR(DATE(VALUE(LEFT('Paste data'!J1506,4)),VALUE(MID('Paste data'!J1506,6,2)),VALUE(MID('Paste data'!J1506,9,2)))+VALUE(MID('Paste data'!J1506,12,2))/24+VALUE(MID('Paste data'!J1506,15,2))/1440,"")))-(IF(ISNUMBER('Paste data'!I1506),'Paste data'!I1506,IFERROR(DATE(VALUE(LEFT('Paste data'!I1506,4)),VALUE(MID('Paste data'!I1506,6,2)),VALUE(MID('Paste data'!I1506,9,2)))+VALUE(MID('Paste data'!I1506,12,2))/24+VALUE(MID('Paste data'!I1506,15,2))/1440,""))),2)),"")</f>
      </c>
      <c r="G1506" s="12">
        <f>IFERROR(IF(OR('Paste data'!H1506="",'Paste data'!J1506=""),"",ROUND((IF(ISNUMBER('Paste data'!J1506),'Paste data'!J1506,IFERROR(DATE(VALUE(LEFT('Paste data'!J1506,4)),VALUE(MID('Paste data'!J1506,6,2)),VALUE(MID('Paste data'!J1506,9,2)))+VALUE(MID('Paste data'!J1506,12,2))/24+VALUE(MID('Paste data'!J1506,15,2))/1440,"")))-(IF(ISNUMBER('Paste data'!H1506),'Paste data'!H1506,IFERROR(DATE(VALUE(LEFT('Paste data'!H1506,4)),VALUE(MID('Paste data'!H1506,6,2)),VALUE(MID('Paste data'!H1506,9,2)))+VALUE(MID('Paste data'!H1506,12,2))/24+VALUE(MID('Paste data'!H1506,15,2))/1440,""))),2)),"")</f>
      </c>
      <c r="H1506" s="11">
        <f>IFERROR(IF('Paste data'!J1506="","",(IF(ISNUMBER('Paste data'!J1506),'Paste data'!J1506,IFERROR(DATE(VALUE(LEFT('Paste data'!J1506,4)),VALUE(MID('Paste data'!J1506,6,2)),VALUE(MID('Paste data'!J1506,9,2)))+VALUE(MID('Paste data'!J1506,12,2))/24+VALUE(MID('Paste data'!J1506,15,2))/1440,"")))-WEEKDAY((IF(ISNUMBER('Paste data'!J1506),'Paste data'!J1506,IFERROR(DATE(VALUE(LEFT('Paste data'!J1506,4)),VALUE(MID('Paste data'!J1506,6,2)),VALUE(MID('Paste data'!J1506,9,2)))+VALUE(MID('Paste data'!J1506,12,2))/24+VALUE(MID('Paste data'!J1506,15,2))/1440,""))),3)),"")</f>
      </c>
    </row>
    <row r="1507" spans="1:8" x14ac:dyDescent="0.25">
      <c r="A1507" s="11">
        <f>IF('Paste data'!A1507="","",'Paste data'!A1507)</f>
      </c>
      <c r="B1507" s="4">
        <f>IF('Paste data'!A1507="","",'Paste data'!F1507)</f>
      </c>
      <c r="C1507" s="4">
        <f>IF('Paste data'!A1507="","",'Paste data'!G1507)</f>
      </c>
      <c r="D1507" s="4">
        <f>IF('Paste data'!A1507="","",'Paste data'!D1507)</f>
      </c>
      <c r="E1507" s="12">
        <f>IFERROR(IF(OR('Paste data'!H1507="",'Paste data'!I1507=""),"",ROUND((IF(ISNUMBER('Paste data'!I1507),'Paste data'!I1507,IFERROR(DATE(VALUE(LEFT('Paste data'!I1507,4)),VALUE(MID('Paste data'!I1507,6,2)),VALUE(MID('Paste data'!I1507,9,2)))+VALUE(MID('Paste data'!I1507,12,2))/24+VALUE(MID('Paste data'!I1507,15,2))/1440,"")))-(IF(ISNUMBER('Paste data'!H1507),'Paste data'!H1507,IFERROR(DATE(VALUE(LEFT('Paste data'!H1507,4)),VALUE(MID('Paste data'!H1507,6,2)),VALUE(MID('Paste data'!H1507,9,2)))+VALUE(MID('Paste data'!H1507,12,2))/24+VALUE(MID('Paste data'!H1507,15,2))/1440,""))),2)),"")</f>
      </c>
      <c r="F1507" s="12">
        <f>IFERROR(IF(OR('Paste data'!I1507="",'Paste data'!J1507=""),"",ROUND((IF(ISNUMBER('Paste data'!J1507),'Paste data'!J1507,IFERROR(DATE(VALUE(LEFT('Paste data'!J1507,4)),VALUE(MID('Paste data'!J1507,6,2)),VALUE(MID('Paste data'!J1507,9,2)))+VALUE(MID('Paste data'!J1507,12,2))/24+VALUE(MID('Paste data'!J1507,15,2))/1440,"")))-(IF(ISNUMBER('Paste data'!I1507),'Paste data'!I1507,IFERROR(DATE(VALUE(LEFT('Paste data'!I1507,4)),VALUE(MID('Paste data'!I1507,6,2)),VALUE(MID('Paste data'!I1507,9,2)))+VALUE(MID('Paste data'!I1507,12,2))/24+VALUE(MID('Paste data'!I1507,15,2))/1440,""))),2)),"")</f>
      </c>
      <c r="G1507" s="12">
        <f>IFERROR(IF(OR('Paste data'!H1507="",'Paste data'!J1507=""),"",ROUND((IF(ISNUMBER('Paste data'!J1507),'Paste data'!J1507,IFERROR(DATE(VALUE(LEFT('Paste data'!J1507,4)),VALUE(MID('Paste data'!J1507,6,2)),VALUE(MID('Paste data'!J1507,9,2)))+VALUE(MID('Paste data'!J1507,12,2))/24+VALUE(MID('Paste data'!J1507,15,2))/1440,"")))-(IF(ISNUMBER('Paste data'!H1507),'Paste data'!H1507,IFERROR(DATE(VALUE(LEFT('Paste data'!H1507,4)),VALUE(MID('Paste data'!H1507,6,2)),VALUE(MID('Paste data'!H1507,9,2)))+VALUE(MID('Paste data'!H1507,12,2))/24+VALUE(MID('Paste data'!H1507,15,2))/1440,""))),2)),"")</f>
      </c>
      <c r="H1507" s="11">
        <f>IFERROR(IF('Paste data'!J1507="","",(IF(ISNUMBER('Paste data'!J1507),'Paste data'!J1507,IFERROR(DATE(VALUE(LEFT('Paste data'!J1507,4)),VALUE(MID('Paste data'!J1507,6,2)),VALUE(MID('Paste data'!J1507,9,2)))+VALUE(MID('Paste data'!J1507,12,2))/24+VALUE(MID('Paste data'!J1507,15,2))/1440,"")))-WEEKDAY((IF(ISNUMBER('Paste data'!J1507),'Paste data'!J1507,IFERROR(DATE(VALUE(LEFT('Paste data'!J1507,4)),VALUE(MID('Paste data'!J1507,6,2)),VALUE(MID('Paste data'!J1507,9,2)))+VALUE(MID('Paste data'!J1507,12,2))/24+VALUE(MID('Paste data'!J1507,15,2))/1440,""))),3)),"")</f>
      </c>
    </row>
    <row r="1508" spans="1:8" x14ac:dyDescent="0.25">
      <c r="A1508" s="11">
        <f>IF('Paste data'!A1508="","",'Paste data'!A1508)</f>
      </c>
      <c r="B1508" s="4">
        <f>IF('Paste data'!A1508="","",'Paste data'!F1508)</f>
      </c>
      <c r="C1508" s="4">
        <f>IF('Paste data'!A1508="","",'Paste data'!G1508)</f>
      </c>
      <c r="D1508" s="4">
        <f>IF('Paste data'!A1508="","",'Paste data'!D1508)</f>
      </c>
      <c r="E1508" s="12">
        <f>IFERROR(IF(OR('Paste data'!H1508="",'Paste data'!I1508=""),"",ROUND((IF(ISNUMBER('Paste data'!I1508),'Paste data'!I1508,IFERROR(DATE(VALUE(LEFT('Paste data'!I1508,4)),VALUE(MID('Paste data'!I1508,6,2)),VALUE(MID('Paste data'!I1508,9,2)))+VALUE(MID('Paste data'!I1508,12,2))/24+VALUE(MID('Paste data'!I1508,15,2))/1440,"")))-(IF(ISNUMBER('Paste data'!H1508),'Paste data'!H1508,IFERROR(DATE(VALUE(LEFT('Paste data'!H1508,4)),VALUE(MID('Paste data'!H1508,6,2)),VALUE(MID('Paste data'!H1508,9,2)))+VALUE(MID('Paste data'!H1508,12,2))/24+VALUE(MID('Paste data'!H1508,15,2))/1440,""))),2)),"")</f>
      </c>
      <c r="F1508" s="12">
        <f>IFERROR(IF(OR('Paste data'!I1508="",'Paste data'!J1508=""),"",ROUND((IF(ISNUMBER('Paste data'!J1508),'Paste data'!J1508,IFERROR(DATE(VALUE(LEFT('Paste data'!J1508,4)),VALUE(MID('Paste data'!J1508,6,2)),VALUE(MID('Paste data'!J1508,9,2)))+VALUE(MID('Paste data'!J1508,12,2))/24+VALUE(MID('Paste data'!J1508,15,2))/1440,"")))-(IF(ISNUMBER('Paste data'!I1508),'Paste data'!I1508,IFERROR(DATE(VALUE(LEFT('Paste data'!I1508,4)),VALUE(MID('Paste data'!I1508,6,2)),VALUE(MID('Paste data'!I1508,9,2)))+VALUE(MID('Paste data'!I1508,12,2))/24+VALUE(MID('Paste data'!I1508,15,2))/1440,""))),2)),"")</f>
      </c>
      <c r="G1508" s="12">
        <f>IFERROR(IF(OR('Paste data'!H1508="",'Paste data'!J1508=""),"",ROUND((IF(ISNUMBER('Paste data'!J1508),'Paste data'!J1508,IFERROR(DATE(VALUE(LEFT('Paste data'!J1508,4)),VALUE(MID('Paste data'!J1508,6,2)),VALUE(MID('Paste data'!J1508,9,2)))+VALUE(MID('Paste data'!J1508,12,2))/24+VALUE(MID('Paste data'!J1508,15,2))/1440,"")))-(IF(ISNUMBER('Paste data'!H1508),'Paste data'!H1508,IFERROR(DATE(VALUE(LEFT('Paste data'!H1508,4)),VALUE(MID('Paste data'!H1508,6,2)),VALUE(MID('Paste data'!H1508,9,2)))+VALUE(MID('Paste data'!H1508,12,2))/24+VALUE(MID('Paste data'!H1508,15,2))/1440,""))),2)),"")</f>
      </c>
      <c r="H1508" s="11">
        <f>IFERROR(IF('Paste data'!J1508="","",(IF(ISNUMBER('Paste data'!J1508),'Paste data'!J1508,IFERROR(DATE(VALUE(LEFT('Paste data'!J1508,4)),VALUE(MID('Paste data'!J1508,6,2)),VALUE(MID('Paste data'!J1508,9,2)))+VALUE(MID('Paste data'!J1508,12,2))/24+VALUE(MID('Paste data'!J1508,15,2))/1440,"")))-WEEKDAY((IF(ISNUMBER('Paste data'!J1508),'Paste data'!J1508,IFERROR(DATE(VALUE(LEFT('Paste data'!J1508,4)),VALUE(MID('Paste data'!J1508,6,2)),VALUE(MID('Paste data'!J1508,9,2)))+VALUE(MID('Paste data'!J1508,12,2))/24+VALUE(MID('Paste data'!J1508,15,2))/1440,""))),3)),"")</f>
      </c>
    </row>
    <row r="1509" spans="1:8" x14ac:dyDescent="0.25">
      <c r="A1509" s="11">
        <f>IF('Paste data'!A1509="","",'Paste data'!A1509)</f>
      </c>
      <c r="B1509" s="4">
        <f>IF('Paste data'!A1509="","",'Paste data'!F1509)</f>
      </c>
      <c r="C1509" s="4">
        <f>IF('Paste data'!A1509="","",'Paste data'!G1509)</f>
      </c>
      <c r="D1509" s="4">
        <f>IF('Paste data'!A1509="","",'Paste data'!D1509)</f>
      </c>
      <c r="E1509" s="12">
        <f>IFERROR(IF(OR('Paste data'!H1509="",'Paste data'!I1509=""),"",ROUND((IF(ISNUMBER('Paste data'!I1509),'Paste data'!I1509,IFERROR(DATE(VALUE(LEFT('Paste data'!I1509,4)),VALUE(MID('Paste data'!I1509,6,2)),VALUE(MID('Paste data'!I1509,9,2)))+VALUE(MID('Paste data'!I1509,12,2))/24+VALUE(MID('Paste data'!I1509,15,2))/1440,"")))-(IF(ISNUMBER('Paste data'!H1509),'Paste data'!H1509,IFERROR(DATE(VALUE(LEFT('Paste data'!H1509,4)),VALUE(MID('Paste data'!H1509,6,2)),VALUE(MID('Paste data'!H1509,9,2)))+VALUE(MID('Paste data'!H1509,12,2))/24+VALUE(MID('Paste data'!H1509,15,2))/1440,""))),2)),"")</f>
      </c>
      <c r="F1509" s="12">
        <f>IFERROR(IF(OR('Paste data'!I1509="",'Paste data'!J1509=""),"",ROUND((IF(ISNUMBER('Paste data'!J1509),'Paste data'!J1509,IFERROR(DATE(VALUE(LEFT('Paste data'!J1509,4)),VALUE(MID('Paste data'!J1509,6,2)),VALUE(MID('Paste data'!J1509,9,2)))+VALUE(MID('Paste data'!J1509,12,2))/24+VALUE(MID('Paste data'!J1509,15,2))/1440,"")))-(IF(ISNUMBER('Paste data'!I1509),'Paste data'!I1509,IFERROR(DATE(VALUE(LEFT('Paste data'!I1509,4)),VALUE(MID('Paste data'!I1509,6,2)),VALUE(MID('Paste data'!I1509,9,2)))+VALUE(MID('Paste data'!I1509,12,2))/24+VALUE(MID('Paste data'!I1509,15,2))/1440,""))),2)),"")</f>
      </c>
      <c r="G1509" s="12">
        <f>IFERROR(IF(OR('Paste data'!H1509="",'Paste data'!J1509=""),"",ROUND((IF(ISNUMBER('Paste data'!J1509),'Paste data'!J1509,IFERROR(DATE(VALUE(LEFT('Paste data'!J1509,4)),VALUE(MID('Paste data'!J1509,6,2)),VALUE(MID('Paste data'!J1509,9,2)))+VALUE(MID('Paste data'!J1509,12,2))/24+VALUE(MID('Paste data'!J1509,15,2))/1440,"")))-(IF(ISNUMBER('Paste data'!H1509),'Paste data'!H1509,IFERROR(DATE(VALUE(LEFT('Paste data'!H1509,4)),VALUE(MID('Paste data'!H1509,6,2)),VALUE(MID('Paste data'!H1509,9,2)))+VALUE(MID('Paste data'!H1509,12,2))/24+VALUE(MID('Paste data'!H1509,15,2))/1440,""))),2)),"")</f>
      </c>
      <c r="H1509" s="11">
        <f>IFERROR(IF('Paste data'!J1509="","",(IF(ISNUMBER('Paste data'!J1509),'Paste data'!J1509,IFERROR(DATE(VALUE(LEFT('Paste data'!J1509,4)),VALUE(MID('Paste data'!J1509,6,2)),VALUE(MID('Paste data'!J1509,9,2)))+VALUE(MID('Paste data'!J1509,12,2))/24+VALUE(MID('Paste data'!J1509,15,2))/1440,"")))-WEEKDAY((IF(ISNUMBER('Paste data'!J1509),'Paste data'!J1509,IFERROR(DATE(VALUE(LEFT('Paste data'!J1509,4)),VALUE(MID('Paste data'!J1509,6,2)),VALUE(MID('Paste data'!J1509,9,2)))+VALUE(MID('Paste data'!J1509,12,2))/24+VALUE(MID('Paste data'!J1509,15,2))/1440,""))),3)),"")</f>
      </c>
    </row>
    <row r="1510" spans="1:8" x14ac:dyDescent="0.25">
      <c r="A1510" s="11">
        <f>IF('Paste data'!A1510="","",'Paste data'!A1510)</f>
      </c>
      <c r="B1510" s="4">
        <f>IF('Paste data'!A1510="","",'Paste data'!F1510)</f>
      </c>
      <c r="C1510" s="4">
        <f>IF('Paste data'!A1510="","",'Paste data'!G1510)</f>
      </c>
      <c r="D1510" s="4">
        <f>IF('Paste data'!A1510="","",'Paste data'!D1510)</f>
      </c>
      <c r="E1510" s="12">
        <f>IFERROR(IF(OR('Paste data'!H1510="",'Paste data'!I1510=""),"",ROUND((IF(ISNUMBER('Paste data'!I1510),'Paste data'!I1510,IFERROR(DATE(VALUE(LEFT('Paste data'!I1510,4)),VALUE(MID('Paste data'!I1510,6,2)),VALUE(MID('Paste data'!I1510,9,2)))+VALUE(MID('Paste data'!I1510,12,2))/24+VALUE(MID('Paste data'!I1510,15,2))/1440,"")))-(IF(ISNUMBER('Paste data'!H1510),'Paste data'!H1510,IFERROR(DATE(VALUE(LEFT('Paste data'!H1510,4)),VALUE(MID('Paste data'!H1510,6,2)),VALUE(MID('Paste data'!H1510,9,2)))+VALUE(MID('Paste data'!H1510,12,2))/24+VALUE(MID('Paste data'!H1510,15,2))/1440,""))),2)),"")</f>
      </c>
      <c r="F1510" s="12">
        <f>IFERROR(IF(OR('Paste data'!I1510="",'Paste data'!J1510=""),"",ROUND((IF(ISNUMBER('Paste data'!J1510),'Paste data'!J1510,IFERROR(DATE(VALUE(LEFT('Paste data'!J1510,4)),VALUE(MID('Paste data'!J1510,6,2)),VALUE(MID('Paste data'!J1510,9,2)))+VALUE(MID('Paste data'!J1510,12,2))/24+VALUE(MID('Paste data'!J1510,15,2))/1440,"")))-(IF(ISNUMBER('Paste data'!I1510),'Paste data'!I1510,IFERROR(DATE(VALUE(LEFT('Paste data'!I1510,4)),VALUE(MID('Paste data'!I1510,6,2)),VALUE(MID('Paste data'!I1510,9,2)))+VALUE(MID('Paste data'!I1510,12,2))/24+VALUE(MID('Paste data'!I1510,15,2))/1440,""))),2)),"")</f>
      </c>
      <c r="G1510" s="12">
        <f>IFERROR(IF(OR('Paste data'!H1510="",'Paste data'!J1510=""),"",ROUND((IF(ISNUMBER('Paste data'!J1510),'Paste data'!J1510,IFERROR(DATE(VALUE(LEFT('Paste data'!J1510,4)),VALUE(MID('Paste data'!J1510,6,2)),VALUE(MID('Paste data'!J1510,9,2)))+VALUE(MID('Paste data'!J1510,12,2))/24+VALUE(MID('Paste data'!J1510,15,2))/1440,"")))-(IF(ISNUMBER('Paste data'!H1510),'Paste data'!H1510,IFERROR(DATE(VALUE(LEFT('Paste data'!H1510,4)),VALUE(MID('Paste data'!H1510,6,2)),VALUE(MID('Paste data'!H1510,9,2)))+VALUE(MID('Paste data'!H1510,12,2))/24+VALUE(MID('Paste data'!H1510,15,2))/1440,""))),2)),"")</f>
      </c>
      <c r="H1510" s="11">
        <f>IFERROR(IF('Paste data'!J1510="","",(IF(ISNUMBER('Paste data'!J1510),'Paste data'!J1510,IFERROR(DATE(VALUE(LEFT('Paste data'!J1510,4)),VALUE(MID('Paste data'!J1510,6,2)),VALUE(MID('Paste data'!J1510,9,2)))+VALUE(MID('Paste data'!J1510,12,2))/24+VALUE(MID('Paste data'!J1510,15,2))/1440,"")))-WEEKDAY((IF(ISNUMBER('Paste data'!J1510),'Paste data'!J1510,IFERROR(DATE(VALUE(LEFT('Paste data'!J1510,4)),VALUE(MID('Paste data'!J1510,6,2)),VALUE(MID('Paste data'!J1510,9,2)))+VALUE(MID('Paste data'!J1510,12,2))/24+VALUE(MID('Paste data'!J1510,15,2))/1440,""))),3)),"")</f>
      </c>
    </row>
    <row r="1511" spans="1:8" x14ac:dyDescent="0.25">
      <c r="A1511" s="11">
        <f>IF('Paste data'!A1511="","",'Paste data'!A1511)</f>
      </c>
      <c r="B1511" s="4">
        <f>IF('Paste data'!A1511="","",'Paste data'!F1511)</f>
      </c>
      <c r="C1511" s="4">
        <f>IF('Paste data'!A1511="","",'Paste data'!G1511)</f>
      </c>
      <c r="D1511" s="4">
        <f>IF('Paste data'!A1511="","",'Paste data'!D1511)</f>
      </c>
      <c r="E1511" s="12">
        <f>IFERROR(IF(OR('Paste data'!H1511="",'Paste data'!I1511=""),"",ROUND((IF(ISNUMBER('Paste data'!I1511),'Paste data'!I1511,IFERROR(DATE(VALUE(LEFT('Paste data'!I1511,4)),VALUE(MID('Paste data'!I1511,6,2)),VALUE(MID('Paste data'!I1511,9,2)))+VALUE(MID('Paste data'!I1511,12,2))/24+VALUE(MID('Paste data'!I1511,15,2))/1440,"")))-(IF(ISNUMBER('Paste data'!H1511),'Paste data'!H1511,IFERROR(DATE(VALUE(LEFT('Paste data'!H1511,4)),VALUE(MID('Paste data'!H1511,6,2)),VALUE(MID('Paste data'!H1511,9,2)))+VALUE(MID('Paste data'!H1511,12,2))/24+VALUE(MID('Paste data'!H1511,15,2))/1440,""))),2)),"")</f>
      </c>
      <c r="F1511" s="12">
        <f>IFERROR(IF(OR('Paste data'!I1511="",'Paste data'!J1511=""),"",ROUND((IF(ISNUMBER('Paste data'!J1511),'Paste data'!J1511,IFERROR(DATE(VALUE(LEFT('Paste data'!J1511,4)),VALUE(MID('Paste data'!J1511,6,2)),VALUE(MID('Paste data'!J1511,9,2)))+VALUE(MID('Paste data'!J1511,12,2))/24+VALUE(MID('Paste data'!J1511,15,2))/1440,"")))-(IF(ISNUMBER('Paste data'!I1511),'Paste data'!I1511,IFERROR(DATE(VALUE(LEFT('Paste data'!I1511,4)),VALUE(MID('Paste data'!I1511,6,2)),VALUE(MID('Paste data'!I1511,9,2)))+VALUE(MID('Paste data'!I1511,12,2))/24+VALUE(MID('Paste data'!I1511,15,2))/1440,""))),2)),"")</f>
      </c>
      <c r="G1511" s="12">
        <f>IFERROR(IF(OR('Paste data'!H1511="",'Paste data'!J1511=""),"",ROUND((IF(ISNUMBER('Paste data'!J1511),'Paste data'!J1511,IFERROR(DATE(VALUE(LEFT('Paste data'!J1511,4)),VALUE(MID('Paste data'!J1511,6,2)),VALUE(MID('Paste data'!J1511,9,2)))+VALUE(MID('Paste data'!J1511,12,2))/24+VALUE(MID('Paste data'!J1511,15,2))/1440,"")))-(IF(ISNUMBER('Paste data'!H1511),'Paste data'!H1511,IFERROR(DATE(VALUE(LEFT('Paste data'!H1511,4)),VALUE(MID('Paste data'!H1511,6,2)),VALUE(MID('Paste data'!H1511,9,2)))+VALUE(MID('Paste data'!H1511,12,2))/24+VALUE(MID('Paste data'!H1511,15,2))/1440,""))),2)),"")</f>
      </c>
      <c r="H1511" s="11">
        <f>IFERROR(IF('Paste data'!J1511="","",(IF(ISNUMBER('Paste data'!J1511),'Paste data'!J1511,IFERROR(DATE(VALUE(LEFT('Paste data'!J1511,4)),VALUE(MID('Paste data'!J1511,6,2)),VALUE(MID('Paste data'!J1511,9,2)))+VALUE(MID('Paste data'!J1511,12,2))/24+VALUE(MID('Paste data'!J1511,15,2))/1440,"")))-WEEKDAY((IF(ISNUMBER('Paste data'!J1511),'Paste data'!J1511,IFERROR(DATE(VALUE(LEFT('Paste data'!J1511,4)),VALUE(MID('Paste data'!J1511,6,2)),VALUE(MID('Paste data'!J1511,9,2)))+VALUE(MID('Paste data'!J1511,12,2))/24+VALUE(MID('Paste data'!J1511,15,2))/1440,""))),3)),"")</f>
      </c>
    </row>
    <row r="1512" spans="1:8" x14ac:dyDescent="0.25">
      <c r="A1512" s="11">
        <f>IF('Paste data'!A1512="","",'Paste data'!A1512)</f>
      </c>
      <c r="B1512" s="4">
        <f>IF('Paste data'!A1512="","",'Paste data'!F1512)</f>
      </c>
      <c r="C1512" s="4">
        <f>IF('Paste data'!A1512="","",'Paste data'!G1512)</f>
      </c>
      <c r="D1512" s="4">
        <f>IF('Paste data'!A1512="","",'Paste data'!D1512)</f>
      </c>
      <c r="E1512" s="12">
        <f>IFERROR(IF(OR('Paste data'!H1512="",'Paste data'!I1512=""),"",ROUND((IF(ISNUMBER('Paste data'!I1512),'Paste data'!I1512,IFERROR(DATE(VALUE(LEFT('Paste data'!I1512,4)),VALUE(MID('Paste data'!I1512,6,2)),VALUE(MID('Paste data'!I1512,9,2)))+VALUE(MID('Paste data'!I1512,12,2))/24+VALUE(MID('Paste data'!I1512,15,2))/1440,"")))-(IF(ISNUMBER('Paste data'!H1512),'Paste data'!H1512,IFERROR(DATE(VALUE(LEFT('Paste data'!H1512,4)),VALUE(MID('Paste data'!H1512,6,2)),VALUE(MID('Paste data'!H1512,9,2)))+VALUE(MID('Paste data'!H1512,12,2))/24+VALUE(MID('Paste data'!H1512,15,2))/1440,""))),2)),"")</f>
      </c>
      <c r="F1512" s="12">
        <f>IFERROR(IF(OR('Paste data'!I1512="",'Paste data'!J1512=""),"",ROUND((IF(ISNUMBER('Paste data'!J1512),'Paste data'!J1512,IFERROR(DATE(VALUE(LEFT('Paste data'!J1512,4)),VALUE(MID('Paste data'!J1512,6,2)),VALUE(MID('Paste data'!J1512,9,2)))+VALUE(MID('Paste data'!J1512,12,2))/24+VALUE(MID('Paste data'!J1512,15,2))/1440,"")))-(IF(ISNUMBER('Paste data'!I1512),'Paste data'!I1512,IFERROR(DATE(VALUE(LEFT('Paste data'!I1512,4)),VALUE(MID('Paste data'!I1512,6,2)),VALUE(MID('Paste data'!I1512,9,2)))+VALUE(MID('Paste data'!I1512,12,2))/24+VALUE(MID('Paste data'!I1512,15,2))/1440,""))),2)),"")</f>
      </c>
      <c r="G1512" s="12">
        <f>IFERROR(IF(OR('Paste data'!H1512="",'Paste data'!J1512=""),"",ROUND((IF(ISNUMBER('Paste data'!J1512),'Paste data'!J1512,IFERROR(DATE(VALUE(LEFT('Paste data'!J1512,4)),VALUE(MID('Paste data'!J1512,6,2)),VALUE(MID('Paste data'!J1512,9,2)))+VALUE(MID('Paste data'!J1512,12,2))/24+VALUE(MID('Paste data'!J1512,15,2))/1440,"")))-(IF(ISNUMBER('Paste data'!H1512),'Paste data'!H1512,IFERROR(DATE(VALUE(LEFT('Paste data'!H1512,4)),VALUE(MID('Paste data'!H1512,6,2)),VALUE(MID('Paste data'!H1512,9,2)))+VALUE(MID('Paste data'!H1512,12,2))/24+VALUE(MID('Paste data'!H1512,15,2))/1440,""))),2)),"")</f>
      </c>
      <c r="H1512" s="11">
        <f>IFERROR(IF('Paste data'!J1512="","",(IF(ISNUMBER('Paste data'!J1512),'Paste data'!J1512,IFERROR(DATE(VALUE(LEFT('Paste data'!J1512,4)),VALUE(MID('Paste data'!J1512,6,2)),VALUE(MID('Paste data'!J1512,9,2)))+VALUE(MID('Paste data'!J1512,12,2))/24+VALUE(MID('Paste data'!J1512,15,2))/1440,"")))-WEEKDAY((IF(ISNUMBER('Paste data'!J1512),'Paste data'!J1512,IFERROR(DATE(VALUE(LEFT('Paste data'!J1512,4)),VALUE(MID('Paste data'!J1512,6,2)),VALUE(MID('Paste data'!J1512,9,2)))+VALUE(MID('Paste data'!J1512,12,2))/24+VALUE(MID('Paste data'!J1512,15,2))/1440,""))),3)),"")</f>
      </c>
    </row>
    <row r="1513" spans="1:8" x14ac:dyDescent="0.25">
      <c r="A1513" s="11">
        <f>IF('Paste data'!A1513="","",'Paste data'!A1513)</f>
      </c>
      <c r="B1513" s="4">
        <f>IF('Paste data'!A1513="","",'Paste data'!F1513)</f>
      </c>
      <c r="C1513" s="4">
        <f>IF('Paste data'!A1513="","",'Paste data'!G1513)</f>
      </c>
      <c r="D1513" s="4">
        <f>IF('Paste data'!A1513="","",'Paste data'!D1513)</f>
      </c>
      <c r="E1513" s="12">
        <f>IFERROR(IF(OR('Paste data'!H1513="",'Paste data'!I1513=""),"",ROUND((IF(ISNUMBER('Paste data'!I1513),'Paste data'!I1513,IFERROR(DATE(VALUE(LEFT('Paste data'!I1513,4)),VALUE(MID('Paste data'!I1513,6,2)),VALUE(MID('Paste data'!I1513,9,2)))+VALUE(MID('Paste data'!I1513,12,2))/24+VALUE(MID('Paste data'!I1513,15,2))/1440,"")))-(IF(ISNUMBER('Paste data'!H1513),'Paste data'!H1513,IFERROR(DATE(VALUE(LEFT('Paste data'!H1513,4)),VALUE(MID('Paste data'!H1513,6,2)),VALUE(MID('Paste data'!H1513,9,2)))+VALUE(MID('Paste data'!H1513,12,2))/24+VALUE(MID('Paste data'!H1513,15,2))/1440,""))),2)),"")</f>
      </c>
      <c r="F1513" s="12">
        <f>IFERROR(IF(OR('Paste data'!I1513="",'Paste data'!J1513=""),"",ROUND((IF(ISNUMBER('Paste data'!J1513),'Paste data'!J1513,IFERROR(DATE(VALUE(LEFT('Paste data'!J1513,4)),VALUE(MID('Paste data'!J1513,6,2)),VALUE(MID('Paste data'!J1513,9,2)))+VALUE(MID('Paste data'!J1513,12,2))/24+VALUE(MID('Paste data'!J1513,15,2))/1440,"")))-(IF(ISNUMBER('Paste data'!I1513),'Paste data'!I1513,IFERROR(DATE(VALUE(LEFT('Paste data'!I1513,4)),VALUE(MID('Paste data'!I1513,6,2)),VALUE(MID('Paste data'!I1513,9,2)))+VALUE(MID('Paste data'!I1513,12,2))/24+VALUE(MID('Paste data'!I1513,15,2))/1440,""))),2)),"")</f>
      </c>
      <c r="G1513" s="12">
        <f>IFERROR(IF(OR('Paste data'!H1513="",'Paste data'!J1513=""),"",ROUND((IF(ISNUMBER('Paste data'!J1513),'Paste data'!J1513,IFERROR(DATE(VALUE(LEFT('Paste data'!J1513,4)),VALUE(MID('Paste data'!J1513,6,2)),VALUE(MID('Paste data'!J1513,9,2)))+VALUE(MID('Paste data'!J1513,12,2))/24+VALUE(MID('Paste data'!J1513,15,2))/1440,"")))-(IF(ISNUMBER('Paste data'!H1513),'Paste data'!H1513,IFERROR(DATE(VALUE(LEFT('Paste data'!H1513,4)),VALUE(MID('Paste data'!H1513,6,2)),VALUE(MID('Paste data'!H1513,9,2)))+VALUE(MID('Paste data'!H1513,12,2))/24+VALUE(MID('Paste data'!H1513,15,2))/1440,""))),2)),"")</f>
      </c>
      <c r="H1513" s="11">
        <f>IFERROR(IF('Paste data'!J1513="","",(IF(ISNUMBER('Paste data'!J1513),'Paste data'!J1513,IFERROR(DATE(VALUE(LEFT('Paste data'!J1513,4)),VALUE(MID('Paste data'!J1513,6,2)),VALUE(MID('Paste data'!J1513,9,2)))+VALUE(MID('Paste data'!J1513,12,2))/24+VALUE(MID('Paste data'!J1513,15,2))/1440,"")))-WEEKDAY((IF(ISNUMBER('Paste data'!J1513),'Paste data'!J1513,IFERROR(DATE(VALUE(LEFT('Paste data'!J1513,4)),VALUE(MID('Paste data'!J1513,6,2)),VALUE(MID('Paste data'!J1513,9,2)))+VALUE(MID('Paste data'!J1513,12,2))/24+VALUE(MID('Paste data'!J1513,15,2))/1440,""))),3)),"")</f>
      </c>
    </row>
    <row r="1514" spans="1:8" x14ac:dyDescent="0.25">
      <c r="A1514" s="11">
        <f>IF('Paste data'!A1514="","",'Paste data'!A1514)</f>
      </c>
      <c r="B1514" s="4">
        <f>IF('Paste data'!A1514="","",'Paste data'!F1514)</f>
      </c>
      <c r="C1514" s="4">
        <f>IF('Paste data'!A1514="","",'Paste data'!G1514)</f>
      </c>
      <c r="D1514" s="4">
        <f>IF('Paste data'!A1514="","",'Paste data'!D1514)</f>
      </c>
      <c r="E1514" s="12">
        <f>IFERROR(IF(OR('Paste data'!H1514="",'Paste data'!I1514=""),"",ROUND((IF(ISNUMBER('Paste data'!I1514),'Paste data'!I1514,IFERROR(DATE(VALUE(LEFT('Paste data'!I1514,4)),VALUE(MID('Paste data'!I1514,6,2)),VALUE(MID('Paste data'!I1514,9,2)))+VALUE(MID('Paste data'!I1514,12,2))/24+VALUE(MID('Paste data'!I1514,15,2))/1440,"")))-(IF(ISNUMBER('Paste data'!H1514),'Paste data'!H1514,IFERROR(DATE(VALUE(LEFT('Paste data'!H1514,4)),VALUE(MID('Paste data'!H1514,6,2)),VALUE(MID('Paste data'!H1514,9,2)))+VALUE(MID('Paste data'!H1514,12,2))/24+VALUE(MID('Paste data'!H1514,15,2))/1440,""))),2)),"")</f>
      </c>
      <c r="F1514" s="12">
        <f>IFERROR(IF(OR('Paste data'!I1514="",'Paste data'!J1514=""),"",ROUND((IF(ISNUMBER('Paste data'!J1514),'Paste data'!J1514,IFERROR(DATE(VALUE(LEFT('Paste data'!J1514,4)),VALUE(MID('Paste data'!J1514,6,2)),VALUE(MID('Paste data'!J1514,9,2)))+VALUE(MID('Paste data'!J1514,12,2))/24+VALUE(MID('Paste data'!J1514,15,2))/1440,"")))-(IF(ISNUMBER('Paste data'!I1514),'Paste data'!I1514,IFERROR(DATE(VALUE(LEFT('Paste data'!I1514,4)),VALUE(MID('Paste data'!I1514,6,2)),VALUE(MID('Paste data'!I1514,9,2)))+VALUE(MID('Paste data'!I1514,12,2))/24+VALUE(MID('Paste data'!I1514,15,2))/1440,""))),2)),"")</f>
      </c>
      <c r="G1514" s="12">
        <f>IFERROR(IF(OR('Paste data'!H1514="",'Paste data'!J1514=""),"",ROUND((IF(ISNUMBER('Paste data'!J1514),'Paste data'!J1514,IFERROR(DATE(VALUE(LEFT('Paste data'!J1514,4)),VALUE(MID('Paste data'!J1514,6,2)),VALUE(MID('Paste data'!J1514,9,2)))+VALUE(MID('Paste data'!J1514,12,2))/24+VALUE(MID('Paste data'!J1514,15,2))/1440,"")))-(IF(ISNUMBER('Paste data'!H1514),'Paste data'!H1514,IFERROR(DATE(VALUE(LEFT('Paste data'!H1514,4)),VALUE(MID('Paste data'!H1514,6,2)),VALUE(MID('Paste data'!H1514,9,2)))+VALUE(MID('Paste data'!H1514,12,2))/24+VALUE(MID('Paste data'!H1514,15,2))/1440,""))),2)),"")</f>
      </c>
      <c r="H1514" s="11">
        <f>IFERROR(IF('Paste data'!J1514="","",(IF(ISNUMBER('Paste data'!J1514),'Paste data'!J1514,IFERROR(DATE(VALUE(LEFT('Paste data'!J1514,4)),VALUE(MID('Paste data'!J1514,6,2)),VALUE(MID('Paste data'!J1514,9,2)))+VALUE(MID('Paste data'!J1514,12,2))/24+VALUE(MID('Paste data'!J1514,15,2))/1440,"")))-WEEKDAY((IF(ISNUMBER('Paste data'!J1514),'Paste data'!J1514,IFERROR(DATE(VALUE(LEFT('Paste data'!J1514,4)),VALUE(MID('Paste data'!J1514,6,2)),VALUE(MID('Paste data'!J1514,9,2)))+VALUE(MID('Paste data'!J1514,12,2))/24+VALUE(MID('Paste data'!J1514,15,2))/1440,""))),3)),"")</f>
      </c>
    </row>
    <row r="1515" spans="1:8" x14ac:dyDescent="0.25">
      <c r="A1515" s="11">
        <f>IF('Paste data'!A1515="","",'Paste data'!A1515)</f>
      </c>
      <c r="B1515" s="4">
        <f>IF('Paste data'!A1515="","",'Paste data'!F1515)</f>
      </c>
      <c r="C1515" s="4">
        <f>IF('Paste data'!A1515="","",'Paste data'!G1515)</f>
      </c>
      <c r="D1515" s="4">
        <f>IF('Paste data'!A1515="","",'Paste data'!D1515)</f>
      </c>
      <c r="E1515" s="12">
        <f>IFERROR(IF(OR('Paste data'!H1515="",'Paste data'!I1515=""),"",ROUND((IF(ISNUMBER('Paste data'!I1515),'Paste data'!I1515,IFERROR(DATE(VALUE(LEFT('Paste data'!I1515,4)),VALUE(MID('Paste data'!I1515,6,2)),VALUE(MID('Paste data'!I1515,9,2)))+VALUE(MID('Paste data'!I1515,12,2))/24+VALUE(MID('Paste data'!I1515,15,2))/1440,"")))-(IF(ISNUMBER('Paste data'!H1515),'Paste data'!H1515,IFERROR(DATE(VALUE(LEFT('Paste data'!H1515,4)),VALUE(MID('Paste data'!H1515,6,2)),VALUE(MID('Paste data'!H1515,9,2)))+VALUE(MID('Paste data'!H1515,12,2))/24+VALUE(MID('Paste data'!H1515,15,2))/1440,""))),2)),"")</f>
      </c>
      <c r="F1515" s="12">
        <f>IFERROR(IF(OR('Paste data'!I1515="",'Paste data'!J1515=""),"",ROUND((IF(ISNUMBER('Paste data'!J1515),'Paste data'!J1515,IFERROR(DATE(VALUE(LEFT('Paste data'!J1515,4)),VALUE(MID('Paste data'!J1515,6,2)),VALUE(MID('Paste data'!J1515,9,2)))+VALUE(MID('Paste data'!J1515,12,2))/24+VALUE(MID('Paste data'!J1515,15,2))/1440,"")))-(IF(ISNUMBER('Paste data'!I1515),'Paste data'!I1515,IFERROR(DATE(VALUE(LEFT('Paste data'!I1515,4)),VALUE(MID('Paste data'!I1515,6,2)),VALUE(MID('Paste data'!I1515,9,2)))+VALUE(MID('Paste data'!I1515,12,2))/24+VALUE(MID('Paste data'!I1515,15,2))/1440,""))),2)),"")</f>
      </c>
      <c r="G1515" s="12">
        <f>IFERROR(IF(OR('Paste data'!H1515="",'Paste data'!J1515=""),"",ROUND((IF(ISNUMBER('Paste data'!J1515),'Paste data'!J1515,IFERROR(DATE(VALUE(LEFT('Paste data'!J1515,4)),VALUE(MID('Paste data'!J1515,6,2)),VALUE(MID('Paste data'!J1515,9,2)))+VALUE(MID('Paste data'!J1515,12,2))/24+VALUE(MID('Paste data'!J1515,15,2))/1440,"")))-(IF(ISNUMBER('Paste data'!H1515),'Paste data'!H1515,IFERROR(DATE(VALUE(LEFT('Paste data'!H1515,4)),VALUE(MID('Paste data'!H1515,6,2)),VALUE(MID('Paste data'!H1515,9,2)))+VALUE(MID('Paste data'!H1515,12,2))/24+VALUE(MID('Paste data'!H1515,15,2))/1440,""))),2)),"")</f>
      </c>
      <c r="H1515" s="11">
        <f>IFERROR(IF('Paste data'!J1515="","",(IF(ISNUMBER('Paste data'!J1515),'Paste data'!J1515,IFERROR(DATE(VALUE(LEFT('Paste data'!J1515,4)),VALUE(MID('Paste data'!J1515,6,2)),VALUE(MID('Paste data'!J1515,9,2)))+VALUE(MID('Paste data'!J1515,12,2))/24+VALUE(MID('Paste data'!J1515,15,2))/1440,"")))-WEEKDAY((IF(ISNUMBER('Paste data'!J1515),'Paste data'!J1515,IFERROR(DATE(VALUE(LEFT('Paste data'!J1515,4)),VALUE(MID('Paste data'!J1515,6,2)),VALUE(MID('Paste data'!J1515,9,2)))+VALUE(MID('Paste data'!J1515,12,2))/24+VALUE(MID('Paste data'!J1515,15,2))/1440,""))),3)),"")</f>
      </c>
    </row>
    <row r="1516" spans="1:8" x14ac:dyDescent="0.25">
      <c r="A1516" s="11">
        <f>IF('Paste data'!A1516="","",'Paste data'!A1516)</f>
      </c>
      <c r="B1516" s="4">
        <f>IF('Paste data'!A1516="","",'Paste data'!F1516)</f>
      </c>
      <c r="C1516" s="4">
        <f>IF('Paste data'!A1516="","",'Paste data'!G1516)</f>
      </c>
      <c r="D1516" s="4">
        <f>IF('Paste data'!A1516="","",'Paste data'!D1516)</f>
      </c>
      <c r="E1516" s="12">
        <f>IFERROR(IF(OR('Paste data'!H1516="",'Paste data'!I1516=""),"",ROUND((IF(ISNUMBER('Paste data'!I1516),'Paste data'!I1516,IFERROR(DATE(VALUE(LEFT('Paste data'!I1516,4)),VALUE(MID('Paste data'!I1516,6,2)),VALUE(MID('Paste data'!I1516,9,2)))+VALUE(MID('Paste data'!I1516,12,2))/24+VALUE(MID('Paste data'!I1516,15,2))/1440,"")))-(IF(ISNUMBER('Paste data'!H1516),'Paste data'!H1516,IFERROR(DATE(VALUE(LEFT('Paste data'!H1516,4)),VALUE(MID('Paste data'!H1516,6,2)),VALUE(MID('Paste data'!H1516,9,2)))+VALUE(MID('Paste data'!H1516,12,2))/24+VALUE(MID('Paste data'!H1516,15,2))/1440,""))),2)),"")</f>
      </c>
      <c r="F1516" s="12">
        <f>IFERROR(IF(OR('Paste data'!I1516="",'Paste data'!J1516=""),"",ROUND((IF(ISNUMBER('Paste data'!J1516),'Paste data'!J1516,IFERROR(DATE(VALUE(LEFT('Paste data'!J1516,4)),VALUE(MID('Paste data'!J1516,6,2)),VALUE(MID('Paste data'!J1516,9,2)))+VALUE(MID('Paste data'!J1516,12,2))/24+VALUE(MID('Paste data'!J1516,15,2))/1440,"")))-(IF(ISNUMBER('Paste data'!I1516),'Paste data'!I1516,IFERROR(DATE(VALUE(LEFT('Paste data'!I1516,4)),VALUE(MID('Paste data'!I1516,6,2)),VALUE(MID('Paste data'!I1516,9,2)))+VALUE(MID('Paste data'!I1516,12,2))/24+VALUE(MID('Paste data'!I1516,15,2))/1440,""))),2)),"")</f>
      </c>
      <c r="G1516" s="12">
        <f>IFERROR(IF(OR('Paste data'!H1516="",'Paste data'!J1516=""),"",ROUND((IF(ISNUMBER('Paste data'!J1516),'Paste data'!J1516,IFERROR(DATE(VALUE(LEFT('Paste data'!J1516,4)),VALUE(MID('Paste data'!J1516,6,2)),VALUE(MID('Paste data'!J1516,9,2)))+VALUE(MID('Paste data'!J1516,12,2))/24+VALUE(MID('Paste data'!J1516,15,2))/1440,"")))-(IF(ISNUMBER('Paste data'!H1516),'Paste data'!H1516,IFERROR(DATE(VALUE(LEFT('Paste data'!H1516,4)),VALUE(MID('Paste data'!H1516,6,2)),VALUE(MID('Paste data'!H1516,9,2)))+VALUE(MID('Paste data'!H1516,12,2))/24+VALUE(MID('Paste data'!H1516,15,2))/1440,""))),2)),"")</f>
      </c>
      <c r="H1516" s="11">
        <f>IFERROR(IF('Paste data'!J1516="","",(IF(ISNUMBER('Paste data'!J1516),'Paste data'!J1516,IFERROR(DATE(VALUE(LEFT('Paste data'!J1516,4)),VALUE(MID('Paste data'!J1516,6,2)),VALUE(MID('Paste data'!J1516,9,2)))+VALUE(MID('Paste data'!J1516,12,2))/24+VALUE(MID('Paste data'!J1516,15,2))/1440,"")))-WEEKDAY((IF(ISNUMBER('Paste data'!J1516),'Paste data'!J1516,IFERROR(DATE(VALUE(LEFT('Paste data'!J1516,4)),VALUE(MID('Paste data'!J1516,6,2)),VALUE(MID('Paste data'!J1516,9,2)))+VALUE(MID('Paste data'!J1516,12,2))/24+VALUE(MID('Paste data'!J1516,15,2))/1440,""))),3)),"")</f>
      </c>
    </row>
    <row r="1517" spans="1:8" x14ac:dyDescent="0.25">
      <c r="A1517" s="11">
        <f>IF('Paste data'!A1517="","",'Paste data'!A1517)</f>
      </c>
      <c r="B1517" s="4">
        <f>IF('Paste data'!A1517="","",'Paste data'!F1517)</f>
      </c>
      <c r="C1517" s="4">
        <f>IF('Paste data'!A1517="","",'Paste data'!G1517)</f>
      </c>
      <c r="D1517" s="4">
        <f>IF('Paste data'!A1517="","",'Paste data'!D1517)</f>
      </c>
      <c r="E1517" s="12">
        <f>IFERROR(IF(OR('Paste data'!H1517="",'Paste data'!I1517=""),"",ROUND((IF(ISNUMBER('Paste data'!I1517),'Paste data'!I1517,IFERROR(DATE(VALUE(LEFT('Paste data'!I1517,4)),VALUE(MID('Paste data'!I1517,6,2)),VALUE(MID('Paste data'!I1517,9,2)))+VALUE(MID('Paste data'!I1517,12,2))/24+VALUE(MID('Paste data'!I1517,15,2))/1440,"")))-(IF(ISNUMBER('Paste data'!H1517),'Paste data'!H1517,IFERROR(DATE(VALUE(LEFT('Paste data'!H1517,4)),VALUE(MID('Paste data'!H1517,6,2)),VALUE(MID('Paste data'!H1517,9,2)))+VALUE(MID('Paste data'!H1517,12,2))/24+VALUE(MID('Paste data'!H1517,15,2))/1440,""))),2)),"")</f>
      </c>
      <c r="F1517" s="12">
        <f>IFERROR(IF(OR('Paste data'!I1517="",'Paste data'!J1517=""),"",ROUND((IF(ISNUMBER('Paste data'!J1517),'Paste data'!J1517,IFERROR(DATE(VALUE(LEFT('Paste data'!J1517,4)),VALUE(MID('Paste data'!J1517,6,2)),VALUE(MID('Paste data'!J1517,9,2)))+VALUE(MID('Paste data'!J1517,12,2))/24+VALUE(MID('Paste data'!J1517,15,2))/1440,"")))-(IF(ISNUMBER('Paste data'!I1517),'Paste data'!I1517,IFERROR(DATE(VALUE(LEFT('Paste data'!I1517,4)),VALUE(MID('Paste data'!I1517,6,2)),VALUE(MID('Paste data'!I1517,9,2)))+VALUE(MID('Paste data'!I1517,12,2))/24+VALUE(MID('Paste data'!I1517,15,2))/1440,""))),2)),"")</f>
      </c>
      <c r="G1517" s="12">
        <f>IFERROR(IF(OR('Paste data'!H1517="",'Paste data'!J1517=""),"",ROUND((IF(ISNUMBER('Paste data'!J1517),'Paste data'!J1517,IFERROR(DATE(VALUE(LEFT('Paste data'!J1517,4)),VALUE(MID('Paste data'!J1517,6,2)),VALUE(MID('Paste data'!J1517,9,2)))+VALUE(MID('Paste data'!J1517,12,2))/24+VALUE(MID('Paste data'!J1517,15,2))/1440,"")))-(IF(ISNUMBER('Paste data'!H1517),'Paste data'!H1517,IFERROR(DATE(VALUE(LEFT('Paste data'!H1517,4)),VALUE(MID('Paste data'!H1517,6,2)),VALUE(MID('Paste data'!H1517,9,2)))+VALUE(MID('Paste data'!H1517,12,2))/24+VALUE(MID('Paste data'!H1517,15,2))/1440,""))),2)),"")</f>
      </c>
      <c r="H1517" s="11">
        <f>IFERROR(IF('Paste data'!J1517="","",(IF(ISNUMBER('Paste data'!J1517),'Paste data'!J1517,IFERROR(DATE(VALUE(LEFT('Paste data'!J1517,4)),VALUE(MID('Paste data'!J1517,6,2)),VALUE(MID('Paste data'!J1517,9,2)))+VALUE(MID('Paste data'!J1517,12,2))/24+VALUE(MID('Paste data'!J1517,15,2))/1440,"")))-WEEKDAY((IF(ISNUMBER('Paste data'!J1517),'Paste data'!J1517,IFERROR(DATE(VALUE(LEFT('Paste data'!J1517,4)),VALUE(MID('Paste data'!J1517,6,2)),VALUE(MID('Paste data'!J1517,9,2)))+VALUE(MID('Paste data'!J1517,12,2))/24+VALUE(MID('Paste data'!J1517,15,2))/1440,""))),3)),"")</f>
      </c>
    </row>
    <row r="1518" spans="1:8" x14ac:dyDescent="0.25">
      <c r="A1518" s="11">
        <f>IF('Paste data'!A1518="","",'Paste data'!A1518)</f>
      </c>
      <c r="B1518" s="4">
        <f>IF('Paste data'!A1518="","",'Paste data'!F1518)</f>
      </c>
      <c r="C1518" s="4">
        <f>IF('Paste data'!A1518="","",'Paste data'!G1518)</f>
      </c>
      <c r="D1518" s="4">
        <f>IF('Paste data'!A1518="","",'Paste data'!D1518)</f>
      </c>
      <c r="E1518" s="12">
        <f>IFERROR(IF(OR('Paste data'!H1518="",'Paste data'!I1518=""),"",ROUND((IF(ISNUMBER('Paste data'!I1518),'Paste data'!I1518,IFERROR(DATE(VALUE(LEFT('Paste data'!I1518,4)),VALUE(MID('Paste data'!I1518,6,2)),VALUE(MID('Paste data'!I1518,9,2)))+VALUE(MID('Paste data'!I1518,12,2))/24+VALUE(MID('Paste data'!I1518,15,2))/1440,"")))-(IF(ISNUMBER('Paste data'!H1518),'Paste data'!H1518,IFERROR(DATE(VALUE(LEFT('Paste data'!H1518,4)),VALUE(MID('Paste data'!H1518,6,2)),VALUE(MID('Paste data'!H1518,9,2)))+VALUE(MID('Paste data'!H1518,12,2))/24+VALUE(MID('Paste data'!H1518,15,2))/1440,""))),2)),"")</f>
      </c>
      <c r="F1518" s="12">
        <f>IFERROR(IF(OR('Paste data'!I1518="",'Paste data'!J1518=""),"",ROUND((IF(ISNUMBER('Paste data'!J1518),'Paste data'!J1518,IFERROR(DATE(VALUE(LEFT('Paste data'!J1518,4)),VALUE(MID('Paste data'!J1518,6,2)),VALUE(MID('Paste data'!J1518,9,2)))+VALUE(MID('Paste data'!J1518,12,2))/24+VALUE(MID('Paste data'!J1518,15,2))/1440,"")))-(IF(ISNUMBER('Paste data'!I1518),'Paste data'!I1518,IFERROR(DATE(VALUE(LEFT('Paste data'!I1518,4)),VALUE(MID('Paste data'!I1518,6,2)),VALUE(MID('Paste data'!I1518,9,2)))+VALUE(MID('Paste data'!I1518,12,2))/24+VALUE(MID('Paste data'!I1518,15,2))/1440,""))),2)),"")</f>
      </c>
      <c r="G1518" s="12">
        <f>IFERROR(IF(OR('Paste data'!H1518="",'Paste data'!J1518=""),"",ROUND((IF(ISNUMBER('Paste data'!J1518),'Paste data'!J1518,IFERROR(DATE(VALUE(LEFT('Paste data'!J1518,4)),VALUE(MID('Paste data'!J1518,6,2)),VALUE(MID('Paste data'!J1518,9,2)))+VALUE(MID('Paste data'!J1518,12,2))/24+VALUE(MID('Paste data'!J1518,15,2))/1440,"")))-(IF(ISNUMBER('Paste data'!H1518),'Paste data'!H1518,IFERROR(DATE(VALUE(LEFT('Paste data'!H1518,4)),VALUE(MID('Paste data'!H1518,6,2)),VALUE(MID('Paste data'!H1518,9,2)))+VALUE(MID('Paste data'!H1518,12,2))/24+VALUE(MID('Paste data'!H1518,15,2))/1440,""))),2)),"")</f>
      </c>
      <c r="H1518" s="11">
        <f>IFERROR(IF('Paste data'!J1518="","",(IF(ISNUMBER('Paste data'!J1518),'Paste data'!J1518,IFERROR(DATE(VALUE(LEFT('Paste data'!J1518,4)),VALUE(MID('Paste data'!J1518,6,2)),VALUE(MID('Paste data'!J1518,9,2)))+VALUE(MID('Paste data'!J1518,12,2))/24+VALUE(MID('Paste data'!J1518,15,2))/1440,"")))-WEEKDAY((IF(ISNUMBER('Paste data'!J1518),'Paste data'!J1518,IFERROR(DATE(VALUE(LEFT('Paste data'!J1518,4)),VALUE(MID('Paste data'!J1518,6,2)),VALUE(MID('Paste data'!J1518,9,2)))+VALUE(MID('Paste data'!J1518,12,2))/24+VALUE(MID('Paste data'!J1518,15,2))/1440,""))),3)),"")</f>
      </c>
    </row>
    <row r="1519" spans="1:8" x14ac:dyDescent="0.25">
      <c r="A1519" s="11">
        <f>IF('Paste data'!A1519="","",'Paste data'!A1519)</f>
      </c>
      <c r="B1519" s="4">
        <f>IF('Paste data'!A1519="","",'Paste data'!F1519)</f>
      </c>
      <c r="C1519" s="4">
        <f>IF('Paste data'!A1519="","",'Paste data'!G1519)</f>
      </c>
      <c r="D1519" s="4">
        <f>IF('Paste data'!A1519="","",'Paste data'!D1519)</f>
      </c>
      <c r="E1519" s="12">
        <f>IFERROR(IF(OR('Paste data'!H1519="",'Paste data'!I1519=""),"",ROUND((IF(ISNUMBER('Paste data'!I1519),'Paste data'!I1519,IFERROR(DATE(VALUE(LEFT('Paste data'!I1519,4)),VALUE(MID('Paste data'!I1519,6,2)),VALUE(MID('Paste data'!I1519,9,2)))+VALUE(MID('Paste data'!I1519,12,2))/24+VALUE(MID('Paste data'!I1519,15,2))/1440,"")))-(IF(ISNUMBER('Paste data'!H1519),'Paste data'!H1519,IFERROR(DATE(VALUE(LEFT('Paste data'!H1519,4)),VALUE(MID('Paste data'!H1519,6,2)),VALUE(MID('Paste data'!H1519,9,2)))+VALUE(MID('Paste data'!H1519,12,2))/24+VALUE(MID('Paste data'!H1519,15,2))/1440,""))),2)),"")</f>
      </c>
      <c r="F1519" s="12">
        <f>IFERROR(IF(OR('Paste data'!I1519="",'Paste data'!J1519=""),"",ROUND((IF(ISNUMBER('Paste data'!J1519),'Paste data'!J1519,IFERROR(DATE(VALUE(LEFT('Paste data'!J1519,4)),VALUE(MID('Paste data'!J1519,6,2)),VALUE(MID('Paste data'!J1519,9,2)))+VALUE(MID('Paste data'!J1519,12,2))/24+VALUE(MID('Paste data'!J1519,15,2))/1440,"")))-(IF(ISNUMBER('Paste data'!I1519),'Paste data'!I1519,IFERROR(DATE(VALUE(LEFT('Paste data'!I1519,4)),VALUE(MID('Paste data'!I1519,6,2)),VALUE(MID('Paste data'!I1519,9,2)))+VALUE(MID('Paste data'!I1519,12,2))/24+VALUE(MID('Paste data'!I1519,15,2))/1440,""))),2)),"")</f>
      </c>
      <c r="G1519" s="12">
        <f>IFERROR(IF(OR('Paste data'!H1519="",'Paste data'!J1519=""),"",ROUND((IF(ISNUMBER('Paste data'!J1519),'Paste data'!J1519,IFERROR(DATE(VALUE(LEFT('Paste data'!J1519,4)),VALUE(MID('Paste data'!J1519,6,2)),VALUE(MID('Paste data'!J1519,9,2)))+VALUE(MID('Paste data'!J1519,12,2))/24+VALUE(MID('Paste data'!J1519,15,2))/1440,"")))-(IF(ISNUMBER('Paste data'!H1519),'Paste data'!H1519,IFERROR(DATE(VALUE(LEFT('Paste data'!H1519,4)),VALUE(MID('Paste data'!H1519,6,2)),VALUE(MID('Paste data'!H1519,9,2)))+VALUE(MID('Paste data'!H1519,12,2))/24+VALUE(MID('Paste data'!H1519,15,2))/1440,""))),2)),"")</f>
      </c>
      <c r="H1519" s="11">
        <f>IFERROR(IF('Paste data'!J1519="","",(IF(ISNUMBER('Paste data'!J1519),'Paste data'!J1519,IFERROR(DATE(VALUE(LEFT('Paste data'!J1519,4)),VALUE(MID('Paste data'!J1519,6,2)),VALUE(MID('Paste data'!J1519,9,2)))+VALUE(MID('Paste data'!J1519,12,2))/24+VALUE(MID('Paste data'!J1519,15,2))/1440,"")))-WEEKDAY((IF(ISNUMBER('Paste data'!J1519),'Paste data'!J1519,IFERROR(DATE(VALUE(LEFT('Paste data'!J1519,4)),VALUE(MID('Paste data'!J1519,6,2)),VALUE(MID('Paste data'!J1519,9,2)))+VALUE(MID('Paste data'!J1519,12,2))/24+VALUE(MID('Paste data'!J1519,15,2))/1440,""))),3)),"")</f>
      </c>
    </row>
    <row r="1520" spans="1:8" x14ac:dyDescent="0.25">
      <c r="A1520" s="11">
        <f>IF('Paste data'!A1520="","",'Paste data'!A1520)</f>
      </c>
      <c r="B1520" s="4">
        <f>IF('Paste data'!A1520="","",'Paste data'!F1520)</f>
      </c>
      <c r="C1520" s="4">
        <f>IF('Paste data'!A1520="","",'Paste data'!G1520)</f>
      </c>
      <c r="D1520" s="4">
        <f>IF('Paste data'!A1520="","",'Paste data'!D1520)</f>
      </c>
      <c r="E1520" s="12">
        <f>IFERROR(IF(OR('Paste data'!H1520="",'Paste data'!I1520=""),"",ROUND((IF(ISNUMBER('Paste data'!I1520),'Paste data'!I1520,IFERROR(DATE(VALUE(LEFT('Paste data'!I1520,4)),VALUE(MID('Paste data'!I1520,6,2)),VALUE(MID('Paste data'!I1520,9,2)))+VALUE(MID('Paste data'!I1520,12,2))/24+VALUE(MID('Paste data'!I1520,15,2))/1440,"")))-(IF(ISNUMBER('Paste data'!H1520),'Paste data'!H1520,IFERROR(DATE(VALUE(LEFT('Paste data'!H1520,4)),VALUE(MID('Paste data'!H1520,6,2)),VALUE(MID('Paste data'!H1520,9,2)))+VALUE(MID('Paste data'!H1520,12,2))/24+VALUE(MID('Paste data'!H1520,15,2))/1440,""))),2)),"")</f>
      </c>
      <c r="F1520" s="12">
        <f>IFERROR(IF(OR('Paste data'!I1520="",'Paste data'!J1520=""),"",ROUND((IF(ISNUMBER('Paste data'!J1520),'Paste data'!J1520,IFERROR(DATE(VALUE(LEFT('Paste data'!J1520,4)),VALUE(MID('Paste data'!J1520,6,2)),VALUE(MID('Paste data'!J1520,9,2)))+VALUE(MID('Paste data'!J1520,12,2))/24+VALUE(MID('Paste data'!J1520,15,2))/1440,"")))-(IF(ISNUMBER('Paste data'!I1520),'Paste data'!I1520,IFERROR(DATE(VALUE(LEFT('Paste data'!I1520,4)),VALUE(MID('Paste data'!I1520,6,2)),VALUE(MID('Paste data'!I1520,9,2)))+VALUE(MID('Paste data'!I1520,12,2))/24+VALUE(MID('Paste data'!I1520,15,2))/1440,""))),2)),"")</f>
      </c>
      <c r="G1520" s="12">
        <f>IFERROR(IF(OR('Paste data'!H1520="",'Paste data'!J1520=""),"",ROUND((IF(ISNUMBER('Paste data'!J1520),'Paste data'!J1520,IFERROR(DATE(VALUE(LEFT('Paste data'!J1520,4)),VALUE(MID('Paste data'!J1520,6,2)),VALUE(MID('Paste data'!J1520,9,2)))+VALUE(MID('Paste data'!J1520,12,2))/24+VALUE(MID('Paste data'!J1520,15,2))/1440,"")))-(IF(ISNUMBER('Paste data'!H1520),'Paste data'!H1520,IFERROR(DATE(VALUE(LEFT('Paste data'!H1520,4)),VALUE(MID('Paste data'!H1520,6,2)),VALUE(MID('Paste data'!H1520,9,2)))+VALUE(MID('Paste data'!H1520,12,2))/24+VALUE(MID('Paste data'!H1520,15,2))/1440,""))),2)),"")</f>
      </c>
      <c r="H1520" s="11">
        <f>IFERROR(IF('Paste data'!J1520="","",(IF(ISNUMBER('Paste data'!J1520),'Paste data'!J1520,IFERROR(DATE(VALUE(LEFT('Paste data'!J1520,4)),VALUE(MID('Paste data'!J1520,6,2)),VALUE(MID('Paste data'!J1520,9,2)))+VALUE(MID('Paste data'!J1520,12,2))/24+VALUE(MID('Paste data'!J1520,15,2))/1440,"")))-WEEKDAY((IF(ISNUMBER('Paste data'!J1520),'Paste data'!J1520,IFERROR(DATE(VALUE(LEFT('Paste data'!J1520,4)),VALUE(MID('Paste data'!J1520,6,2)),VALUE(MID('Paste data'!J1520,9,2)))+VALUE(MID('Paste data'!J1520,12,2))/24+VALUE(MID('Paste data'!J1520,15,2))/1440,""))),3)),"")</f>
      </c>
    </row>
    <row r="1521" spans="1:8" x14ac:dyDescent="0.25">
      <c r="A1521" s="11">
        <f>IF('Paste data'!A1521="","",'Paste data'!A1521)</f>
      </c>
      <c r="B1521" s="4">
        <f>IF('Paste data'!A1521="","",'Paste data'!F1521)</f>
      </c>
      <c r="C1521" s="4">
        <f>IF('Paste data'!A1521="","",'Paste data'!G1521)</f>
      </c>
      <c r="D1521" s="4">
        <f>IF('Paste data'!A1521="","",'Paste data'!D1521)</f>
      </c>
      <c r="E1521" s="12">
        <f>IFERROR(IF(OR('Paste data'!H1521="",'Paste data'!I1521=""),"",ROUND((IF(ISNUMBER('Paste data'!I1521),'Paste data'!I1521,IFERROR(DATE(VALUE(LEFT('Paste data'!I1521,4)),VALUE(MID('Paste data'!I1521,6,2)),VALUE(MID('Paste data'!I1521,9,2)))+VALUE(MID('Paste data'!I1521,12,2))/24+VALUE(MID('Paste data'!I1521,15,2))/1440,"")))-(IF(ISNUMBER('Paste data'!H1521),'Paste data'!H1521,IFERROR(DATE(VALUE(LEFT('Paste data'!H1521,4)),VALUE(MID('Paste data'!H1521,6,2)),VALUE(MID('Paste data'!H1521,9,2)))+VALUE(MID('Paste data'!H1521,12,2))/24+VALUE(MID('Paste data'!H1521,15,2))/1440,""))),2)),"")</f>
      </c>
      <c r="F1521" s="12">
        <f>IFERROR(IF(OR('Paste data'!I1521="",'Paste data'!J1521=""),"",ROUND((IF(ISNUMBER('Paste data'!J1521),'Paste data'!J1521,IFERROR(DATE(VALUE(LEFT('Paste data'!J1521,4)),VALUE(MID('Paste data'!J1521,6,2)),VALUE(MID('Paste data'!J1521,9,2)))+VALUE(MID('Paste data'!J1521,12,2))/24+VALUE(MID('Paste data'!J1521,15,2))/1440,"")))-(IF(ISNUMBER('Paste data'!I1521),'Paste data'!I1521,IFERROR(DATE(VALUE(LEFT('Paste data'!I1521,4)),VALUE(MID('Paste data'!I1521,6,2)),VALUE(MID('Paste data'!I1521,9,2)))+VALUE(MID('Paste data'!I1521,12,2))/24+VALUE(MID('Paste data'!I1521,15,2))/1440,""))),2)),"")</f>
      </c>
      <c r="G1521" s="12">
        <f>IFERROR(IF(OR('Paste data'!H1521="",'Paste data'!J1521=""),"",ROUND((IF(ISNUMBER('Paste data'!J1521),'Paste data'!J1521,IFERROR(DATE(VALUE(LEFT('Paste data'!J1521,4)),VALUE(MID('Paste data'!J1521,6,2)),VALUE(MID('Paste data'!J1521,9,2)))+VALUE(MID('Paste data'!J1521,12,2))/24+VALUE(MID('Paste data'!J1521,15,2))/1440,"")))-(IF(ISNUMBER('Paste data'!H1521),'Paste data'!H1521,IFERROR(DATE(VALUE(LEFT('Paste data'!H1521,4)),VALUE(MID('Paste data'!H1521,6,2)),VALUE(MID('Paste data'!H1521,9,2)))+VALUE(MID('Paste data'!H1521,12,2))/24+VALUE(MID('Paste data'!H1521,15,2))/1440,""))),2)),"")</f>
      </c>
      <c r="H1521" s="11">
        <f>IFERROR(IF('Paste data'!J1521="","",(IF(ISNUMBER('Paste data'!J1521),'Paste data'!J1521,IFERROR(DATE(VALUE(LEFT('Paste data'!J1521,4)),VALUE(MID('Paste data'!J1521,6,2)),VALUE(MID('Paste data'!J1521,9,2)))+VALUE(MID('Paste data'!J1521,12,2))/24+VALUE(MID('Paste data'!J1521,15,2))/1440,"")))-WEEKDAY((IF(ISNUMBER('Paste data'!J1521),'Paste data'!J1521,IFERROR(DATE(VALUE(LEFT('Paste data'!J1521,4)),VALUE(MID('Paste data'!J1521,6,2)),VALUE(MID('Paste data'!J1521,9,2)))+VALUE(MID('Paste data'!J1521,12,2))/24+VALUE(MID('Paste data'!J1521,15,2))/1440,""))),3)),"")</f>
      </c>
    </row>
    <row r="1522" spans="1:8" x14ac:dyDescent="0.25">
      <c r="A1522" s="11">
        <f>IF('Paste data'!A1522="","",'Paste data'!A1522)</f>
      </c>
      <c r="B1522" s="4">
        <f>IF('Paste data'!A1522="","",'Paste data'!F1522)</f>
      </c>
      <c r="C1522" s="4">
        <f>IF('Paste data'!A1522="","",'Paste data'!G1522)</f>
      </c>
      <c r="D1522" s="4">
        <f>IF('Paste data'!A1522="","",'Paste data'!D1522)</f>
      </c>
      <c r="E1522" s="12">
        <f>IFERROR(IF(OR('Paste data'!H1522="",'Paste data'!I1522=""),"",ROUND((IF(ISNUMBER('Paste data'!I1522),'Paste data'!I1522,IFERROR(DATE(VALUE(LEFT('Paste data'!I1522,4)),VALUE(MID('Paste data'!I1522,6,2)),VALUE(MID('Paste data'!I1522,9,2)))+VALUE(MID('Paste data'!I1522,12,2))/24+VALUE(MID('Paste data'!I1522,15,2))/1440,"")))-(IF(ISNUMBER('Paste data'!H1522),'Paste data'!H1522,IFERROR(DATE(VALUE(LEFT('Paste data'!H1522,4)),VALUE(MID('Paste data'!H1522,6,2)),VALUE(MID('Paste data'!H1522,9,2)))+VALUE(MID('Paste data'!H1522,12,2))/24+VALUE(MID('Paste data'!H1522,15,2))/1440,""))),2)),"")</f>
      </c>
      <c r="F1522" s="12">
        <f>IFERROR(IF(OR('Paste data'!I1522="",'Paste data'!J1522=""),"",ROUND((IF(ISNUMBER('Paste data'!J1522),'Paste data'!J1522,IFERROR(DATE(VALUE(LEFT('Paste data'!J1522,4)),VALUE(MID('Paste data'!J1522,6,2)),VALUE(MID('Paste data'!J1522,9,2)))+VALUE(MID('Paste data'!J1522,12,2))/24+VALUE(MID('Paste data'!J1522,15,2))/1440,"")))-(IF(ISNUMBER('Paste data'!I1522),'Paste data'!I1522,IFERROR(DATE(VALUE(LEFT('Paste data'!I1522,4)),VALUE(MID('Paste data'!I1522,6,2)),VALUE(MID('Paste data'!I1522,9,2)))+VALUE(MID('Paste data'!I1522,12,2))/24+VALUE(MID('Paste data'!I1522,15,2))/1440,""))),2)),"")</f>
      </c>
      <c r="G1522" s="12">
        <f>IFERROR(IF(OR('Paste data'!H1522="",'Paste data'!J1522=""),"",ROUND((IF(ISNUMBER('Paste data'!J1522),'Paste data'!J1522,IFERROR(DATE(VALUE(LEFT('Paste data'!J1522,4)),VALUE(MID('Paste data'!J1522,6,2)),VALUE(MID('Paste data'!J1522,9,2)))+VALUE(MID('Paste data'!J1522,12,2))/24+VALUE(MID('Paste data'!J1522,15,2))/1440,"")))-(IF(ISNUMBER('Paste data'!H1522),'Paste data'!H1522,IFERROR(DATE(VALUE(LEFT('Paste data'!H1522,4)),VALUE(MID('Paste data'!H1522,6,2)),VALUE(MID('Paste data'!H1522,9,2)))+VALUE(MID('Paste data'!H1522,12,2))/24+VALUE(MID('Paste data'!H1522,15,2))/1440,""))),2)),"")</f>
      </c>
      <c r="H1522" s="11">
        <f>IFERROR(IF('Paste data'!J1522="","",(IF(ISNUMBER('Paste data'!J1522),'Paste data'!J1522,IFERROR(DATE(VALUE(LEFT('Paste data'!J1522,4)),VALUE(MID('Paste data'!J1522,6,2)),VALUE(MID('Paste data'!J1522,9,2)))+VALUE(MID('Paste data'!J1522,12,2))/24+VALUE(MID('Paste data'!J1522,15,2))/1440,"")))-WEEKDAY((IF(ISNUMBER('Paste data'!J1522),'Paste data'!J1522,IFERROR(DATE(VALUE(LEFT('Paste data'!J1522,4)),VALUE(MID('Paste data'!J1522,6,2)),VALUE(MID('Paste data'!J1522,9,2)))+VALUE(MID('Paste data'!J1522,12,2))/24+VALUE(MID('Paste data'!J1522,15,2))/1440,""))),3)),"")</f>
      </c>
    </row>
    <row r="1523" spans="1:8" x14ac:dyDescent="0.25">
      <c r="A1523" s="11">
        <f>IF('Paste data'!A1523="","",'Paste data'!A1523)</f>
      </c>
      <c r="B1523" s="4">
        <f>IF('Paste data'!A1523="","",'Paste data'!F1523)</f>
      </c>
      <c r="C1523" s="4">
        <f>IF('Paste data'!A1523="","",'Paste data'!G1523)</f>
      </c>
      <c r="D1523" s="4">
        <f>IF('Paste data'!A1523="","",'Paste data'!D1523)</f>
      </c>
      <c r="E1523" s="12">
        <f>IFERROR(IF(OR('Paste data'!H1523="",'Paste data'!I1523=""),"",ROUND((IF(ISNUMBER('Paste data'!I1523),'Paste data'!I1523,IFERROR(DATE(VALUE(LEFT('Paste data'!I1523,4)),VALUE(MID('Paste data'!I1523,6,2)),VALUE(MID('Paste data'!I1523,9,2)))+VALUE(MID('Paste data'!I1523,12,2))/24+VALUE(MID('Paste data'!I1523,15,2))/1440,"")))-(IF(ISNUMBER('Paste data'!H1523),'Paste data'!H1523,IFERROR(DATE(VALUE(LEFT('Paste data'!H1523,4)),VALUE(MID('Paste data'!H1523,6,2)),VALUE(MID('Paste data'!H1523,9,2)))+VALUE(MID('Paste data'!H1523,12,2))/24+VALUE(MID('Paste data'!H1523,15,2))/1440,""))),2)),"")</f>
      </c>
      <c r="F1523" s="12">
        <f>IFERROR(IF(OR('Paste data'!I1523="",'Paste data'!J1523=""),"",ROUND((IF(ISNUMBER('Paste data'!J1523),'Paste data'!J1523,IFERROR(DATE(VALUE(LEFT('Paste data'!J1523,4)),VALUE(MID('Paste data'!J1523,6,2)),VALUE(MID('Paste data'!J1523,9,2)))+VALUE(MID('Paste data'!J1523,12,2))/24+VALUE(MID('Paste data'!J1523,15,2))/1440,"")))-(IF(ISNUMBER('Paste data'!I1523),'Paste data'!I1523,IFERROR(DATE(VALUE(LEFT('Paste data'!I1523,4)),VALUE(MID('Paste data'!I1523,6,2)),VALUE(MID('Paste data'!I1523,9,2)))+VALUE(MID('Paste data'!I1523,12,2))/24+VALUE(MID('Paste data'!I1523,15,2))/1440,""))),2)),"")</f>
      </c>
      <c r="G1523" s="12">
        <f>IFERROR(IF(OR('Paste data'!H1523="",'Paste data'!J1523=""),"",ROUND((IF(ISNUMBER('Paste data'!J1523),'Paste data'!J1523,IFERROR(DATE(VALUE(LEFT('Paste data'!J1523,4)),VALUE(MID('Paste data'!J1523,6,2)),VALUE(MID('Paste data'!J1523,9,2)))+VALUE(MID('Paste data'!J1523,12,2))/24+VALUE(MID('Paste data'!J1523,15,2))/1440,"")))-(IF(ISNUMBER('Paste data'!H1523),'Paste data'!H1523,IFERROR(DATE(VALUE(LEFT('Paste data'!H1523,4)),VALUE(MID('Paste data'!H1523,6,2)),VALUE(MID('Paste data'!H1523,9,2)))+VALUE(MID('Paste data'!H1523,12,2))/24+VALUE(MID('Paste data'!H1523,15,2))/1440,""))),2)),"")</f>
      </c>
      <c r="H1523" s="11">
        <f>IFERROR(IF('Paste data'!J1523="","",(IF(ISNUMBER('Paste data'!J1523),'Paste data'!J1523,IFERROR(DATE(VALUE(LEFT('Paste data'!J1523,4)),VALUE(MID('Paste data'!J1523,6,2)),VALUE(MID('Paste data'!J1523,9,2)))+VALUE(MID('Paste data'!J1523,12,2))/24+VALUE(MID('Paste data'!J1523,15,2))/1440,"")))-WEEKDAY((IF(ISNUMBER('Paste data'!J1523),'Paste data'!J1523,IFERROR(DATE(VALUE(LEFT('Paste data'!J1523,4)),VALUE(MID('Paste data'!J1523,6,2)),VALUE(MID('Paste data'!J1523,9,2)))+VALUE(MID('Paste data'!J1523,12,2))/24+VALUE(MID('Paste data'!J1523,15,2))/1440,""))),3)),"")</f>
      </c>
    </row>
    <row r="1524" spans="1:8" x14ac:dyDescent="0.25">
      <c r="A1524" s="11">
        <f>IF('Paste data'!A1524="","",'Paste data'!A1524)</f>
      </c>
      <c r="B1524" s="4">
        <f>IF('Paste data'!A1524="","",'Paste data'!F1524)</f>
      </c>
      <c r="C1524" s="4">
        <f>IF('Paste data'!A1524="","",'Paste data'!G1524)</f>
      </c>
      <c r="D1524" s="4">
        <f>IF('Paste data'!A1524="","",'Paste data'!D1524)</f>
      </c>
      <c r="E1524" s="12">
        <f>IFERROR(IF(OR('Paste data'!H1524="",'Paste data'!I1524=""),"",ROUND((IF(ISNUMBER('Paste data'!I1524),'Paste data'!I1524,IFERROR(DATE(VALUE(LEFT('Paste data'!I1524,4)),VALUE(MID('Paste data'!I1524,6,2)),VALUE(MID('Paste data'!I1524,9,2)))+VALUE(MID('Paste data'!I1524,12,2))/24+VALUE(MID('Paste data'!I1524,15,2))/1440,"")))-(IF(ISNUMBER('Paste data'!H1524),'Paste data'!H1524,IFERROR(DATE(VALUE(LEFT('Paste data'!H1524,4)),VALUE(MID('Paste data'!H1524,6,2)),VALUE(MID('Paste data'!H1524,9,2)))+VALUE(MID('Paste data'!H1524,12,2))/24+VALUE(MID('Paste data'!H1524,15,2))/1440,""))),2)),"")</f>
      </c>
      <c r="F1524" s="12">
        <f>IFERROR(IF(OR('Paste data'!I1524="",'Paste data'!J1524=""),"",ROUND((IF(ISNUMBER('Paste data'!J1524),'Paste data'!J1524,IFERROR(DATE(VALUE(LEFT('Paste data'!J1524,4)),VALUE(MID('Paste data'!J1524,6,2)),VALUE(MID('Paste data'!J1524,9,2)))+VALUE(MID('Paste data'!J1524,12,2))/24+VALUE(MID('Paste data'!J1524,15,2))/1440,"")))-(IF(ISNUMBER('Paste data'!I1524),'Paste data'!I1524,IFERROR(DATE(VALUE(LEFT('Paste data'!I1524,4)),VALUE(MID('Paste data'!I1524,6,2)),VALUE(MID('Paste data'!I1524,9,2)))+VALUE(MID('Paste data'!I1524,12,2))/24+VALUE(MID('Paste data'!I1524,15,2))/1440,""))),2)),"")</f>
      </c>
      <c r="G1524" s="12">
        <f>IFERROR(IF(OR('Paste data'!H1524="",'Paste data'!J1524=""),"",ROUND((IF(ISNUMBER('Paste data'!J1524),'Paste data'!J1524,IFERROR(DATE(VALUE(LEFT('Paste data'!J1524,4)),VALUE(MID('Paste data'!J1524,6,2)),VALUE(MID('Paste data'!J1524,9,2)))+VALUE(MID('Paste data'!J1524,12,2))/24+VALUE(MID('Paste data'!J1524,15,2))/1440,"")))-(IF(ISNUMBER('Paste data'!H1524),'Paste data'!H1524,IFERROR(DATE(VALUE(LEFT('Paste data'!H1524,4)),VALUE(MID('Paste data'!H1524,6,2)),VALUE(MID('Paste data'!H1524,9,2)))+VALUE(MID('Paste data'!H1524,12,2))/24+VALUE(MID('Paste data'!H1524,15,2))/1440,""))),2)),"")</f>
      </c>
      <c r="H1524" s="11">
        <f>IFERROR(IF('Paste data'!J1524="","",(IF(ISNUMBER('Paste data'!J1524),'Paste data'!J1524,IFERROR(DATE(VALUE(LEFT('Paste data'!J1524,4)),VALUE(MID('Paste data'!J1524,6,2)),VALUE(MID('Paste data'!J1524,9,2)))+VALUE(MID('Paste data'!J1524,12,2))/24+VALUE(MID('Paste data'!J1524,15,2))/1440,"")))-WEEKDAY((IF(ISNUMBER('Paste data'!J1524),'Paste data'!J1524,IFERROR(DATE(VALUE(LEFT('Paste data'!J1524,4)),VALUE(MID('Paste data'!J1524,6,2)),VALUE(MID('Paste data'!J1524,9,2)))+VALUE(MID('Paste data'!J1524,12,2))/24+VALUE(MID('Paste data'!J1524,15,2))/1440,""))),3)),"")</f>
      </c>
    </row>
    <row r="1525" spans="1:8" x14ac:dyDescent="0.25">
      <c r="A1525" s="11">
        <f>IF('Paste data'!A1525="","",'Paste data'!A1525)</f>
      </c>
      <c r="B1525" s="4">
        <f>IF('Paste data'!A1525="","",'Paste data'!F1525)</f>
      </c>
      <c r="C1525" s="4">
        <f>IF('Paste data'!A1525="","",'Paste data'!G1525)</f>
      </c>
      <c r="D1525" s="4">
        <f>IF('Paste data'!A1525="","",'Paste data'!D1525)</f>
      </c>
      <c r="E1525" s="12">
        <f>IFERROR(IF(OR('Paste data'!H1525="",'Paste data'!I1525=""),"",ROUND((IF(ISNUMBER('Paste data'!I1525),'Paste data'!I1525,IFERROR(DATE(VALUE(LEFT('Paste data'!I1525,4)),VALUE(MID('Paste data'!I1525,6,2)),VALUE(MID('Paste data'!I1525,9,2)))+VALUE(MID('Paste data'!I1525,12,2))/24+VALUE(MID('Paste data'!I1525,15,2))/1440,"")))-(IF(ISNUMBER('Paste data'!H1525),'Paste data'!H1525,IFERROR(DATE(VALUE(LEFT('Paste data'!H1525,4)),VALUE(MID('Paste data'!H1525,6,2)),VALUE(MID('Paste data'!H1525,9,2)))+VALUE(MID('Paste data'!H1525,12,2))/24+VALUE(MID('Paste data'!H1525,15,2))/1440,""))),2)),"")</f>
      </c>
      <c r="F1525" s="12">
        <f>IFERROR(IF(OR('Paste data'!I1525="",'Paste data'!J1525=""),"",ROUND((IF(ISNUMBER('Paste data'!J1525),'Paste data'!J1525,IFERROR(DATE(VALUE(LEFT('Paste data'!J1525,4)),VALUE(MID('Paste data'!J1525,6,2)),VALUE(MID('Paste data'!J1525,9,2)))+VALUE(MID('Paste data'!J1525,12,2))/24+VALUE(MID('Paste data'!J1525,15,2))/1440,"")))-(IF(ISNUMBER('Paste data'!I1525),'Paste data'!I1525,IFERROR(DATE(VALUE(LEFT('Paste data'!I1525,4)),VALUE(MID('Paste data'!I1525,6,2)),VALUE(MID('Paste data'!I1525,9,2)))+VALUE(MID('Paste data'!I1525,12,2))/24+VALUE(MID('Paste data'!I1525,15,2))/1440,""))),2)),"")</f>
      </c>
      <c r="G1525" s="12">
        <f>IFERROR(IF(OR('Paste data'!H1525="",'Paste data'!J1525=""),"",ROUND((IF(ISNUMBER('Paste data'!J1525),'Paste data'!J1525,IFERROR(DATE(VALUE(LEFT('Paste data'!J1525,4)),VALUE(MID('Paste data'!J1525,6,2)),VALUE(MID('Paste data'!J1525,9,2)))+VALUE(MID('Paste data'!J1525,12,2))/24+VALUE(MID('Paste data'!J1525,15,2))/1440,"")))-(IF(ISNUMBER('Paste data'!H1525),'Paste data'!H1525,IFERROR(DATE(VALUE(LEFT('Paste data'!H1525,4)),VALUE(MID('Paste data'!H1525,6,2)),VALUE(MID('Paste data'!H1525,9,2)))+VALUE(MID('Paste data'!H1525,12,2))/24+VALUE(MID('Paste data'!H1525,15,2))/1440,""))),2)),"")</f>
      </c>
      <c r="H1525" s="11">
        <f>IFERROR(IF('Paste data'!J1525="","",(IF(ISNUMBER('Paste data'!J1525),'Paste data'!J1525,IFERROR(DATE(VALUE(LEFT('Paste data'!J1525,4)),VALUE(MID('Paste data'!J1525,6,2)),VALUE(MID('Paste data'!J1525,9,2)))+VALUE(MID('Paste data'!J1525,12,2))/24+VALUE(MID('Paste data'!J1525,15,2))/1440,"")))-WEEKDAY((IF(ISNUMBER('Paste data'!J1525),'Paste data'!J1525,IFERROR(DATE(VALUE(LEFT('Paste data'!J1525,4)),VALUE(MID('Paste data'!J1525,6,2)),VALUE(MID('Paste data'!J1525,9,2)))+VALUE(MID('Paste data'!J1525,12,2))/24+VALUE(MID('Paste data'!J1525,15,2))/1440,""))),3)),"")</f>
      </c>
    </row>
    <row r="1526" spans="1:8" x14ac:dyDescent="0.25">
      <c r="A1526" s="11">
        <f>IF('Paste data'!A1526="","",'Paste data'!A1526)</f>
      </c>
      <c r="B1526" s="4">
        <f>IF('Paste data'!A1526="","",'Paste data'!F1526)</f>
      </c>
      <c r="C1526" s="4">
        <f>IF('Paste data'!A1526="","",'Paste data'!G1526)</f>
      </c>
      <c r="D1526" s="4">
        <f>IF('Paste data'!A1526="","",'Paste data'!D1526)</f>
      </c>
      <c r="E1526" s="12">
        <f>IFERROR(IF(OR('Paste data'!H1526="",'Paste data'!I1526=""),"",ROUND((IF(ISNUMBER('Paste data'!I1526),'Paste data'!I1526,IFERROR(DATE(VALUE(LEFT('Paste data'!I1526,4)),VALUE(MID('Paste data'!I1526,6,2)),VALUE(MID('Paste data'!I1526,9,2)))+VALUE(MID('Paste data'!I1526,12,2))/24+VALUE(MID('Paste data'!I1526,15,2))/1440,"")))-(IF(ISNUMBER('Paste data'!H1526),'Paste data'!H1526,IFERROR(DATE(VALUE(LEFT('Paste data'!H1526,4)),VALUE(MID('Paste data'!H1526,6,2)),VALUE(MID('Paste data'!H1526,9,2)))+VALUE(MID('Paste data'!H1526,12,2))/24+VALUE(MID('Paste data'!H1526,15,2))/1440,""))),2)),"")</f>
      </c>
      <c r="F1526" s="12">
        <f>IFERROR(IF(OR('Paste data'!I1526="",'Paste data'!J1526=""),"",ROUND((IF(ISNUMBER('Paste data'!J1526),'Paste data'!J1526,IFERROR(DATE(VALUE(LEFT('Paste data'!J1526,4)),VALUE(MID('Paste data'!J1526,6,2)),VALUE(MID('Paste data'!J1526,9,2)))+VALUE(MID('Paste data'!J1526,12,2))/24+VALUE(MID('Paste data'!J1526,15,2))/1440,"")))-(IF(ISNUMBER('Paste data'!I1526),'Paste data'!I1526,IFERROR(DATE(VALUE(LEFT('Paste data'!I1526,4)),VALUE(MID('Paste data'!I1526,6,2)),VALUE(MID('Paste data'!I1526,9,2)))+VALUE(MID('Paste data'!I1526,12,2))/24+VALUE(MID('Paste data'!I1526,15,2))/1440,""))),2)),"")</f>
      </c>
      <c r="G1526" s="12">
        <f>IFERROR(IF(OR('Paste data'!H1526="",'Paste data'!J1526=""),"",ROUND((IF(ISNUMBER('Paste data'!J1526),'Paste data'!J1526,IFERROR(DATE(VALUE(LEFT('Paste data'!J1526,4)),VALUE(MID('Paste data'!J1526,6,2)),VALUE(MID('Paste data'!J1526,9,2)))+VALUE(MID('Paste data'!J1526,12,2))/24+VALUE(MID('Paste data'!J1526,15,2))/1440,"")))-(IF(ISNUMBER('Paste data'!H1526),'Paste data'!H1526,IFERROR(DATE(VALUE(LEFT('Paste data'!H1526,4)),VALUE(MID('Paste data'!H1526,6,2)),VALUE(MID('Paste data'!H1526,9,2)))+VALUE(MID('Paste data'!H1526,12,2))/24+VALUE(MID('Paste data'!H1526,15,2))/1440,""))),2)),"")</f>
      </c>
      <c r="H1526" s="11">
        <f>IFERROR(IF('Paste data'!J1526="","",(IF(ISNUMBER('Paste data'!J1526),'Paste data'!J1526,IFERROR(DATE(VALUE(LEFT('Paste data'!J1526,4)),VALUE(MID('Paste data'!J1526,6,2)),VALUE(MID('Paste data'!J1526,9,2)))+VALUE(MID('Paste data'!J1526,12,2))/24+VALUE(MID('Paste data'!J1526,15,2))/1440,"")))-WEEKDAY((IF(ISNUMBER('Paste data'!J1526),'Paste data'!J1526,IFERROR(DATE(VALUE(LEFT('Paste data'!J1526,4)),VALUE(MID('Paste data'!J1526,6,2)),VALUE(MID('Paste data'!J1526,9,2)))+VALUE(MID('Paste data'!J1526,12,2))/24+VALUE(MID('Paste data'!J1526,15,2))/1440,""))),3)),"")</f>
      </c>
    </row>
    <row r="1527" spans="1:8" x14ac:dyDescent="0.25">
      <c r="A1527" s="11">
        <f>IF('Paste data'!A1527="","",'Paste data'!A1527)</f>
      </c>
      <c r="B1527" s="4">
        <f>IF('Paste data'!A1527="","",'Paste data'!F1527)</f>
      </c>
      <c r="C1527" s="4">
        <f>IF('Paste data'!A1527="","",'Paste data'!G1527)</f>
      </c>
      <c r="D1527" s="4">
        <f>IF('Paste data'!A1527="","",'Paste data'!D1527)</f>
      </c>
      <c r="E1527" s="12">
        <f>IFERROR(IF(OR('Paste data'!H1527="",'Paste data'!I1527=""),"",ROUND((IF(ISNUMBER('Paste data'!I1527),'Paste data'!I1527,IFERROR(DATE(VALUE(LEFT('Paste data'!I1527,4)),VALUE(MID('Paste data'!I1527,6,2)),VALUE(MID('Paste data'!I1527,9,2)))+VALUE(MID('Paste data'!I1527,12,2))/24+VALUE(MID('Paste data'!I1527,15,2))/1440,"")))-(IF(ISNUMBER('Paste data'!H1527),'Paste data'!H1527,IFERROR(DATE(VALUE(LEFT('Paste data'!H1527,4)),VALUE(MID('Paste data'!H1527,6,2)),VALUE(MID('Paste data'!H1527,9,2)))+VALUE(MID('Paste data'!H1527,12,2))/24+VALUE(MID('Paste data'!H1527,15,2))/1440,""))),2)),"")</f>
      </c>
      <c r="F1527" s="12">
        <f>IFERROR(IF(OR('Paste data'!I1527="",'Paste data'!J1527=""),"",ROUND((IF(ISNUMBER('Paste data'!J1527),'Paste data'!J1527,IFERROR(DATE(VALUE(LEFT('Paste data'!J1527,4)),VALUE(MID('Paste data'!J1527,6,2)),VALUE(MID('Paste data'!J1527,9,2)))+VALUE(MID('Paste data'!J1527,12,2))/24+VALUE(MID('Paste data'!J1527,15,2))/1440,"")))-(IF(ISNUMBER('Paste data'!I1527),'Paste data'!I1527,IFERROR(DATE(VALUE(LEFT('Paste data'!I1527,4)),VALUE(MID('Paste data'!I1527,6,2)),VALUE(MID('Paste data'!I1527,9,2)))+VALUE(MID('Paste data'!I1527,12,2))/24+VALUE(MID('Paste data'!I1527,15,2))/1440,""))),2)),"")</f>
      </c>
      <c r="G1527" s="12">
        <f>IFERROR(IF(OR('Paste data'!H1527="",'Paste data'!J1527=""),"",ROUND((IF(ISNUMBER('Paste data'!J1527),'Paste data'!J1527,IFERROR(DATE(VALUE(LEFT('Paste data'!J1527,4)),VALUE(MID('Paste data'!J1527,6,2)),VALUE(MID('Paste data'!J1527,9,2)))+VALUE(MID('Paste data'!J1527,12,2))/24+VALUE(MID('Paste data'!J1527,15,2))/1440,"")))-(IF(ISNUMBER('Paste data'!H1527),'Paste data'!H1527,IFERROR(DATE(VALUE(LEFT('Paste data'!H1527,4)),VALUE(MID('Paste data'!H1527,6,2)),VALUE(MID('Paste data'!H1527,9,2)))+VALUE(MID('Paste data'!H1527,12,2))/24+VALUE(MID('Paste data'!H1527,15,2))/1440,""))),2)),"")</f>
      </c>
      <c r="H1527" s="11">
        <f>IFERROR(IF('Paste data'!J1527="","",(IF(ISNUMBER('Paste data'!J1527),'Paste data'!J1527,IFERROR(DATE(VALUE(LEFT('Paste data'!J1527,4)),VALUE(MID('Paste data'!J1527,6,2)),VALUE(MID('Paste data'!J1527,9,2)))+VALUE(MID('Paste data'!J1527,12,2))/24+VALUE(MID('Paste data'!J1527,15,2))/1440,"")))-WEEKDAY((IF(ISNUMBER('Paste data'!J1527),'Paste data'!J1527,IFERROR(DATE(VALUE(LEFT('Paste data'!J1527,4)),VALUE(MID('Paste data'!J1527,6,2)),VALUE(MID('Paste data'!J1527,9,2)))+VALUE(MID('Paste data'!J1527,12,2))/24+VALUE(MID('Paste data'!J1527,15,2))/1440,""))),3)),"")</f>
      </c>
    </row>
    <row r="1528" spans="1:8" x14ac:dyDescent="0.25">
      <c r="A1528" s="11">
        <f>IF('Paste data'!A1528="","",'Paste data'!A1528)</f>
      </c>
      <c r="B1528" s="4">
        <f>IF('Paste data'!A1528="","",'Paste data'!F1528)</f>
      </c>
      <c r="C1528" s="4">
        <f>IF('Paste data'!A1528="","",'Paste data'!G1528)</f>
      </c>
      <c r="D1528" s="4">
        <f>IF('Paste data'!A1528="","",'Paste data'!D1528)</f>
      </c>
      <c r="E1528" s="12">
        <f>IFERROR(IF(OR('Paste data'!H1528="",'Paste data'!I1528=""),"",ROUND((IF(ISNUMBER('Paste data'!I1528),'Paste data'!I1528,IFERROR(DATE(VALUE(LEFT('Paste data'!I1528,4)),VALUE(MID('Paste data'!I1528,6,2)),VALUE(MID('Paste data'!I1528,9,2)))+VALUE(MID('Paste data'!I1528,12,2))/24+VALUE(MID('Paste data'!I1528,15,2))/1440,"")))-(IF(ISNUMBER('Paste data'!H1528),'Paste data'!H1528,IFERROR(DATE(VALUE(LEFT('Paste data'!H1528,4)),VALUE(MID('Paste data'!H1528,6,2)),VALUE(MID('Paste data'!H1528,9,2)))+VALUE(MID('Paste data'!H1528,12,2))/24+VALUE(MID('Paste data'!H1528,15,2))/1440,""))),2)),"")</f>
      </c>
      <c r="F1528" s="12">
        <f>IFERROR(IF(OR('Paste data'!I1528="",'Paste data'!J1528=""),"",ROUND((IF(ISNUMBER('Paste data'!J1528),'Paste data'!J1528,IFERROR(DATE(VALUE(LEFT('Paste data'!J1528,4)),VALUE(MID('Paste data'!J1528,6,2)),VALUE(MID('Paste data'!J1528,9,2)))+VALUE(MID('Paste data'!J1528,12,2))/24+VALUE(MID('Paste data'!J1528,15,2))/1440,"")))-(IF(ISNUMBER('Paste data'!I1528),'Paste data'!I1528,IFERROR(DATE(VALUE(LEFT('Paste data'!I1528,4)),VALUE(MID('Paste data'!I1528,6,2)),VALUE(MID('Paste data'!I1528,9,2)))+VALUE(MID('Paste data'!I1528,12,2))/24+VALUE(MID('Paste data'!I1528,15,2))/1440,""))),2)),"")</f>
      </c>
      <c r="G1528" s="12">
        <f>IFERROR(IF(OR('Paste data'!H1528="",'Paste data'!J1528=""),"",ROUND((IF(ISNUMBER('Paste data'!J1528),'Paste data'!J1528,IFERROR(DATE(VALUE(LEFT('Paste data'!J1528,4)),VALUE(MID('Paste data'!J1528,6,2)),VALUE(MID('Paste data'!J1528,9,2)))+VALUE(MID('Paste data'!J1528,12,2))/24+VALUE(MID('Paste data'!J1528,15,2))/1440,"")))-(IF(ISNUMBER('Paste data'!H1528),'Paste data'!H1528,IFERROR(DATE(VALUE(LEFT('Paste data'!H1528,4)),VALUE(MID('Paste data'!H1528,6,2)),VALUE(MID('Paste data'!H1528,9,2)))+VALUE(MID('Paste data'!H1528,12,2))/24+VALUE(MID('Paste data'!H1528,15,2))/1440,""))),2)),"")</f>
      </c>
      <c r="H1528" s="11">
        <f>IFERROR(IF('Paste data'!J1528="","",(IF(ISNUMBER('Paste data'!J1528),'Paste data'!J1528,IFERROR(DATE(VALUE(LEFT('Paste data'!J1528,4)),VALUE(MID('Paste data'!J1528,6,2)),VALUE(MID('Paste data'!J1528,9,2)))+VALUE(MID('Paste data'!J1528,12,2))/24+VALUE(MID('Paste data'!J1528,15,2))/1440,"")))-WEEKDAY((IF(ISNUMBER('Paste data'!J1528),'Paste data'!J1528,IFERROR(DATE(VALUE(LEFT('Paste data'!J1528,4)),VALUE(MID('Paste data'!J1528,6,2)),VALUE(MID('Paste data'!J1528,9,2)))+VALUE(MID('Paste data'!J1528,12,2))/24+VALUE(MID('Paste data'!J1528,15,2))/1440,""))),3)),"")</f>
      </c>
    </row>
    <row r="1529" spans="1:8" x14ac:dyDescent="0.25">
      <c r="A1529" s="11">
        <f>IF('Paste data'!A1529="","",'Paste data'!A1529)</f>
      </c>
      <c r="B1529" s="4">
        <f>IF('Paste data'!A1529="","",'Paste data'!F1529)</f>
      </c>
      <c r="C1529" s="4">
        <f>IF('Paste data'!A1529="","",'Paste data'!G1529)</f>
      </c>
      <c r="D1529" s="4">
        <f>IF('Paste data'!A1529="","",'Paste data'!D1529)</f>
      </c>
      <c r="E1529" s="12">
        <f>IFERROR(IF(OR('Paste data'!H1529="",'Paste data'!I1529=""),"",ROUND((IF(ISNUMBER('Paste data'!I1529),'Paste data'!I1529,IFERROR(DATE(VALUE(LEFT('Paste data'!I1529,4)),VALUE(MID('Paste data'!I1529,6,2)),VALUE(MID('Paste data'!I1529,9,2)))+VALUE(MID('Paste data'!I1529,12,2))/24+VALUE(MID('Paste data'!I1529,15,2))/1440,"")))-(IF(ISNUMBER('Paste data'!H1529),'Paste data'!H1529,IFERROR(DATE(VALUE(LEFT('Paste data'!H1529,4)),VALUE(MID('Paste data'!H1529,6,2)),VALUE(MID('Paste data'!H1529,9,2)))+VALUE(MID('Paste data'!H1529,12,2))/24+VALUE(MID('Paste data'!H1529,15,2))/1440,""))),2)),"")</f>
      </c>
      <c r="F1529" s="12">
        <f>IFERROR(IF(OR('Paste data'!I1529="",'Paste data'!J1529=""),"",ROUND((IF(ISNUMBER('Paste data'!J1529),'Paste data'!J1529,IFERROR(DATE(VALUE(LEFT('Paste data'!J1529,4)),VALUE(MID('Paste data'!J1529,6,2)),VALUE(MID('Paste data'!J1529,9,2)))+VALUE(MID('Paste data'!J1529,12,2))/24+VALUE(MID('Paste data'!J1529,15,2))/1440,"")))-(IF(ISNUMBER('Paste data'!I1529),'Paste data'!I1529,IFERROR(DATE(VALUE(LEFT('Paste data'!I1529,4)),VALUE(MID('Paste data'!I1529,6,2)),VALUE(MID('Paste data'!I1529,9,2)))+VALUE(MID('Paste data'!I1529,12,2))/24+VALUE(MID('Paste data'!I1529,15,2))/1440,""))),2)),"")</f>
      </c>
      <c r="G1529" s="12">
        <f>IFERROR(IF(OR('Paste data'!H1529="",'Paste data'!J1529=""),"",ROUND((IF(ISNUMBER('Paste data'!J1529),'Paste data'!J1529,IFERROR(DATE(VALUE(LEFT('Paste data'!J1529,4)),VALUE(MID('Paste data'!J1529,6,2)),VALUE(MID('Paste data'!J1529,9,2)))+VALUE(MID('Paste data'!J1529,12,2))/24+VALUE(MID('Paste data'!J1529,15,2))/1440,"")))-(IF(ISNUMBER('Paste data'!H1529),'Paste data'!H1529,IFERROR(DATE(VALUE(LEFT('Paste data'!H1529,4)),VALUE(MID('Paste data'!H1529,6,2)),VALUE(MID('Paste data'!H1529,9,2)))+VALUE(MID('Paste data'!H1529,12,2))/24+VALUE(MID('Paste data'!H1529,15,2))/1440,""))),2)),"")</f>
      </c>
      <c r="H1529" s="11">
        <f>IFERROR(IF('Paste data'!J1529="","",(IF(ISNUMBER('Paste data'!J1529),'Paste data'!J1529,IFERROR(DATE(VALUE(LEFT('Paste data'!J1529,4)),VALUE(MID('Paste data'!J1529,6,2)),VALUE(MID('Paste data'!J1529,9,2)))+VALUE(MID('Paste data'!J1529,12,2))/24+VALUE(MID('Paste data'!J1529,15,2))/1440,"")))-WEEKDAY((IF(ISNUMBER('Paste data'!J1529),'Paste data'!J1529,IFERROR(DATE(VALUE(LEFT('Paste data'!J1529,4)),VALUE(MID('Paste data'!J1529,6,2)),VALUE(MID('Paste data'!J1529,9,2)))+VALUE(MID('Paste data'!J1529,12,2))/24+VALUE(MID('Paste data'!J1529,15,2))/1440,""))),3)),"")</f>
      </c>
    </row>
    <row r="1530" spans="1:8" x14ac:dyDescent="0.25">
      <c r="A1530" s="11">
        <f>IF('Paste data'!A1530="","",'Paste data'!A1530)</f>
      </c>
      <c r="B1530" s="4">
        <f>IF('Paste data'!A1530="","",'Paste data'!F1530)</f>
      </c>
      <c r="C1530" s="4">
        <f>IF('Paste data'!A1530="","",'Paste data'!G1530)</f>
      </c>
      <c r="D1530" s="4">
        <f>IF('Paste data'!A1530="","",'Paste data'!D1530)</f>
      </c>
      <c r="E1530" s="12">
        <f>IFERROR(IF(OR('Paste data'!H1530="",'Paste data'!I1530=""),"",ROUND((IF(ISNUMBER('Paste data'!I1530),'Paste data'!I1530,IFERROR(DATE(VALUE(LEFT('Paste data'!I1530,4)),VALUE(MID('Paste data'!I1530,6,2)),VALUE(MID('Paste data'!I1530,9,2)))+VALUE(MID('Paste data'!I1530,12,2))/24+VALUE(MID('Paste data'!I1530,15,2))/1440,"")))-(IF(ISNUMBER('Paste data'!H1530),'Paste data'!H1530,IFERROR(DATE(VALUE(LEFT('Paste data'!H1530,4)),VALUE(MID('Paste data'!H1530,6,2)),VALUE(MID('Paste data'!H1530,9,2)))+VALUE(MID('Paste data'!H1530,12,2))/24+VALUE(MID('Paste data'!H1530,15,2))/1440,""))),2)),"")</f>
      </c>
      <c r="F1530" s="12">
        <f>IFERROR(IF(OR('Paste data'!I1530="",'Paste data'!J1530=""),"",ROUND((IF(ISNUMBER('Paste data'!J1530),'Paste data'!J1530,IFERROR(DATE(VALUE(LEFT('Paste data'!J1530,4)),VALUE(MID('Paste data'!J1530,6,2)),VALUE(MID('Paste data'!J1530,9,2)))+VALUE(MID('Paste data'!J1530,12,2))/24+VALUE(MID('Paste data'!J1530,15,2))/1440,"")))-(IF(ISNUMBER('Paste data'!I1530),'Paste data'!I1530,IFERROR(DATE(VALUE(LEFT('Paste data'!I1530,4)),VALUE(MID('Paste data'!I1530,6,2)),VALUE(MID('Paste data'!I1530,9,2)))+VALUE(MID('Paste data'!I1530,12,2))/24+VALUE(MID('Paste data'!I1530,15,2))/1440,""))),2)),"")</f>
      </c>
      <c r="G1530" s="12">
        <f>IFERROR(IF(OR('Paste data'!H1530="",'Paste data'!J1530=""),"",ROUND((IF(ISNUMBER('Paste data'!J1530),'Paste data'!J1530,IFERROR(DATE(VALUE(LEFT('Paste data'!J1530,4)),VALUE(MID('Paste data'!J1530,6,2)),VALUE(MID('Paste data'!J1530,9,2)))+VALUE(MID('Paste data'!J1530,12,2))/24+VALUE(MID('Paste data'!J1530,15,2))/1440,"")))-(IF(ISNUMBER('Paste data'!H1530),'Paste data'!H1530,IFERROR(DATE(VALUE(LEFT('Paste data'!H1530,4)),VALUE(MID('Paste data'!H1530,6,2)),VALUE(MID('Paste data'!H1530,9,2)))+VALUE(MID('Paste data'!H1530,12,2))/24+VALUE(MID('Paste data'!H1530,15,2))/1440,""))),2)),"")</f>
      </c>
      <c r="H1530" s="11">
        <f>IFERROR(IF('Paste data'!J1530="","",(IF(ISNUMBER('Paste data'!J1530),'Paste data'!J1530,IFERROR(DATE(VALUE(LEFT('Paste data'!J1530,4)),VALUE(MID('Paste data'!J1530,6,2)),VALUE(MID('Paste data'!J1530,9,2)))+VALUE(MID('Paste data'!J1530,12,2))/24+VALUE(MID('Paste data'!J1530,15,2))/1440,"")))-WEEKDAY((IF(ISNUMBER('Paste data'!J1530),'Paste data'!J1530,IFERROR(DATE(VALUE(LEFT('Paste data'!J1530,4)),VALUE(MID('Paste data'!J1530,6,2)),VALUE(MID('Paste data'!J1530,9,2)))+VALUE(MID('Paste data'!J1530,12,2))/24+VALUE(MID('Paste data'!J1530,15,2))/1440,""))),3)),"")</f>
      </c>
    </row>
    <row r="1531" spans="1:8" x14ac:dyDescent="0.25">
      <c r="A1531" s="11">
        <f>IF('Paste data'!A1531="","",'Paste data'!A1531)</f>
      </c>
      <c r="B1531" s="4">
        <f>IF('Paste data'!A1531="","",'Paste data'!F1531)</f>
      </c>
      <c r="C1531" s="4">
        <f>IF('Paste data'!A1531="","",'Paste data'!G1531)</f>
      </c>
      <c r="D1531" s="4">
        <f>IF('Paste data'!A1531="","",'Paste data'!D1531)</f>
      </c>
      <c r="E1531" s="12">
        <f>IFERROR(IF(OR('Paste data'!H1531="",'Paste data'!I1531=""),"",ROUND((IF(ISNUMBER('Paste data'!I1531),'Paste data'!I1531,IFERROR(DATE(VALUE(LEFT('Paste data'!I1531,4)),VALUE(MID('Paste data'!I1531,6,2)),VALUE(MID('Paste data'!I1531,9,2)))+VALUE(MID('Paste data'!I1531,12,2))/24+VALUE(MID('Paste data'!I1531,15,2))/1440,"")))-(IF(ISNUMBER('Paste data'!H1531),'Paste data'!H1531,IFERROR(DATE(VALUE(LEFT('Paste data'!H1531,4)),VALUE(MID('Paste data'!H1531,6,2)),VALUE(MID('Paste data'!H1531,9,2)))+VALUE(MID('Paste data'!H1531,12,2))/24+VALUE(MID('Paste data'!H1531,15,2))/1440,""))),2)),"")</f>
      </c>
      <c r="F1531" s="12">
        <f>IFERROR(IF(OR('Paste data'!I1531="",'Paste data'!J1531=""),"",ROUND((IF(ISNUMBER('Paste data'!J1531),'Paste data'!J1531,IFERROR(DATE(VALUE(LEFT('Paste data'!J1531,4)),VALUE(MID('Paste data'!J1531,6,2)),VALUE(MID('Paste data'!J1531,9,2)))+VALUE(MID('Paste data'!J1531,12,2))/24+VALUE(MID('Paste data'!J1531,15,2))/1440,"")))-(IF(ISNUMBER('Paste data'!I1531),'Paste data'!I1531,IFERROR(DATE(VALUE(LEFT('Paste data'!I1531,4)),VALUE(MID('Paste data'!I1531,6,2)),VALUE(MID('Paste data'!I1531,9,2)))+VALUE(MID('Paste data'!I1531,12,2))/24+VALUE(MID('Paste data'!I1531,15,2))/1440,""))),2)),"")</f>
      </c>
      <c r="G1531" s="12">
        <f>IFERROR(IF(OR('Paste data'!H1531="",'Paste data'!J1531=""),"",ROUND((IF(ISNUMBER('Paste data'!J1531),'Paste data'!J1531,IFERROR(DATE(VALUE(LEFT('Paste data'!J1531,4)),VALUE(MID('Paste data'!J1531,6,2)),VALUE(MID('Paste data'!J1531,9,2)))+VALUE(MID('Paste data'!J1531,12,2))/24+VALUE(MID('Paste data'!J1531,15,2))/1440,"")))-(IF(ISNUMBER('Paste data'!H1531),'Paste data'!H1531,IFERROR(DATE(VALUE(LEFT('Paste data'!H1531,4)),VALUE(MID('Paste data'!H1531,6,2)),VALUE(MID('Paste data'!H1531,9,2)))+VALUE(MID('Paste data'!H1531,12,2))/24+VALUE(MID('Paste data'!H1531,15,2))/1440,""))),2)),"")</f>
      </c>
      <c r="H1531" s="11">
        <f>IFERROR(IF('Paste data'!J1531="","",(IF(ISNUMBER('Paste data'!J1531),'Paste data'!J1531,IFERROR(DATE(VALUE(LEFT('Paste data'!J1531,4)),VALUE(MID('Paste data'!J1531,6,2)),VALUE(MID('Paste data'!J1531,9,2)))+VALUE(MID('Paste data'!J1531,12,2))/24+VALUE(MID('Paste data'!J1531,15,2))/1440,"")))-WEEKDAY((IF(ISNUMBER('Paste data'!J1531),'Paste data'!J1531,IFERROR(DATE(VALUE(LEFT('Paste data'!J1531,4)),VALUE(MID('Paste data'!J1531,6,2)),VALUE(MID('Paste data'!J1531,9,2)))+VALUE(MID('Paste data'!J1531,12,2))/24+VALUE(MID('Paste data'!J1531,15,2))/1440,""))),3)),"")</f>
      </c>
    </row>
    <row r="1532" spans="1:8" x14ac:dyDescent="0.25">
      <c r="A1532" s="11">
        <f>IF('Paste data'!A1532="","",'Paste data'!A1532)</f>
      </c>
      <c r="B1532" s="4">
        <f>IF('Paste data'!A1532="","",'Paste data'!F1532)</f>
      </c>
      <c r="C1532" s="4">
        <f>IF('Paste data'!A1532="","",'Paste data'!G1532)</f>
      </c>
      <c r="D1532" s="4">
        <f>IF('Paste data'!A1532="","",'Paste data'!D1532)</f>
      </c>
      <c r="E1532" s="12">
        <f>IFERROR(IF(OR('Paste data'!H1532="",'Paste data'!I1532=""),"",ROUND((IF(ISNUMBER('Paste data'!I1532),'Paste data'!I1532,IFERROR(DATE(VALUE(LEFT('Paste data'!I1532,4)),VALUE(MID('Paste data'!I1532,6,2)),VALUE(MID('Paste data'!I1532,9,2)))+VALUE(MID('Paste data'!I1532,12,2))/24+VALUE(MID('Paste data'!I1532,15,2))/1440,"")))-(IF(ISNUMBER('Paste data'!H1532),'Paste data'!H1532,IFERROR(DATE(VALUE(LEFT('Paste data'!H1532,4)),VALUE(MID('Paste data'!H1532,6,2)),VALUE(MID('Paste data'!H1532,9,2)))+VALUE(MID('Paste data'!H1532,12,2))/24+VALUE(MID('Paste data'!H1532,15,2))/1440,""))),2)),"")</f>
      </c>
      <c r="F1532" s="12">
        <f>IFERROR(IF(OR('Paste data'!I1532="",'Paste data'!J1532=""),"",ROUND((IF(ISNUMBER('Paste data'!J1532),'Paste data'!J1532,IFERROR(DATE(VALUE(LEFT('Paste data'!J1532,4)),VALUE(MID('Paste data'!J1532,6,2)),VALUE(MID('Paste data'!J1532,9,2)))+VALUE(MID('Paste data'!J1532,12,2))/24+VALUE(MID('Paste data'!J1532,15,2))/1440,"")))-(IF(ISNUMBER('Paste data'!I1532),'Paste data'!I1532,IFERROR(DATE(VALUE(LEFT('Paste data'!I1532,4)),VALUE(MID('Paste data'!I1532,6,2)),VALUE(MID('Paste data'!I1532,9,2)))+VALUE(MID('Paste data'!I1532,12,2))/24+VALUE(MID('Paste data'!I1532,15,2))/1440,""))),2)),"")</f>
      </c>
      <c r="G1532" s="12">
        <f>IFERROR(IF(OR('Paste data'!H1532="",'Paste data'!J1532=""),"",ROUND((IF(ISNUMBER('Paste data'!J1532),'Paste data'!J1532,IFERROR(DATE(VALUE(LEFT('Paste data'!J1532,4)),VALUE(MID('Paste data'!J1532,6,2)),VALUE(MID('Paste data'!J1532,9,2)))+VALUE(MID('Paste data'!J1532,12,2))/24+VALUE(MID('Paste data'!J1532,15,2))/1440,"")))-(IF(ISNUMBER('Paste data'!H1532),'Paste data'!H1532,IFERROR(DATE(VALUE(LEFT('Paste data'!H1532,4)),VALUE(MID('Paste data'!H1532,6,2)),VALUE(MID('Paste data'!H1532,9,2)))+VALUE(MID('Paste data'!H1532,12,2))/24+VALUE(MID('Paste data'!H1532,15,2))/1440,""))),2)),"")</f>
      </c>
      <c r="H1532" s="11">
        <f>IFERROR(IF('Paste data'!J1532="","",(IF(ISNUMBER('Paste data'!J1532),'Paste data'!J1532,IFERROR(DATE(VALUE(LEFT('Paste data'!J1532,4)),VALUE(MID('Paste data'!J1532,6,2)),VALUE(MID('Paste data'!J1532,9,2)))+VALUE(MID('Paste data'!J1532,12,2))/24+VALUE(MID('Paste data'!J1532,15,2))/1440,"")))-WEEKDAY((IF(ISNUMBER('Paste data'!J1532),'Paste data'!J1532,IFERROR(DATE(VALUE(LEFT('Paste data'!J1532,4)),VALUE(MID('Paste data'!J1532,6,2)),VALUE(MID('Paste data'!J1532,9,2)))+VALUE(MID('Paste data'!J1532,12,2))/24+VALUE(MID('Paste data'!J1532,15,2))/1440,""))),3)),"")</f>
      </c>
    </row>
    <row r="1533" spans="1:8" x14ac:dyDescent="0.25">
      <c r="A1533" s="11">
        <f>IF('Paste data'!A1533="","",'Paste data'!A1533)</f>
      </c>
      <c r="B1533" s="4">
        <f>IF('Paste data'!A1533="","",'Paste data'!F1533)</f>
      </c>
      <c r="C1533" s="4">
        <f>IF('Paste data'!A1533="","",'Paste data'!G1533)</f>
      </c>
      <c r="D1533" s="4">
        <f>IF('Paste data'!A1533="","",'Paste data'!D1533)</f>
      </c>
      <c r="E1533" s="12">
        <f>IFERROR(IF(OR('Paste data'!H1533="",'Paste data'!I1533=""),"",ROUND((IF(ISNUMBER('Paste data'!I1533),'Paste data'!I1533,IFERROR(DATE(VALUE(LEFT('Paste data'!I1533,4)),VALUE(MID('Paste data'!I1533,6,2)),VALUE(MID('Paste data'!I1533,9,2)))+VALUE(MID('Paste data'!I1533,12,2))/24+VALUE(MID('Paste data'!I1533,15,2))/1440,"")))-(IF(ISNUMBER('Paste data'!H1533),'Paste data'!H1533,IFERROR(DATE(VALUE(LEFT('Paste data'!H1533,4)),VALUE(MID('Paste data'!H1533,6,2)),VALUE(MID('Paste data'!H1533,9,2)))+VALUE(MID('Paste data'!H1533,12,2))/24+VALUE(MID('Paste data'!H1533,15,2))/1440,""))),2)),"")</f>
      </c>
      <c r="F1533" s="12">
        <f>IFERROR(IF(OR('Paste data'!I1533="",'Paste data'!J1533=""),"",ROUND((IF(ISNUMBER('Paste data'!J1533),'Paste data'!J1533,IFERROR(DATE(VALUE(LEFT('Paste data'!J1533,4)),VALUE(MID('Paste data'!J1533,6,2)),VALUE(MID('Paste data'!J1533,9,2)))+VALUE(MID('Paste data'!J1533,12,2))/24+VALUE(MID('Paste data'!J1533,15,2))/1440,"")))-(IF(ISNUMBER('Paste data'!I1533),'Paste data'!I1533,IFERROR(DATE(VALUE(LEFT('Paste data'!I1533,4)),VALUE(MID('Paste data'!I1533,6,2)),VALUE(MID('Paste data'!I1533,9,2)))+VALUE(MID('Paste data'!I1533,12,2))/24+VALUE(MID('Paste data'!I1533,15,2))/1440,""))),2)),"")</f>
      </c>
      <c r="G1533" s="12">
        <f>IFERROR(IF(OR('Paste data'!H1533="",'Paste data'!J1533=""),"",ROUND((IF(ISNUMBER('Paste data'!J1533),'Paste data'!J1533,IFERROR(DATE(VALUE(LEFT('Paste data'!J1533,4)),VALUE(MID('Paste data'!J1533,6,2)),VALUE(MID('Paste data'!J1533,9,2)))+VALUE(MID('Paste data'!J1533,12,2))/24+VALUE(MID('Paste data'!J1533,15,2))/1440,"")))-(IF(ISNUMBER('Paste data'!H1533),'Paste data'!H1533,IFERROR(DATE(VALUE(LEFT('Paste data'!H1533,4)),VALUE(MID('Paste data'!H1533,6,2)),VALUE(MID('Paste data'!H1533,9,2)))+VALUE(MID('Paste data'!H1533,12,2))/24+VALUE(MID('Paste data'!H1533,15,2))/1440,""))),2)),"")</f>
      </c>
      <c r="H1533" s="11">
        <f>IFERROR(IF('Paste data'!J1533="","",(IF(ISNUMBER('Paste data'!J1533),'Paste data'!J1533,IFERROR(DATE(VALUE(LEFT('Paste data'!J1533,4)),VALUE(MID('Paste data'!J1533,6,2)),VALUE(MID('Paste data'!J1533,9,2)))+VALUE(MID('Paste data'!J1533,12,2))/24+VALUE(MID('Paste data'!J1533,15,2))/1440,"")))-WEEKDAY((IF(ISNUMBER('Paste data'!J1533),'Paste data'!J1533,IFERROR(DATE(VALUE(LEFT('Paste data'!J1533,4)),VALUE(MID('Paste data'!J1533,6,2)),VALUE(MID('Paste data'!J1533,9,2)))+VALUE(MID('Paste data'!J1533,12,2))/24+VALUE(MID('Paste data'!J1533,15,2))/1440,""))),3)),"")</f>
      </c>
    </row>
    <row r="1534" spans="1:8" x14ac:dyDescent="0.25">
      <c r="A1534" s="11">
        <f>IF('Paste data'!A1534="","",'Paste data'!A1534)</f>
      </c>
      <c r="B1534" s="4">
        <f>IF('Paste data'!A1534="","",'Paste data'!F1534)</f>
      </c>
      <c r="C1534" s="4">
        <f>IF('Paste data'!A1534="","",'Paste data'!G1534)</f>
      </c>
      <c r="D1534" s="4">
        <f>IF('Paste data'!A1534="","",'Paste data'!D1534)</f>
      </c>
      <c r="E1534" s="12">
        <f>IFERROR(IF(OR('Paste data'!H1534="",'Paste data'!I1534=""),"",ROUND((IF(ISNUMBER('Paste data'!I1534),'Paste data'!I1534,IFERROR(DATE(VALUE(LEFT('Paste data'!I1534,4)),VALUE(MID('Paste data'!I1534,6,2)),VALUE(MID('Paste data'!I1534,9,2)))+VALUE(MID('Paste data'!I1534,12,2))/24+VALUE(MID('Paste data'!I1534,15,2))/1440,"")))-(IF(ISNUMBER('Paste data'!H1534),'Paste data'!H1534,IFERROR(DATE(VALUE(LEFT('Paste data'!H1534,4)),VALUE(MID('Paste data'!H1534,6,2)),VALUE(MID('Paste data'!H1534,9,2)))+VALUE(MID('Paste data'!H1534,12,2))/24+VALUE(MID('Paste data'!H1534,15,2))/1440,""))),2)),"")</f>
      </c>
      <c r="F1534" s="12">
        <f>IFERROR(IF(OR('Paste data'!I1534="",'Paste data'!J1534=""),"",ROUND((IF(ISNUMBER('Paste data'!J1534),'Paste data'!J1534,IFERROR(DATE(VALUE(LEFT('Paste data'!J1534,4)),VALUE(MID('Paste data'!J1534,6,2)),VALUE(MID('Paste data'!J1534,9,2)))+VALUE(MID('Paste data'!J1534,12,2))/24+VALUE(MID('Paste data'!J1534,15,2))/1440,"")))-(IF(ISNUMBER('Paste data'!I1534),'Paste data'!I1534,IFERROR(DATE(VALUE(LEFT('Paste data'!I1534,4)),VALUE(MID('Paste data'!I1534,6,2)),VALUE(MID('Paste data'!I1534,9,2)))+VALUE(MID('Paste data'!I1534,12,2))/24+VALUE(MID('Paste data'!I1534,15,2))/1440,""))),2)),"")</f>
      </c>
      <c r="G1534" s="12">
        <f>IFERROR(IF(OR('Paste data'!H1534="",'Paste data'!J1534=""),"",ROUND((IF(ISNUMBER('Paste data'!J1534),'Paste data'!J1534,IFERROR(DATE(VALUE(LEFT('Paste data'!J1534,4)),VALUE(MID('Paste data'!J1534,6,2)),VALUE(MID('Paste data'!J1534,9,2)))+VALUE(MID('Paste data'!J1534,12,2))/24+VALUE(MID('Paste data'!J1534,15,2))/1440,"")))-(IF(ISNUMBER('Paste data'!H1534),'Paste data'!H1534,IFERROR(DATE(VALUE(LEFT('Paste data'!H1534,4)),VALUE(MID('Paste data'!H1534,6,2)),VALUE(MID('Paste data'!H1534,9,2)))+VALUE(MID('Paste data'!H1534,12,2))/24+VALUE(MID('Paste data'!H1534,15,2))/1440,""))),2)),"")</f>
      </c>
      <c r="H1534" s="11">
        <f>IFERROR(IF('Paste data'!J1534="","",(IF(ISNUMBER('Paste data'!J1534),'Paste data'!J1534,IFERROR(DATE(VALUE(LEFT('Paste data'!J1534,4)),VALUE(MID('Paste data'!J1534,6,2)),VALUE(MID('Paste data'!J1534,9,2)))+VALUE(MID('Paste data'!J1534,12,2))/24+VALUE(MID('Paste data'!J1534,15,2))/1440,"")))-WEEKDAY((IF(ISNUMBER('Paste data'!J1534),'Paste data'!J1534,IFERROR(DATE(VALUE(LEFT('Paste data'!J1534,4)),VALUE(MID('Paste data'!J1534,6,2)),VALUE(MID('Paste data'!J1534,9,2)))+VALUE(MID('Paste data'!J1534,12,2))/24+VALUE(MID('Paste data'!J1534,15,2))/1440,""))),3)),"")</f>
      </c>
    </row>
    <row r="1535" spans="1:8" x14ac:dyDescent="0.25">
      <c r="A1535" s="11">
        <f>IF('Paste data'!A1535="","",'Paste data'!A1535)</f>
      </c>
      <c r="B1535" s="4">
        <f>IF('Paste data'!A1535="","",'Paste data'!F1535)</f>
      </c>
      <c r="C1535" s="4">
        <f>IF('Paste data'!A1535="","",'Paste data'!G1535)</f>
      </c>
      <c r="D1535" s="4">
        <f>IF('Paste data'!A1535="","",'Paste data'!D1535)</f>
      </c>
      <c r="E1535" s="12">
        <f>IFERROR(IF(OR('Paste data'!H1535="",'Paste data'!I1535=""),"",ROUND((IF(ISNUMBER('Paste data'!I1535),'Paste data'!I1535,IFERROR(DATE(VALUE(LEFT('Paste data'!I1535,4)),VALUE(MID('Paste data'!I1535,6,2)),VALUE(MID('Paste data'!I1535,9,2)))+VALUE(MID('Paste data'!I1535,12,2))/24+VALUE(MID('Paste data'!I1535,15,2))/1440,"")))-(IF(ISNUMBER('Paste data'!H1535),'Paste data'!H1535,IFERROR(DATE(VALUE(LEFT('Paste data'!H1535,4)),VALUE(MID('Paste data'!H1535,6,2)),VALUE(MID('Paste data'!H1535,9,2)))+VALUE(MID('Paste data'!H1535,12,2))/24+VALUE(MID('Paste data'!H1535,15,2))/1440,""))),2)),"")</f>
      </c>
      <c r="F1535" s="12">
        <f>IFERROR(IF(OR('Paste data'!I1535="",'Paste data'!J1535=""),"",ROUND((IF(ISNUMBER('Paste data'!J1535),'Paste data'!J1535,IFERROR(DATE(VALUE(LEFT('Paste data'!J1535,4)),VALUE(MID('Paste data'!J1535,6,2)),VALUE(MID('Paste data'!J1535,9,2)))+VALUE(MID('Paste data'!J1535,12,2))/24+VALUE(MID('Paste data'!J1535,15,2))/1440,"")))-(IF(ISNUMBER('Paste data'!I1535),'Paste data'!I1535,IFERROR(DATE(VALUE(LEFT('Paste data'!I1535,4)),VALUE(MID('Paste data'!I1535,6,2)),VALUE(MID('Paste data'!I1535,9,2)))+VALUE(MID('Paste data'!I1535,12,2))/24+VALUE(MID('Paste data'!I1535,15,2))/1440,""))),2)),"")</f>
      </c>
      <c r="G1535" s="12">
        <f>IFERROR(IF(OR('Paste data'!H1535="",'Paste data'!J1535=""),"",ROUND((IF(ISNUMBER('Paste data'!J1535),'Paste data'!J1535,IFERROR(DATE(VALUE(LEFT('Paste data'!J1535,4)),VALUE(MID('Paste data'!J1535,6,2)),VALUE(MID('Paste data'!J1535,9,2)))+VALUE(MID('Paste data'!J1535,12,2))/24+VALUE(MID('Paste data'!J1535,15,2))/1440,"")))-(IF(ISNUMBER('Paste data'!H1535),'Paste data'!H1535,IFERROR(DATE(VALUE(LEFT('Paste data'!H1535,4)),VALUE(MID('Paste data'!H1535,6,2)),VALUE(MID('Paste data'!H1535,9,2)))+VALUE(MID('Paste data'!H1535,12,2))/24+VALUE(MID('Paste data'!H1535,15,2))/1440,""))),2)),"")</f>
      </c>
      <c r="H1535" s="11">
        <f>IFERROR(IF('Paste data'!J1535="","",(IF(ISNUMBER('Paste data'!J1535),'Paste data'!J1535,IFERROR(DATE(VALUE(LEFT('Paste data'!J1535,4)),VALUE(MID('Paste data'!J1535,6,2)),VALUE(MID('Paste data'!J1535,9,2)))+VALUE(MID('Paste data'!J1535,12,2))/24+VALUE(MID('Paste data'!J1535,15,2))/1440,"")))-WEEKDAY((IF(ISNUMBER('Paste data'!J1535),'Paste data'!J1535,IFERROR(DATE(VALUE(LEFT('Paste data'!J1535,4)),VALUE(MID('Paste data'!J1535,6,2)),VALUE(MID('Paste data'!J1535,9,2)))+VALUE(MID('Paste data'!J1535,12,2))/24+VALUE(MID('Paste data'!J1535,15,2))/1440,""))),3)),"")</f>
      </c>
    </row>
    <row r="1536" spans="1:8" x14ac:dyDescent="0.25">
      <c r="A1536" s="11">
        <f>IF('Paste data'!A1536="","",'Paste data'!A1536)</f>
      </c>
      <c r="B1536" s="4">
        <f>IF('Paste data'!A1536="","",'Paste data'!F1536)</f>
      </c>
      <c r="C1536" s="4">
        <f>IF('Paste data'!A1536="","",'Paste data'!G1536)</f>
      </c>
      <c r="D1536" s="4">
        <f>IF('Paste data'!A1536="","",'Paste data'!D1536)</f>
      </c>
      <c r="E1536" s="12">
        <f>IFERROR(IF(OR('Paste data'!H1536="",'Paste data'!I1536=""),"",ROUND((IF(ISNUMBER('Paste data'!I1536),'Paste data'!I1536,IFERROR(DATE(VALUE(LEFT('Paste data'!I1536,4)),VALUE(MID('Paste data'!I1536,6,2)),VALUE(MID('Paste data'!I1536,9,2)))+VALUE(MID('Paste data'!I1536,12,2))/24+VALUE(MID('Paste data'!I1536,15,2))/1440,"")))-(IF(ISNUMBER('Paste data'!H1536),'Paste data'!H1536,IFERROR(DATE(VALUE(LEFT('Paste data'!H1536,4)),VALUE(MID('Paste data'!H1536,6,2)),VALUE(MID('Paste data'!H1536,9,2)))+VALUE(MID('Paste data'!H1536,12,2))/24+VALUE(MID('Paste data'!H1536,15,2))/1440,""))),2)),"")</f>
      </c>
      <c r="F1536" s="12">
        <f>IFERROR(IF(OR('Paste data'!I1536="",'Paste data'!J1536=""),"",ROUND((IF(ISNUMBER('Paste data'!J1536),'Paste data'!J1536,IFERROR(DATE(VALUE(LEFT('Paste data'!J1536,4)),VALUE(MID('Paste data'!J1536,6,2)),VALUE(MID('Paste data'!J1536,9,2)))+VALUE(MID('Paste data'!J1536,12,2))/24+VALUE(MID('Paste data'!J1536,15,2))/1440,"")))-(IF(ISNUMBER('Paste data'!I1536),'Paste data'!I1536,IFERROR(DATE(VALUE(LEFT('Paste data'!I1536,4)),VALUE(MID('Paste data'!I1536,6,2)),VALUE(MID('Paste data'!I1536,9,2)))+VALUE(MID('Paste data'!I1536,12,2))/24+VALUE(MID('Paste data'!I1536,15,2))/1440,""))),2)),"")</f>
      </c>
      <c r="G1536" s="12">
        <f>IFERROR(IF(OR('Paste data'!H1536="",'Paste data'!J1536=""),"",ROUND((IF(ISNUMBER('Paste data'!J1536),'Paste data'!J1536,IFERROR(DATE(VALUE(LEFT('Paste data'!J1536,4)),VALUE(MID('Paste data'!J1536,6,2)),VALUE(MID('Paste data'!J1536,9,2)))+VALUE(MID('Paste data'!J1536,12,2))/24+VALUE(MID('Paste data'!J1536,15,2))/1440,"")))-(IF(ISNUMBER('Paste data'!H1536),'Paste data'!H1536,IFERROR(DATE(VALUE(LEFT('Paste data'!H1536,4)),VALUE(MID('Paste data'!H1536,6,2)),VALUE(MID('Paste data'!H1536,9,2)))+VALUE(MID('Paste data'!H1536,12,2))/24+VALUE(MID('Paste data'!H1536,15,2))/1440,""))),2)),"")</f>
      </c>
      <c r="H1536" s="11">
        <f>IFERROR(IF('Paste data'!J1536="","",(IF(ISNUMBER('Paste data'!J1536),'Paste data'!J1536,IFERROR(DATE(VALUE(LEFT('Paste data'!J1536,4)),VALUE(MID('Paste data'!J1536,6,2)),VALUE(MID('Paste data'!J1536,9,2)))+VALUE(MID('Paste data'!J1536,12,2))/24+VALUE(MID('Paste data'!J1536,15,2))/1440,"")))-WEEKDAY((IF(ISNUMBER('Paste data'!J1536),'Paste data'!J1536,IFERROR(DATE(VALUE(LEFT('Paste data'!J1536,4)),VALUE(MID('Paste data'!J1536,6,2)),VALUE(MID('Paste data'!J1536,9,2)))+VALUE(MID('Paste data'!J1536,12,2))/24+VALUE(MID('Paste data'!J1536,15,2))/1440,""))),3)),"")</f>
      </c>
    </row>
    <row r="1537" spans="1:8" x14ac:dyDescent="0.25">
      <c r="A1537" s="11">
        <f>IF('Paste data'!A1537="","",'Paste data'!A1537)</f>
      </c>
      <c r="B1537" s="4">
        <f>IF('Paste data'!A1537="","",'Paste data'!F1537)</f>
      </c>
      <c r="C1537" s="4">
        <f>IF('Paste data'!A1537="","",'Paste data'!G1537)</f>
      </c>
      <c r="D1537" s="4">
        <f>IF('Paste data'!A1537="","",'Paste data'!D1537)</f>
      </c>
      <c r="E1537" s="12">
        <f>IFERROR(IF(OR('Paste data'!H1537="",'Paste data'!I1537=""),"",ROUND((IF(ISNUMBER('Paste data'!I1537),'Paste data'!I1537,IFERROR(DATE(VALUE(LEFT('Paste data'!I1537,4)),VALUE(MID('Paste data'!I1537,6,2)),VALUE(MID('Paste data'!I1537,9,2)))+VALUE(MID('Paste data'!I1537,12,2))/24+VALUE(MID('Paste data'!I1537,15,2))/1440,"")))-(IF(ISNUMBER('Paste data'!H1537),'Paste data'!H1537,IFERROR(DATE(VALUE(LEFT('Paste data'!H1537,4)),VALUE(MID('Paste data'!H1537,6,2)),VALUE(MID('Paste data'!H1537,9,2)))+VALUE(MID('Paste data'!H1537,12,2))/24+VALUE(MID('Paste data'!H1537,15,2))/1440,""))),2)),"")</f>
      </c>
      <c r="F1537" s="12">
        <f>IFERROR(IF(OR('Paste data'!I1537="",'Paste data'!J1537=""),"",ROUND((IF(ISNUMBER('Paste data'!J1537),'Paste data'!J1537,IFERROR(DATE(VALUE(LEFT('Paste data'!J1537,4)),VALUE(MID('Paste data'!J1537,6,2)),VALUE(MID('Paste data'!J1537,9,2)))+VALUE(MID('Paste data'!J1537,12,2))/24+VALUE(MID('Paste data'!J1537,15,2))/1440,"")))-(IF(ISNUMBER('Paste data'!I1537),'Paste data'!I1537,IFERROR(DATE(VALUE(LEFT('Paste data'!I1537,4)),VALUE(MID('Paste data'!I1537,6,2)),VALUE(MID('Paste data'!I1537,9,2)))+VALUE(MID('Paste data'!I1537,12,2))/24+VALUE(MID('Paste data'!I1537,15,2))/1440,""))),2)),"")</f>
      </c>
      <c r="G1537" s="12">
        <f>IFERROR(IF(OR('Paste data'!H1537="",'Paste data'!J1537=""),"",ROUND((IF(ISNUMBER('Paste data'!J1537),'Paste data'!J1537,IFERROR(DATE(VALUE(LEFT('Paste data'!J1537,4)),VALUE(MID('Paste data'!J1537,6,2)),VALUE(MID('Paste data'!J1537,9,2)))+VALUE(MID('Paste data'!J1537,12,2))/24+VALUE(MID('Paste data'!J1537,15,2))/1440,"")))-(IF(ISNUMBER('Paste data'!H1537),'Paste data'!H1537,IFERROR(DATE(VALUE(LEFT('Paste data'!H1537,4)),VALUE(MID('Paste data'!H1537,6,2)),VALUE(MID('Paste data'!H1537,9,2)))+VALUE(MID('Paste data'!H1537,12,2))/24+VALUE(MID('Paste data'!H1537,15,2))/1440,""))),2)),"")</f>
      </c>
      <c r="H1537" s="11">
        <f>IFERROR(IF('Paste data'!J1537="","",(IF(ISNUMBER('Paste data'!J1537),'Paste data'!J1537,IFERROR(DATE(VALUE(LEFT('Paste data'!J1537,4)),VALUE(MID('Paste data'!J1537,6,2)),VALUE(MID('Paste data'!J1537,9,2)))+VALUE(MID('Paste data'!J1537,12,2))/24+VALUE(MID('Paste data'!J1537,15,2))/1440,"")))-WEEKDAY((IF(ISNUMBER('Paste data'!J1537),'Paste data'!J1537,IFERROR(DATE(VALUE(LEFT('Paste data'!J1537,4)),VALUE(MID('Paste data'!J1537,6,2)),VALUE(MID('Paste data'!J1537,9,2)))+VALUE(MID('Paste data'!J1537,12,2))/24+VALUE(MID('Paste data'!J1537,15,2))/1440,""))),3)),"")</f>
      </c>
    </row>
    <row r="1538" spans="1:8" x14ac:dyDescent="0.25">
      <c r="A1538" s="11">
        <f>IF('Paste data'!A1538="","",'Paste data'!A1538)</f>
      </c>
      <c r="B1538" s="4">
        <f>IF('Paste data'!A1538="","",'Paste data'!F1538)</f>
      </c>
      <c r="C1538" s="4">
        <f>IF('Paste data'!A1538="","",'Paste data'!G1538)</f>
      </c>
      <c r="D1538" s="4">
        <f>IF('Paste data'!A1538="","",'Paste data'!D1538)</f>
      </c>
      <c r="E1538" s="12">
        <f>IFERROR(IF(OR('Paste data'!H1538="",'Paste data'!I1538=""),"",ROUND((IF(ISNUMBER('Paste data'!I1538),'Paste data'!I1538,IFERROR(DATE(VALUE(LEFT('Paste data'!I1538,4)),VALUE(MID('Paste data'!I1538,6,2)),VALUE(MID('Paste data'!I1538,9,2)))+VALUE(MID('Paste data'!I1538,12,2))/24+VALUE(MID('Paste data'!I1538,15,2))/1440,"")))-(IF(ISNUMBER('Paste data'!H1538),'Paste data'!H1538,IFERROR(DATE(VALUE(LEFT('Paste data'!H1538,4)),VALUE(MID('Paste data'!H1538,6,2)),VALUE(MID('Paste data'!H1538,9,2)))+VALUE(MID('Paste data'!H1538,12,2))/24+VALUE(MID('Paste data'!H1538,15,2))/1440,""))),2)),"")</f>
      </c>
      <c r="F1538" s="12">
        <f>IFERROR(IF(OR('Paste data'!I1538="",'Paste data'!J1538=""),"",ROUND((IF(ISNUMBER('Paste data'!J1538),'Paste data'!J1538,IFERROR(DATE(VALUE(LEFT('Paste data'!J1538,4)),VALUE(MID('Paste data'!J1538,6,2)),VALUE(MID('Paste data'!J1538,9,2)))+VALUE(MID('Paste data'!J1538,12,2))/24+VALUE(MID('Paste data'!J1538,15,2))/1440,"")))-(IF(ISNUMBER('Paste data'!I1538),'Paste data'!I1538,IFERROR(DATE(VALUE(LEFT('Paste data'!I1538,4)),VALUE(MID('Paste data'!I1538,6,2)),VALUE(MID('Paste data'!I1538,9,2)))+VALUE(MID('Paste data'!I1538,12,2))/24+VALUE(MID('Paste data'!I1538,15,2))/1440,""))),2)),"")</f>
      </c>
      <c r="G1538" s="12">
        <f>IFERROR(IF(OR('Paste data'!H1538="",'Paste data'!J1538=""),"",ROUND((IF(ISNUMBER('Paste data'!J1538),'Paste data'!J1538,IFERROR(DATE(VALUE(LEFT('Paste data'!J1538,4)),VALUE(MID('Paste data'!J1538,6,2)),VALUE(MID('Paste data'!J1538,9,2)))+VALUE(MID('Paste data'!J1538,12,2))/24+VALUE(MID('Paste data'!J1538,15,2))/1440,"")))-(IF(ISNUMBER('Paste data'!H1538),'Paste data'!H1538,IFERROR(DATE(VALUE(LEFT('Paste data'!H1538,4)),VALUE(MID('Paste data'!H1538,6,2)),VALUE(MID('Paste data'!H1538,9,2)))+VALUE(MID('Paste data'!H1538,12,2))/24+VALUE(MID('Paste data'!H1538,15,2))/1440,""))),2)),"")</f>
      </c>
      <c r="H1538" s="11">
        <f>IFERROR(IF('Paste data'!J1538="","",(IF(ISNUMBER('Paste data'!J1538),'Paste data'!J1538,IFERROR(DATE(VALUE(LEFT('Paste data'!J1538,4)),VALUE(MID('Paste data'!J1538,6,2)),VALUE(MID('Paste data'!J1538,9,2)))+VALUE(MID('Paste data'!J1538,12,2))/24+VALUE(MID('Paste data'!J1538,15,2))/1440,"")))-WEEKDAY((IF(ISNUMBER('Paste data'!J1538),'Paste data'!J1538,IFERROR(DATE(VALUE(LEFT('Paste data'!J1538,4)),VALUE(MID('Paste data'!J1538,6,2)),VALUE(MID('Paste data'!J1538,9,2)))+VALUE(MID('Paste data'!J1538,12,2))/24+VALUE(MID('Paste data'!J1538,15,2))/1440,""))),3)),"")</f>
      </c>
    </row>
    <row r="1539" spans="1:8" x14ac:dyDescent="0.25">
      <c r="A1539" s="11">
        <f>IF('Paste data'!A1539="","",'Paste data'!A1539)</f>
      </c>
      <c r="B1539" s="4">
        <f>IF('Paste data'!A1539="","",'Paste data'!F1539)</f>
      </c>
      <c r="C1539" s="4">
        <f>IF('Paste data'!A1539="","",'Paste data'!G1539)</f>
      </c>
      <c r="D1539" s="4">
        <f>IF('Paste data'!A1539="","",'Paste data'!D1539)</f>
      </c>
      <c r="E1539" s="12">
        <f>IFERROR(IF(OR('Paste data'!H1539="",'Paste data'!I1539=""),"",ROUND((IF(ISNUMBER('Paste data'!I1539),'Paste data'!I1539,IFERROR(DATE(VALUE(LEFT('Paste data'!I1539,4)),VALUE(MID('Paste data'!I1539,6,2)),VALUE(MID('Paste data'!I1539,9,2)))+VALUE(MID('Paste data'!I1539,12,2))/24+VALUE(MID('Paste data'!I1539,15,2))/1440,"")))-(IF(ISNUMBER('Paste data'!H1539),'Paste data'!H1539,IFERROR(DATE(VALUE(LEFT('Paste data'!H1539,4)),VALUE(MID('Paste data'!H1539,6,2)),VALUE(MID('Paste data'!H1539,9,2)))+VALUE(MID('Paste data'!H1539,12,2))/24+VALUE(MID('Paste data'!H1539,15,2))/1440,""))),2)),"")</f>
      </c>
      <c r="F1539" s="12">
        <f>IFERROR(IF(OR('Paste data'!I1539="",'Paste data'!J1539=""),"",ROUND((IF(ISNUMBER('Paste data'!J1539),'Paste data'!J1539,IFERROR(DATE(VALUE(LEFT('Paste data'!J1539,4)),VALUE(MID('Paste data'!J1539,6,2)),VALUE(MID('Paste data'!J1539,9,2)))+VALUE(MID('Paste data'!J1539,12,2))/24+VALUE(MID('Paste data'!J1539,15,2))/1440,"")))-(IF(ISNUMBER('Paste data'!I1539),'Paste data'!I1539,IFERROR(DATE(VALUE(LEFT('Paste data'!I1539,4)),VALUE(MID('Paste data'!I1539,6,2)),VALUE(MID('Paste data'!I1539,9,2)))+VALUE(MID('Paste data'!I1539,12,2))/24+VALUE(MID('Paste data'!I1539,15,2))/1440,""))),2)),"")</f>
      </c>
      <c r="G1539" s="12">
        <f>IFERROR(IF(OR('Paste data'!H1539="",'Paste data'!J1539=""),"",ROUND((IF(ISNUMBER('Paste data'!J1539),'Paste data'!J1539,IFERROR(DATE(VALUE(LEFT('Paste data'!J1539,4)),VALUE(MID('Paste data'!J1539,6,2)),VALUE(MID('Paste data'!J1539,9,2)))+VALUE(MID('Paste data'!J1539,12,2))/24+VALUE(MID('Paste data'!J1539,15,2))/1440,"")))-(IF(ISNUMBER('Paste data'!H1539),'Paste data'!H1539,IFERROR(DATE(VALUE(LEFT('Paste data'!H1539,4)),VALUE(MID('Paste data'!H1539,6,2)),VALUE(MID('Paste data'!H1539,9,2)))+VALUE(MID('Paste data'!H1539,12,2))/24+VALUE(MID('Paste data'!H1539,15,2))/1440,""))),2)),"")</f>
      </c>
      <c r="H1539" s="11">
        <f>IFERROR(IF('Paste data'!J1539="","",(IF(ISNUMBER('Paste data'!J1539),'Paste data'!J1539,IFERROR(DATE(VALUE(LEFT('Paste data'!J1539,4)),VALUE(MID('Paste data'!J1539,6,2)),VALUE(MID('Paste data'!J1539,9,2)))+VALUE(MID('Paste data'!J1539,12,2))/24+VALUE(MID('Paste data'!J1539,15,2))/1440,"")))-WEEKDAY((IF(ISNUMBER('Paste data'!J1539),'Paste data'!J1539,IFERROR(DATE(VALUE(LEFT('Paste data'!J1539,4)),VALUE(MID('Paste data'!J1539,6,2)),VALUE(MID('Paste data'!J1539,9,2)))+VALUE(MID('Paste data'!J1539,12,2))/24+VALUE(MID('Paste data'!J1539,15,2))/1440,""))),3)),"")</f>
      </c>
    </row>
    <row r="1540" spans="1:8" x14ac:dyDescent="0.25">
      <c r="A1540" s="11">
        <f>IF('Paste data'!A1540="","",'Paste data'!A1540)</f>
      </c>
      <c r="B1540" s="4">
        <f>IF('Paste data'!A1540="","",'Paste data'!F1540)</f>
      </c>
      <c r="C1540" s="4">
        <f>IF('Paste data'!A1540="","",'Paste data'!G1540)</f>
      </c>
      <c r="D1540" s="4">
        <f>IF('Paste data'!A1540="","",'Paste data'!D1540)</f>
      </c>
      <c r="E1540" s="12">
        <f>IFERROR(IF(OR('Paste data'!H1540="",'Paste data'!I1540=""),"",ROUND((IF(ISNUMBER('Paste data'!I1540),'Paste data'!I1540,IFERROR(DATE(VALUE(LEFT('Paste data'!I1540,4)),VALUE(MID('Paste data'!I1540,6,2)),VALUE(MID('Paste data'!I1540,9,2)))+VALUE(MID('Paste data'!I1540,12,2))/24+VALUE(MID('Paste data'!I1540,15,2))/1440,"")))-(IF(ISNUMBER('Paste data'!H1540),'Paste data'!H1540,IFERROR(DATE(VALUE(LEFT('Paste data'!H1540,4)),VALUE(MID('Paste data'!H1540,6,2)),VALUE(MID('Paste data'!H1540,9,2)))+VALUE(MID('Paste data'!H1540,12,2))/24+VALUE(MID('Paste data'!H1540,15,2))/1440,""))),2)),"")</f>
      </c>
      <c r="F1540" s="12">
        <f>IFERROR(IF(OR('Paste data'!I1540="",'Paste data'!J1540=""),"",ROUND((IF(ISNUMBER('Paste data'!J1540),'Paste data'!J1540,IFERROR(DATE(VALUE(LEFT('Paste data'!J1540,4)),VALUE(MID('Paste data'!J1540,6,2)),VALUE(MID('Paste data'!J1540,9,2)))+VALUE(MID('Paste data'!J1540,12,2))/24+VALUE(MID('Paste data'!J1540,15,2))/1440,"")))-(IF(ISNUMBER('Paste data'!I1540),'Paste data'!I1540,IFERROR(DATE(VALUE(LEFT('Paste data'!I1540,4)),VALUE(MID('Paste data'!I1540,6,2)),VALUE(MID('Paste data'!I1540,9,2)))+VALUE(MID('Paste data'!I1540,12,2))/24+VALUE(MID('Paste data'!I1540,15,2))/1440,""))),2)),"")</f>
      </c>
      <c r="G1540" s="12">
        <f>IFERROR(IF(OR('Paste data'!H1540="",'Paste data'!J1540=""),"",ROUND((IF(ISNUMBER('Paste data'!J1540),'Paste data'!J1540,IFERROR(DATE(VALUE(LEFT('Paste data'!J1540,4)),VALUE(MID('Paste data'!J1540,6,2)),VALUE(MID('Paste data'!J1540,9,2)))+VALUE(MID('Paste data'!J1540,12,2))/24+VALUE(MID('Paste data'!J1540,15,2))/1440,"")))-(IF(ISNUMBER('Paste data'!H1540),'Paste data'!H1540,IFERROR(DATE(VALUE(LEFT('Paste data'!H1540,4)),VALUE(MID('Paste data'!H1540,6,2)),VALUE(MID('Paste data'!H1540,9,2)))+VALUE(MID('Paste data'!H1540,12,2))/24+VALUE(MID('Paste data'!H1540,15,2))/1440,""))),2)),"")</f>
      </c>
      <c r="H1540" s="11">
        <f>IFERROR(IF('Paste data'!J1540="","",(IF(ISNUMBER('Paste data'!J1540),'Paste data'!J1540,IFERROR(DATE(VALUE(LEFT('Paste data'!J1540,4)),VALUE(MID('Paste data'!J1540,6,2)),VALUE(MID('Paste data'!J1540,9,2)))+VALUE(MID('Paste data'!J1540,12,2))/24+VALUE(MID('Paste data'!J1540,15,2))/1440,"")))-WEEKDAY((IF(ISNUMBER('Paste data'!J1540),'Paste data'!J1540,IFERROR(DATE(VALUE(LEFT('Paste data'!J1540,4)),VALUE(MID('Paste data'!J1540,6,2)),VALUE(MID('Paste data'!J1540,9,2)))+VALUE(MID('Paste data'!J1540,12,2))/24+VALUE(MID('Paste data'!J1540,15,2))/1440,""))),3)),"")</f>
      </c>
    </row>
    <row r="1541" spans="1:8" x14ac:dyDescent="0.25">
      <c r="A1541" s="11">
        <f>IF('Paste data'!A1541="","",'Paste data'!A1541)</f>
      </c>
      <c r="B1541" s="4">
        <f>IF('Paste data'!A1541="","",'Paste data'!F1541)</f>
      </c>
      <c r="C1541" s="4">
        <f>IF('Paste data'!A1541="","",'Paste data'!G1541)</f>
      </c>
      <c r="D1541" s="4">
        <f>IF('Paste data'!A1541="","",'Paste data'!D1541)</f>
      </c>
      <c r="E1541" s="12">
        <f>IFERROR(IF(OR('Paste data'!H1541="",'Paste data'!I1541=""),"",ROUND((IF(ISNUMBER('Paste data'!I1541),'Paste data'!I1541,IFERROR(DATE(VALUE(LEFT('Paste data'!I1541,4)),VALUE(MID('Paste data'!I1541,6,2)),VALUE(MID('Paste data'!I1541,9,2)))+VALUE(MID('Paste data'!I1541,12,2))/24+VALUE(MID('Paste data'!I1541,15,2))/1440,"")))-(IF(ISNUMBER('Paste data'!H1541),'Paste data'!H1541,IFERROR(DATE(VALUE(LEFT('Paste data'!H1541,4)),VALUE(MID('Paste data'!H1541,6,2)),VALUE(MID('Paste data'!H1541,9,2)))+VALUE(MID('Paste data'!H1541,12,2))/24+VALUE(MID('Paste data'!H1541,15,2))/1440,""))),2)),"")</f>
      </c>
      <c r="F1541" s="12">
        <f>IFERROR(IF(OR('Paste data'!I1541="",'Paste data'!J1541=""),"",ROUND((IF(ISNUMBER('Paste data'!J1541),'Paste data'!J1541,IFERROR(DATE(VALUE(LEFT('Paste data'!J1541,4)),VALUE(MID('Paste data'!J1541,6,2)),VALUE(MID('Paste data'!J1541,9,2)))+VALUE(MID('Paste data'!J1541,12,2))/24+VALUE(MID('Paste data'!J1541,15,2))/1440,"")))-(IF(ISNUMBER('Paste data'!I1541),'Paste data'!I1541,IFERROR(DATE(VALUE(LEFT('Paste data'!I1541,4)),VALUE(MID('Paste data'!I1541,6,2)),VALUE(MID('Paste data'!I1541,9,2)))+VALUE(MID('Paste data'!I1541,12,2))/24+VALUE(MID('Paste data'!I1541,15,2))/1440,""))),2)),"")</f>
      </c>
      <c r="G1541" s="12">
        <f>IFERROR(IF(OR('Paste data'!H1541="",'Paste data'!J1541=""),"",ROUND((IF(ISNUMBER('Paste data'!J1541),'Paste data'!J1541,IFERROR(DATE(VALUE(LEFT('Paste data'!J1541,4)),VALUE(MID('Paste data'!J1541,6,2)),VALUE(MID('Paste data'!J1541,9,2)))+VALUE(MID('Paste data'!J1541,12,2))/24+VALUE(MID('Paste data'!J1541,15,2))/1440,"")))-(IF(ISNUMBER('Paste data'!H1541),'Paste data'!H1541,IFERROR(DATE(VALUE(LEFT('Paste data'!H1541,4)),VALUE(MID('Paste data'!H1541,6,2)),VALUE(MID('Paste data'!H1541,9,2)))+VALUE(MID('Paste data'!H1541,12,2))/24+VALUE(MID('Paste data'!H1541,15,2))/1440,""))),2)),"")</f>
      </c>
      <c r="H1541" s="11">
        <f>IFERROR(IF('Paste data'!J1541="","",(IF(ISNUMBER('Paste data'!J1541),'Paste data'!J1541,IFERROR(DATE(VALUE(LEFT('Paste data'!J1541,4)),VALUE(MID('Paste data'!J1541,6,2)),VALUE(MID('Paste data'!J1541,9,2)))+VALUE(MID('Paste data'!J1541,12,2))/24+VALUE(MID('Paste data'!J1541,15,2))/1440,"")))-WEEKDAY((IF(ISNUMBER('Paste data'!J1541),'Paste data'!J1541,IFERROR(DATE(VALUE(LEFT('Paste data'!J1541,4)),VALUE(MID('Paste data'!J1541,6,2)),VALUE(MID('Paste data'!J1541,9,2)))+VALUE(MID('Paste data'!J1541,12,2))/24+VALUE(MID('Paste data'!J1541,15,2))/1440,""))),3)),"")</f>
      </c>
    </row>
    <row r="1542" spans="1:8" x14ac:dyDescent="0.25">
      <c r="A1542" s="11">
        <f>IF('Paste data'!A1542="","",'Paste data'!A1542)</f>
      </c>
      <c r="B1542" s="4">
        <f>IF('Paste data'!A1542="","",'Paste data'!F1542)</f>
      </c>
      <c r="C1542" s="4">
        <f>IF('Paste data'!A1542="","",'Paste data'!G1542)</f>
      </c>
      <c r="D1542" s="4">
        <f>IF('Paste data'!A1542="","",'Paste data'!D1542)</f>
      </c>
      <c r="E1542" s="12">
        <f>IFERROR(IF(OR('Paste data'!H1542="",'Paste data'!I1542=""),"",ROUND((IF(ISNUMBER('Paste data'!I1542),'Paste data'!I1542,IFERROR(DATE(VALUE(LEFT('Paste data'!I1542,4)),VALUE(MID('Paste data'!I1542,6,2)),VALUE(MID('Paste data'!I1542,9,2)))+VALUE(MID('Paste data'!I1542,12,2))/24+VALUE(MID('Paste data'!I1542,15,2))/1440,"")))-(IF(ISNUMBER('Paste data'!H1542),'Paste data'!H1542,IFERROR(DATE(VALUE(LEFT('Paste data'!H1542,4)),VALUE(MID('Paste data'!H1542,6,2)),VALUE(MID('Paste data'!H1542,9,2)))+VALUE(MID('Paste data'!H1542,12,2))/24+VALUE(MID('Paste data'!H1542,15,2))/1440,""))),2)),"")</f>
      </c>
      <c r="F1542" s="12">
        <f>IFERROR(IF(OR('Paste data'!I1542="",'Paste data'!J1542=""),"",ROUND((IF(ISNUMBER('Paste data'!J1542),'Paste data'!J1542,IFERROR(DATE(VALUE(LEFT('Paste data'!J1542,4)),VALUE(MID('Paste data'!J1542,6,2)),VALUE(MID('Paste data'!J1542,9,2)))+VALUE(MID('Paste data'!J1542,12,2))/24+VALUE(MID('Paste data'!J1542,15,2))/1440,"")))-(IF(ISNUMBER('Paste data'!I1542),'Paste data'!I1542,IFERROR(DATE(VALUE(LEFT('Paste data'!I1542,4)),VALUE(MID('Paste data'!I1542,6,2)),VALUE(MID('Paste data'!I1542,9,2)))+VALUE(MID('Paste data'!I1542,12,2))/24+VALUE(MID('Paste data'!I1542,15,2))/1440,""))),2)),"")</f>
      </c>
      <c r="G1542" s="12">
        <f>IFERROR(IF(OR('Paste data'!H1542="",'Paste data'!J1542=""),"",ROUND((IF(ISNUMBER('Paste data'!J1542),'Paste data'!J1542,IFERROR(DATE(VALUE(LEFT('Paste data'!J1542,4)),VALUE(MID('Paste data'!J1542,6,2)),VALUE(MID('Paste data'!J1542,9,2)))+VALUE(MID('Paste data'!J1542,12,2))/24+VALUE(MID('Paste data'!J1542,15,2))/1440,"")))-(IF(ISNUMBER('Paste data'!H1542),'Paste data'!H1542,IFERROR(DATE(VALUE(LEFT('Paste data'!H1542,4)),VALUE(MID('Paste data'!H1542,6,2)),VALUE(MID('Paste data'!H1542,9,2)))+VALUE(MID('Paste data'!H1542,12,2))/24+VALUE(MID('Paste data'!H1542,15,2))/1440,""))),2)),"")</f>
      </c>
      <c r="H1542" s="11">
        <f>IFERROR(IF('Paste data'!J1542="","",(IF(ISNUMBER('Paste data'!J1542),'Paste data'!J1542,IFERROR(DATE(VALUE(LEFT('Paste data'!J1542,4)),VALUE(MID('Paste data'!J1542,6,2)),VALUE(MID('Paste data'!J1542,9,2)))+VALUE(MID('Paste data'!J1542,12,2))/24+VALUE(MID('Paste data'!J1542,15,2))/1440,"")))-WEEKDAY((IF(ISNUMBER('Paste data'!J1542),'Paste data'!J1542,IFERROR(DATE(VALUE(LEFT('Paste data'!J1542,4)),VALUE(MID('Paste data'!J1542,6,2)),VALUE(MID('Paste data'!J1542,9,2)))+VALUE(MID('Paste data'!J1542,12,2))/24+VALUE(MID('Paste data'!J1542,15,2))/1440,""))),3)),"")</f>
      </c>
    </row>
    <row r="1543" spans="1:8" x14ac:dyDescent="0.25">
      <c r="A1543" s="11">
        <f>IF('Paste data'!A1543="","",'Paste data'!A1543)</f>
      </c>
      <c r="B1543" s="4">
        <f>IF('Paste data'!A1543="","",'Paste data'!F1543)</f>
      </c>
      <c r="C1543" s="4">
        <f>IF('Paste data'!A1543="","",'Paste data'!G1543)</f>
      </c>
      <c r="D1543" s="4">
        <f>IF('Paste data'!A1543="","",'Paste data'!D1543)</f>
      </c>
      <c r="E1543" s="12">
        <f>IFERROR(IF(OR('Paste data'!H1543="",'Paste data'!I1543=""),"",ROUND((IF(ISNUMBER('Paste data'!I1543),'Paste data'!I1543,IFERROR(DATE(VALUE(LEFT('Paste data'!I1543,4)),VALUE(MID('Paste data'!I1543,6,2)),VALUE(MID('Paste data'!I1543,9,2)))+VALUE(MID('Paste data'!I1543,12,2))/24+VALUE(MID('Paste data'!I1543,15,2))/1440,"")))-(IF(ISNUMBER('Paste data'!H1543),'Paste data'!H1543,IFERROR(DATE(VALUE(LEFT('Paste data'!H1543,4)),VALUE(MID('Paste data'!H1543,6,2)),VALUE(MID('Paste data'!H1543,9,2)))+VALUE(MID('Paste data'!H1543,12,2))/24+VALUE(MID('Paste data'!H1543,15,2))/1440,""))),2)),"")</f>
      </c>
      <c r="F1543" s="12">
        <f>IFERROR(IF(OR('Paste data'!I1543="",'Paste data'!J1543=""),"",ROUND((IF(ISNUMBER('Paste data'!J1543),'Paste data'!J1543,IFERROR(DATE(VALUE(LEFT('Paste data'!J1543,4)),VALUE(MID('Paste data'!J1543,6,2)),VALUE(MID('Paste data'!J1543,9,2)))+VALUE(MID('Paste data'!J1543,12,2))/24+VALUE(MID('Paste data'!J1543,15,2))/1440,"")))-(IF(ISNUMBER('Paste data'!I1543),'Paste data'!I1543,IFERROR(DATE(VALUE(LEFT('Paste data'!I1543,4)),VALUE(MID('Paste data'!I1543,6,2)),VALUE(MID('Paste data'!I1543,9,2)))+VALUE(MID('Paste data'!I1543,12,2))/24+VALUE(MID('Paste data'!I1543,15,2))/1440,""))),2)),"")</f>
      </c>
      <c r="G1543" s="12">
        <f>IFERROR(IF(OR('Paste data'!H1543="",'Paste data'!J1543=""),"",ROUND((IF(ISNUMBER('Paste data'!J1543),'Paste data'!J1543,IFERROR(DATE(VALUE(LEFT('Paste data'!J1543,4)),VALUE(MID('Paste data'!J1543,6,2)),VALUE(MID('Paste data'!J1543,9,2)))+VALUE(MID('Paste data'!J1543,12,2))/24+VALUE(MID('Paste data'!J1543,15,2))/1440,"")))-(IF(ISNUMBER('Paste data'!H1543),'Paste data'!H1543,IFERROR(DATE(VALUE(LEFT('Paste data'!H1543,4)),VALUE(MID('Paste data'!H1543,6,2)),VALUE(MID('Paste data'!H1543,9,2)))+VALUE(MID('Paste data'!H1543,12,2))/24+VALUE(MID('Paste data'!H1543,15,2))/1440,""))),2)),"")</f>
      </c>
      <c r="H1543" s="11">
        <f>IFERROR(IF('Paste data'!J1543="","",(IF(ISNUMBER('Paste data'!J1543),'Paste data'!J1543,IFERROR(DATE(VALUE(LEFT('Paste data'!J1543,4)),VALUE(MID('Paste data'!J1543,6,2)),VALUE(MID('Paste data'!J1543,9,2)))+VALUE(MID('Paste data'!J1543,12,2))/24+VALUE(MID('Paste data'!J1543,15,2))/1440,"")))-WEEKDAY((IF(ISNUMBER('Paste data'!J1543),'Paste data'!J1543,IFERROR(DATE(VALUE(LEFT('Paste data'!J1543,4)),VALUE(MID('Paste data'!J1543,6,2)),VALUE(MID('Paste data'!J1543,9,2)))+VALUE(MID('Paste data'!J1543,12,2))/24+VALUE(MID('Paste data'!J1543,15,2))/1440,""))),3)),"")</f>
      </c>
    </row>
    <row r="1544" spans="1:8" x14ac:dyDescent="0.25">
      <c r="A1544" s="11">
        <f>IF('Paste data'!A1544="","",'Paste data'!A1544)</f>
      </c>
      <c r="B1544" s="4">
        <f>IF('Paste data'!A1544="","",'Paste data'!F1544)</f>
      </c>
      <c r="C1544" s="4">
        <f>IF('Paste data'!A1544="","",'Paste data'!G1544)</f>
      </c>
      <c r="D1544" s="4">
        <f>IF('Paste data'!A1544="","",'Paste data'!D1544)</f>
      </c>
      <c r="E1544" s="12">
        <f>IFERROR(IF(OR('Paste data'!H1544="",'Paste data'!I1544=""),"",ROUND((IF(ISNUMBER('Paste data'!I1544),'Paste data'!I1544,IFERROR(DATE(VALUE(LEFT('Paste data'!I1544,4)),VALUE(MID('Paste data'!I1544,6,2)),VALUE(MID('Paste data'!I1544,9,2)))+VALUE(MID('Paste data'!I1544,12,2))/24+VALUE(MID('Paste data'!I1544,15,2))/1440,"")))-(IF(ISNUMBER('Paste data'!H1544),'Paste data'!H1544,IFERROR(DATE(VALUE(LEFT('Paste data'!H1544,4)),VALUE(MID('Paste data'!H1544,6,2)),VALUE(MID('Paste data'!H1544,9,2)))+VALUE(MID('Paste data'!H1544,12,2))/24+VALUE(MID('Paste data'!H1544,15,2))/1440,""))),2)),"")</f>
      </c>
      <c r="F1544" s="12">
        <f>IFERROR(IF(OR('Paste data'!I1544="",'Paste data'!J1544=""),"",ROUND((IF(ISNUMBER('Paste data'!J1544),'Paste data'!J1544,IFERROR(DATE(VALUE(LEFT('Paste data'!J1544,4)),VALUE(MID('Paste data'!J1544,6,2)),VALUE(MID('Paste data'!J1544,9,2)))+VALUE(MID('Paste data'!J1544,12,2))/24+VALUE(MID('Paste data'!J1544,15,2))/1440,"")))-(IF(ISNUMBER('Paste data'!I1544),'Paste data'!I1544,IFERROR(DATE(VALUE(LEFT('Paste data'!I1544,4)),VALUE(MID('Paste data'!I1544,6,2)),VALUE(MID('Paste data'!I1544,9,2)))+VALUE(MID('Paste data'!I1544,12,2))/24+VALUE(MID('Paste data'!I1544,15,2))/1440,""))),2)),"")</f>
      </c>
      <c r="G1544" s="12">
        <f>IFERROR(IF(OR('Paste data'!H1544="",'Paste data'!J1544=""),"",ROUND((IF(ISNUMBER('Paste data'!J1544),'Paste data'!J1544,IFERROR(DATE(VALUE(LEFT('Paste data'!J1544,4)),VALUE(MID('Paste data'!J1544,6,2)),VALUE(MID('Paste data'!J1544,9,2)))+VALUE(MID('Paste data'!J1544,12,2))/24+VALUE(MID('Paste data'!J1544,15,2))/1440,"")))-(IF(ISNUMBER('Paste data'!H1544),'Paste data'!H1544,IFERROR(DATE(VALUE(LEFT('Paste data'!H1544,4)),VALUE(MID('Paste data'!H1544,6,2)),VALUE(MID('Paste data'!H1544,9,2)))+VALUE(MID('Paste data'!H1544,12,2))/24+VALUE(MID('Paste data'!H1544,15,2))/1440,""))),2)),"")</f>
      </c>
      <c r="H1544" s="11">
        <f>IFERROR(IF('Paste data'!J1544="","",(IF(ISNUMBER('Paste data'!J1544),'Paste data'!J1544,IFERROR(DATE(VALUE(LEFT('Paste data'!J1544,4)),VALUE(MID('Paste data'!J1544,6,2)),VALUE(MID('Paste data'!J1544,9,2)))+VALUE(MID('Paste data'!J1544,12,2))/24+VALUE(MID('Paste data'!J1544,15,2))/1440,"")))-WEEKDAY((IF(ISNUMBER('Paste data'!J1544),'Paste data'!J1544,IFERROR(DATE(VALUE(LEFT('Paste data'!J1544,4)),VALUE(MID('Paste data'!J1544,6,2)),VALUE(MID('Paste data'!J1544,9,2)))+VALUE(MID('Paste data'!J1544,12,2))/24+VALUE(MID('Paste data'!J1544,15,2))/1440,""))),3)),"")</f>
      </c>
    </row>
    <row r="1545" spans="1:8" x14ac:dyDescent="0.25">
      <c r="A1545" s="11">
        <f>IF('Paste data'!A1545="","",'Paste data'!A1545)</f>
      </c>
      <c r="B1545" s="4">
        <f>IF('Paste data'!A1545="","",'Paste data'!F1545)</f>
      </c>
      <c r="C1545" s="4">
        <f>IF('Paste data'!A1545="","",'Paste data'!G1545)</f>
      </c>
      <c r="D1545" s="4">
        <f>IF('Paste data'!A1545="","",'Paste data'!D1545)</f>
      </c>
      <c r="E1545" s="12">
        <f>IFERROR(IF(OR('Paste data'!H1545="",'Paste data'!I1545=""),"",ROUND((IF(ISNUMBER('Paste data'!I1545),'Paste data'!I1545,IFERROR(DATE(VALUE(LEFT('Paste data'!I1545,4)),VALUE(MID('Paste data'!I1545,6,2)),VALUE(MID('Paste data'!I1545,9,2)))+VALUE(MID('Paste data'!I1545,12,2))/24+VALUE(MID('Paste data'!I1545,15,2))/1440,"")))-(IF(ISNUMBER('Paste data'!H1545),'Paste data'!H1545,IFERROR(DATE(VALUE(LEFT('Paste data'!H1545,4)),VALUE(MID('Paste data'!H1545,6,2)),VALUE(MID('Paste data'!H1545,9,2)))+VALUE(MID('Paste data'!H1545,12,2))/24+VALUE(MID('Paste data'!H1545,15,2))/1440,""))),2)),"")</f>
      </c>
      <c r="F1545" s="12">
        <f>IFERROR(IF(OR('Paste data'!I1545="",'Paste data'!J1545=""),"",ROUND((IF(ISNUMBER('Paste data'!J1545),'Paste data'!J1545,IFERROR(DATE(VALUE(LEFT('Paste data'!J1545,4)),VALUE(MID('Paste data'!J1545,6,2)),VALUE(MID('Paste data'!J1545,9,2)))+VALUE(MID('Paste data'!J1545,12,2))/24+VALUE(MID('Paste data'!J1545,15,2))/1440,"")))-(IF(ISNUMBER('Paste data'!I1545),'Paste data'!I1545,IFERROR(DATE(VALUE(LEFT('Paste data'!I1545,4)),VALUE(MID('Paste data'!I1545,6,2)),VALUE(MID('Paste data'!I1545,9,2)))+VALUE(MID('Paste data'!I1545,12,2))/24+VALUE(MID('Paste data'!I1545,15,2))/1440,""))),2)),"")</f>
      </c>
      <c r="G1545" s="12">
        <f>IFERROR(IF(OR('Paste data'!H1545="",'Paste data'!J1545=""),"",ROUND((IF(ISNUMBER('Paste data'!J1545),'Paste data'!J1545,IFERROR(DATE(VALUE(LEFT('Paste data'!J1545,4)),VALUE(MID('Paste data'!J1545,6,2)),VALUE(MID('Paste data'!J1545,9,2)))+VALUE(MID('Paste data'!J1545,12,2))/24+VALUE(MID('Paste data'!J1545,15,2))/1440,"")))-(IF(ISNUMBER('Paste data'!H1545),'Paste data'!H1545,IFERROR(DATE(VALUE(LEFT('Paste data'!H1545,4)),VALUE(MID('Paste data'!H1545,6,2)),VALUE(MID('Paste data'!H1545,9,2)))+VALUE(MID('Paste data'!H1545,12,2))/24+VALUE(MID('Paste data'!H1545,15,2))/1440,""))),2)),"")</f>
      </c>
      <c r="H1545" s="11">
        <f>IFERROR(IF('Paste data'!J1545="","",(IF(ISNUMBER('Paste data'!J1545),'Paste data'!J1545,IFERROR(DATE(VALUE(LEFT('Paste data'!J1545,4)),VALUE(MID('Paste data'!J1545,6,2)),VALUE(MID('Paste data'!J1545,9,2)))+VALUE(MID('Paste data'!J1545,12,2))/24+VALUE(MID('Paste data'!J1545,15,2))/1440,"")))-WEEKDAY((IF(ISNUMBER('Paste data'!J1545),'Paste data'!J1545,IFERROR(DATE(VALUE(LEFT('Paste data'!J1545,4)),VALUE(MID('Paste data'!J1545,6,2)),VALUE(MID('Paste data'!J1545,9,2)))+VALUE(MID('Paste data'!J1545,12,2))/24+VALUE(MID('Paste data'!J1545,15,2))/1440,""))),3)),"")</f>
      </c>
    </row>
    <row r="1546" spans="1:8" x14ac:dyDescent="0.25">
      <c r="A1546" s="11">
        <f>IF('Paste data'!A1546="","",'Paste data'!A1546)</f>
      </c>
      <c r="B1546" s="4">
        <f>IF('Paste data'!A1546="","",'Paste data'!F1546)</f>
      </c>
      <c r="C1546" s="4">
        <f>IF('Paste data'!A1546="","",'Paste data'!G1546)</f>
      </c>
      <c r="D1546" s="4">
        <f>IF('Paste data'!A1546="","",'Paste data'!D1546)</f>
      </c>
      <c r="E1546" s="12">
        <f>IFERROR(IF(OR('Paste data'!H1546="",'Paste data'!I1546=""),"",ROUND((IF(ISNUMBER('Paste data'!I1546),'Paste data'!I1546,IFERROR(DATE(VALUE(LEFT('Paste data'!I1546,4)),VALUE(MID('Paste data'!I1546,6,2)),VALUE(MID('Paste data'!I1546,9,2)))+VALUE(MID('Paste data'!I1546,12,2))/24+VALUE(MID('Paste data'!I1546,15,2))/1440,"")))-(IF(ISNUMBER('Paste data'!H1546),'Paste data'!H1546,IFERROR(DATE(VALUE(LEFT('Paste data'!H1546,4)),VALUE(MID('Paste data'!H1546,6,2)),VALUE(MID('Paste data'!H1546,9,2)))+VALUE(MID('Paste data'!H1546,12,2))/24+VALUE(MID('Paste data'!H1546,15,2))/1440,""))),2)),"")</f>
      </c>
      <c r="F1546" s="12">
        <f>IFERROR(IF(OR('Paste data'!I1546="",'Paste data'!J1546=""),"",ROUND((IF(ISNUMBER('Paste data'!J1546),'Paste data'!J1546,IFERROR(DATE(VALUE(LEFT('Paste data'!J1546,4)),VALUE(MID('Paste data'!J1546,6,2)),VALUE(MID('Paste data'!J1546,9,2)))+VALUE(MID('Paste data'!J1546,12,2))/24+VALUE(MID('Paste data'!J1546,15,2))/1440,"")))-(IF(ISNUMBER('Paste data'!I1546),'Paste data'!I1546,IFERROR(DATE(VALUE(LEFT('Paste data'!I1546,4)),VALUE(MID('Paste data'!I1546,6,2)),VALUE(MID('Paste data'!I1546,9,2)))+VALUE(MID('Paste data'!I1546,12,2))/24+VALUE(MID('Paste data'!I1546,15,2))/1440,""))),2)),"")</f>
      </c>
      <c r="G1546" s="12">
        <f>IFERROR(IF(OR('Paste data'!H1546="",'Paste data'!J1546=""),"",ROUND((IF(ISNUMBER('Paste data'!J1546),'Paste data'!J1546,IFERROR(DATE(VALUE(LEFT('Paste data'!J1546,4)),VALUE(MID('Paste data'!J1546,6,2)),VALUE(MID('Paste data'!J1546,9,2)))+VALUE(MID('Paste data'!J1546,12,2))/24+VALUE(MID('Paste data'!J1546,15,2))/1440,"")))-(IF(ISNUMBER('Paste data'!H1546),'Paste data'!H1546,IFERROR(DATE(VALUE(LEFT('Paste data'!H1546,4)),VALUE(MID('Paste data'!H1546,6,2)),VALUE(MID('Paste data'!H1546,9,2)))+VALUE(MID('Paste data'!H1546,12,2))/24+VALUE(MID('Paste data'!H1546,15,2))/1440,""))),2)),"")</f>
      </c>
      <c r="H1546" s="11">
        <f>IFERROR(IF('Paste data'!J1546="","",(IF(ISNUMBER('Paste data'!J1546),'Paste data'!J1546,IFERROR(DATE(VALUE(LEFT('Paste data'!J1546,4)),VALUE(MID('Paste data'!J1546,6,2)),VALUE(MID('Paste data'!J1546,9,2)))+VALUE(MID('Paste data'!J1546,12,2))/24+VALUE(MID('Paste data'!J1546,15,2))/1440,"")))-WEEKDAY((IF(ISNUMBER('Paste data'!J1546),'Paste data'!J1546,IFERROR(DATE(VALUE(LEFT('Paste data'!J1546,4)),VALUE(MID('Paste data'!J1546,6,2)),VALUE(MID('Paste data'!J1546,9,2)))+VALUE(MID('Paste data'!J1546,12,2))/24+VALUE(MID('Paste data'!J1546,15,2))/1440,""))),3)),"")</f>
      </c>
    </row>
    <row r="1547" spans="1:8" x14ac:dyDescent="0.25">
      <c r="A1547" s="11">
        <f>IF('Paste data'!A1547="","",'Paste data'!A1547)</f>
      </c>
      <c r="B1547" s="4">
        <f>IF('Paste data'!A1547="","",'Paste data'!F1547)</f>
      </c>
      <c r="C1547" s="4">
        <f>IF('Paste data'!A1547="","",'Paste data'!G1547)</f>
      </c>
      <c r="D1547" s="4">
        <f>IF('Paste data'!A1547="","",'Paste data'!D1547)</f>
      </c>
      <c r="E1547" s="12">
        <f>IFERROR(IF(OR('Paste data'!H1547="",'Paste data'!I1547=""),"",ROUND((IF(ISNUMBER('Paste data'!I1547),'Paste data'!I1547,IFERROR(DATE(VALUE(LEFT('Paste data'!I1547,4)),VALUE(MID('Paste data'!I1547,6,2)),VALUE(MID('Paste data'!I1547,9,2)))+VALUE(MID('Paste data'!I1547,12,2))/24+VALUE(MID('Paste data'!I1547,15,2))/1440,"")))-(IF(ISNUMBER('Paste data'!H1547),'Paste data'!H1547,IFERROR(DATE(VALUE(LEFT('Paste data'!H1547,4)),VALUE(MID('Paste data'!H1547,6,2)),VALUE(MID('Paste data'!H1547,9,2)))+VALUE(MID('Paste data'!H1547,12,2))/24+VALUE(MID('Paste data'!H1547,15,2))/1440,""))),2)),"")</f>
      </c>
      <c r="F1547" s="12">
        <f>IFERROR(IF(OR('Paste data'!I1547="",'Paste data'!J1547=""),"",ROUND((IF(ISNUMBER('Paste data'!J1547),'Paste data'!J1547,IFERROR(DATE(VALUE(LEFT('Paste data'!J1547,4)),VALUE(MID('Paste data'!J1547,6,2)),VALUE(MID('Paste data'!J1547,9,2)))+VALUE(MID('Paste data'!J1547,12,2))/24+VALUE(MID('Paste data'!J1547,15,2))/1440,"")))-(IF(ISNUMBER('Paste data'!I1547),'Paste data'!I1547,IFERROR(DATE(VALUE(LEFT('Paste data'!I1547,4)),VALUE(MID('Paste data'!I1547,6,2)),VALUE(MID('Paste data'!I1547,9,2)))+VALUE(MID('Paste data'!I1547,12,2))/24+VALUE(MID('Paste data'!I1547,15,2))/1440,""))),2)),"")</f>
      </c>
      <c r="G1547" s="12">
        <f>IFERROR(IF(OR('Paste data'!H1547="",'Paste data'!J1547=""),"",ROUND((IF(ISNUMBER('Paste data'!J1547),'Paste data'!J1547,IFERROR(DATE(VALUE(LEFT('Paste data'!J1547,4)),VALUE(MID('Paste data'!J1547,6,2)),VALUE(MID('Paste data'!J1547,9,2)))+VALUE(MID('Paste data'!J1547,12,2))/24+VALUE(MID('Paste data'!J1547,15,2))/1440,"")))-(IF(ISNUMBER('Paste data'!H1547),'Paste data'!H1547,IFERROR(DATE(VALUE(LEFT('Paste data'!H1547,4)),VALUE(MID('Paste data'!H1547,6,2)),VALUE(MID('Paste data'!H1547,9,2)))+VALUE(MID('Paste data'!H1547,12,2))/24+VALUE(MID('Paste data'!H1547,15,2))/1440,""))),2)),"")</f>
      </c>
      <c r="H1547" s="11">
        <f>IFERROR(IF('Paste data'!J1547="","",(IF(ISNUMBER('Paste data'!J1547),'Paste data'!J1547,IFERROR(DATE(VALUE(LEFT('Paste data'!J1547,4)),VALUE(MID('Paste data'!J1547,6,2)),VALUE(MID('Paste data'!J1547,9,2)))+VALUE(MID('Paste data'!J1547,12,2))/24+VALUE(MID('Paste data'!J1547,15,2))/1440,"")))-WEEKDAY((IF(ISNUMBER('Paste data'!J1547),'Paste data'!J1547,IFERROR(DATE(VALUE(LEFT('Paste data'!J1547,4)),VALUE(MID('Paste data'!J1547,6,2)),VALUE(MID('Paste data'!J1547,9,2)))+VALUE(MID('Paste data'!J1547,12,2))/24+VALUE(MID('Paste data'!J1547,15,2))/1440,""))),3)),"")</f>
      </c>
    </row>
    <row r="1548" spans="1:8" x14ac:dyDescent="0.25">
      <c r="A1548" s="11">
        <f>IF('Paste data'!A1548="","",'Paste data'!A1548)</f>
      </c>
      <c r="B1548" s="4">
        <f>IF('Paste data'!A1548="","",'Paste data'!F1548)</f>
      </c>
      <c r="C1548" s="4">
        <f>IF('Paste data'!A1548="","",'Paste data'!G1548)</f>
      </c>
      <c r="D1548" s="4">
        <f>IF('Paste data'!A1548="","",'Paste data'!D1548)</f>
      </c>
      <c r="E1548" s="12">
        <f>IFERROR(IF(OR('Paste data'!H1548="",'Paste data'!I1548=""),"",ROUND((IF(ISNUMBER('Paste data'!I1548),'Paste data'!I1548,IFERROR(DATE(VALUE(LEFT('Paste data'!I1548,4)),VALUE(MID('Paste data'!I1548,6,2)),VALUE(MID('Paste data'!I1548,9,2)))+VALUE(MID('Paste data'!I1548,12,2))/24+VALUE(MID('Paste data'!I1548,15,2))/1440,"")))-(IF(ISNUMBER('Paste data'!H1548),'Paste data'!H1548,IFERROR(DATE(VALUE(LEFT('Paste data'!H1548,4)),VALUE(MID('Paste data'!H1548,6,2)),VALUE(MID('Paste data'!H1548,9,2)))+VALUE(MID('Paste data'!H1548,12,2))/24+VALUE(MID('Paste data'!H1548,15,2))/1440,""))),2)),"")</f>
      </c>
      <c r="F1548" s="12">
        <f>IFERROR(IF(OR('Paste data'!I1548="",'Paste data'!J1548=""),"",ROUND((IF(ISNUMBER('Paste data'!J1548),'Paste data'!J1548,IFERROR(DATE(VALUE(LEFT('Paste data'!J1548,4)),VALUE(MID('Paste data'!J1548,6,2)),VALUE(MID('Paste data'!J1548,9,2)))+VALUE(MID('Paste data'!J1548,12,2))/24+VALUE(MID('Paste data'!J1548,15,2))/1440,"")))-(IF(ISNUMBER('Paste data'!I1548),'Paste data'!I1548,IFERROR(DATE(VALUE(LEFT('Paste data'!I1548,4)),VALUE(MID('Paste data'!I1548,6,2)),VALUE(MID('Paste data'!I1548,9,2)))+VALUE(MID('Paste data'!I1548,12,2))/24+VALUE(MID('Paste data'!I1548,15,2))/1440,""))),2)),"")</f>
      </c>
      <c r="G1548" s="12">
        <f>IFERROR(IF(OR('Paste data'!H1548="",'Paste data'!J1548=""),"",ROUND((IF(ISNUMBER('Paste data'!J1548),'Paste data'!J1548,IFERROR(DATE(VALUE(LEFT('Paste data'!J1548,4)),VALUE(MID('Paste data'!J1548,6,2)),VALUE(MID('Paste data'!J1548,9,2)))+VALUE(MID('Paste data'!J1548,12,2))/24+VALUE(MID('Paste data'!J1548,15,2))/1440,"")))-(IF(ISNUMBER('Paste data'!H1548),'Paste data'!H1548,IFERROR(DATE(VALUE(LEFT('Paste data'!H1548,4)),VALUE(MID('Paste data'!H1548,6,2)),VALUE(MID('Paste data'!H1548,9,2)))+VALUE(MID('Paste data'!H1548,12,2))/24+VALUE(MID('Paste data'!H1548,15,2))/1440,""))),2)),"")</f>
      </c>
      <c r="H1548" s="11">
        <f>IFERROR(IF('Paste data'!J1548="","",(IF(ISNUMBER('Paste data'!J1548),'Paste data'!J1548,IFERROR(DATE(VALUE(LEFT('Paste data'!J1548,4)),VALUE(MID('Paste data'!J1548,6,2)),VALUE(MID('Paste data'!J1548,9,2)))+VALUE(MID('Paste data'!J1548,12,2))/24+VALUE(MID('Paste data'!J1548,15,2))/1440,"")))-WEEKDAY((IF(ISNUMBER('Paste data'!J1548),'Paste data'!J1548,IFERROR(DATE(VALUE(LEFT('Paste data'!J1548,4)),VALUE(MID('Paste data'!J1548,6,2)),VALUE(MID('Paste data'!J1548,9,2)))+VALUE(MID('Paste data'!J1548,12,2))/24+VALUE(MID('Paste data'!J1548,15,2))/1440,""))),3)),"")</f>
      </c>
    </row>
    <row r="1549" spans="1:8" x14ac:dyDescent="0.25">
      <c r="A1549" s="11">
        <f>IF('Paste data'!A1549="","",'Paste data'!A1549)</f>
      </c>
      <c r="B1549" s="4">
        <f>IF('Paste data'!A1549="","",'Paste data'!F1549)</f>
      </c>
      <c r="C1549" s="4">
        <f>IF('Paste data'!A1549="","",'Paste data'!G1549)</f>
      </c>
      <c r="D1549" s="4">
        <f>IF('Paste data'!A1549="","",'Paste data'!D1549)</f>
      </c>
      <c r="E1549" s="12">
        <f>IFERROR(IF(OR('Paste data'!H1549="",'Paste data'!I1549=""),"",ROUND((IF(ISNUMBER('Paste data'!I1549),'Paste data'!I1549,IFERROR(DATE(VALUE(LEFT('Paste data'!I1549,4)),VALUE(MID('Paste data'!I1549,6,2)),VALUE(MID('Paste data'!I1549,9,2)))+VALUE(MID('Paste data'!I1549,12,2))/24+VALUE(MID('Paste data'!I1549,15,2))/1440,"")))-(IF(ISNUMBER('Paste data'!H1549),'Paste data'!H1549,IFERROR(DATE(VALUE(LEFT('Paste data'!H1549,4)),VALUE(MID('Paste data'!H1549,6,2)),VALUE(MID('Paste data'!H1549,9,2)))+VALUE(MID('Paste data'!H1549,12,2))/24+VALUE(MID('Paste data'!H1549,15,2))/1440,""))),2)),"")</f>
      </c>
      <c r="F1549" s="12">
        <f>IFERROR(IF(OR('Paste data'!I1549="",'Paste data'!J1549=""),"",ROUND((IF(ISNUMBER('Paste data'!J1549),'Paste data'!J1549,IFERROR(DATE(VALUE(LEFT('Paste data'!J1549,4)),VALUE(MID('Paste data'!J1549,6,2)),VALUE(MID('Paste data'!J1549,9,2)))+VALUE(MID('Paste data'!J1549,12,2))/24+VALUE(MID('Paste data'!J1549,15,2))/1440,"")))-(IF(ISNUMBER('Paste data'!I1549),'Paste data'!I1549,IFERROR(DATE(VALUE(LEFT('Paste data'!I1549,4)),VALUE(MID('Paste data'!I1549,6,2)),VALUE(MID('Paste data'!I1549,9,2)))+VALUE(MID('Paste data'!I1549,12,2))/24+VALUE(MID('Paste data'!I1549,15,2))/1440,""))),2)),"")</f>
      </c>
      <c r="G1549" s="12">
        <f>IFERROR(IF(OR('Paste data'!H1549="",'Paste data'!J1549=""),"",ROUND((IF(ISNUMBER('Paste data'!J1549),'Paste data'!J1549,IFERROR(DATE(VALUE(LEFT('Paste data'!J1549,4)),VALUE(MID('Paste data'!J1549,6,2)),VALUE(MID('Paste data'!J1549,9,2)))+VALUE(MID('Paste data'!J1549,12,2))/24+VALUE(MID('Paste data'!J1549,15,2))/1440,"")))-(IF(ISNUMBER('Paste data'!H1549),'Paste data'!H1549,IFERROR(DATE(VALUE(LEFT('Paste data'!H1549,4)),VALUE(MID('Paste data'!H1549,6,2)),VALUE(MID('Paste data'!H1549,9,2)))+VALUE(MID('Paste data'!H1549,12,2))/24+VALUE(MID('Paste data'!H1549,15,2))/1440,""))),2)),"")</f>
      </c>
      <c r="H1549" s="11">
        <f>IFERROR(IF('Paste data'!J1549="","",(IF(ISNUMBER('Paste data'!J1549),'Paste data'!J1549,IFERROR(DATE(VALUE(LEFT('Paste data'!J1549,4)),VALUE(MID('Paste data'!J1549,6,2)),VALUE(MID('Paste data'!J1549,9,2)))+VALUE(MID('Paste data'!J1549,12,2))/24+VALUE(MID('Paste data'!J1549,15,2))/1440,"")))-WEEKDAY((IF(ISNUMBER('Paste data'!J1549),'Paste data'!J1549,IFERROR(DATE(VALUE(LEFT('Paste data'!J1549,4)),VALUE(MID('Paste data'!J1549,6,2)),VALUE(MID('Paste data'!J1549,9,2)))+VALUE(MID('Paste data'!J1549,12,2))/24+VALUE(MID('Paste data'!J1549,15,2))/1440,""))),3)),"")</f>
      </c>
    </row>
    <row r="1550" spans="1:8" x14ac:dyDescent="0.25">
      <c r="A1550" s="11">
        <f>IF('Paste data'!A1550="","",'Paste data'!A1550)</f>
      </c>
      <c r="B1550" s="4">
        <f>IF('Paste data'!A1550="","",'Paste data'!F1550)</f>
      </c>
      <c r="C1550" s="4">
        <f>IF('Paste data'!A1550="","",'Paste data'!G1550)</f>
      </c>
      <c r="D1550" s="4">
        <f>IF('Paste data'!A1550="","",'Paste data'!D1550)</f>
      </c>
      <c r="E1550" s="12">
        <f>IFERROR(IF(OR('Paste data'!H1550="",'Paste data'!I1550=""),"",ROUND((IF(ISNUMBER('Paste data'!I1550),'Paste data'!I1550,IFERROR(DATE(VALUE(LEFT('Paste data'!I1550,4)),VALUE(MID('Paste data'!I1550,6,2)),VALUE(MID('Paste data'!I1550,9,2)))+VALUE(MID('Paste data'!I1550,12,2))/24+VALUE(MID('Paste data'!I1550,15,2))/1440,"")))-(IF(ISNUMBER('Paste data'!H1550),'Paste data'!H1550,IFERROR(DATE(VALUE(LEFT('Paste data'!H1550,4)),VALUE(MID('Paste data'!H1550,6,2)),VALUE(MID('Paste data'!H1550,9,2)))+VALUE(MID('Paste data'!H1550,12,2))/24+VALUE(MID('Paste data'!H1550,15,2))/1440,""))),2)),"")</f>
      </c>
      <c r="F1550" s="12">
        <f>IFERROR(IF(OR('Paste data'!I1550="",'Paste data'!J1550=""),"",ROUND((IF(ISNUMBER('Paste data'!J1550),'Paste data'!J1550,IFERROR(DATE(VALUE(LEFT('Paste data'!J1550,4)),VALUE(MID('Paste data'!J1550,6,2)),VALUE(MID('Paste data'!J1550,9,2)))+VALUE(MID('Paste data'!J1550,12,2))/24+VALUE(MID('Paste data'!J1550,15,2))/1440,"")))-(IF(ISNUMBER('Paste data'!I1550),'Paste data'!I1550,IFERROR(DATE(VALUE(LEFT('Paste data'!I1550,4)),VALUE(MID('Paste data'!I1550,6,2)),VALUE(MID('Paste data'!I1550,9,2)))+VALUE(MID('Paste data'!I1550,12,2))/24+VALUE(MID('Paste data'!I1550,15,2))/1440,""))),2)),"")</f>
      </c>
      <c r="G1550" s="12">
        <f>IFERROR(IF(OR('Paste data'!H1550="",'Paste data'!J1550=""),"",ROUND((IF(ISNUMBER('Paste data'!J1550),'Paste data'!J1550,IFERROR(DATE(VALUE(LEFT('Paste data'!J1550,4)),VALUE(MID('Paste data'!J1550,6,2)),VALUE(MID('Paste data'!J1550,9,2)))+VALUE(MID('Paste data'!J1550,12,2))/24+VALUE(MID('Paste data'!J1550,15,2))/1440,"")))-(IF(ISNUMBER('Paste data'!H1550),'Paste data'!H1550,IFERROR(DATE(VALUE(LEFT('Paste data'!H1550,4)),VALUE(MID('Paste data'!H1550,6,2)),VALUE(MID('Paste data'!H1550,9,2)))+VALUE(MID('Paste data'!H1550,12,2))/24+VALUE(MID('Paste data'!H1550,15,2))/1440,""))),2)),"")</f>
      </c>
      <c r="H1550" s="11">
        <f>IFERROR(IF('Paste data'!J1550="","",(IF(ISNUMBER('Paste data'!J1550),'Paste data'!J1550,IFERROR(DATE(VALUE(LEFT('Paste data'!J1550,4)),VALUE(MID('Paste data'!J1550,6,2)),VALUE(MID('Paste data'!J1550,9,2)))+VALUE(MID('Paste data'!J1550,12,2))/24+VALUE(MID('Paste data'!J1550,15,2))/1440,"")))-WEEKDAY((IF(ISNUMBER('Paste data'!J1550),'Paste data'!J1550,IFERROR(DATE(VALUE(LEFT('Paste data'!J1550,4)),VALUE(MID('Paste data'!J1550,6,2)),VALUE(MID('Paste data'!J1550,9,2)))+VALUE(MID('Paste data'!J1550,12,2))/24+VALUE(MID('Paste data'!J1550,15,2))/1440,""))),3)),"")</f>
      </c>
    </row>
    <row r="1551" spans="1:8" x14ac:dyDescent="0.25">
      <c r="A1551" s="11">
        <f>IF('Paste data'!A1551="","",'Paste data'!A1551)</f>
      </c>
      <c r="B1551" s="4">
        <f>IF('Paste data'!A1551="","",'Paste data'!F1551)</f>
      </c>
      <c r="C1551" s="4">
        <f>IF('Paste data'!A1551="","",'Paste data'!G1551)</f>
      </c>
      <c r="D1551" s="4">
        <f>IF('Paste data'!A1551="","",'Paste data'!D1551)</f>
      </c>
      <c r="E1551" s="12">
        <f>IFERROR(IF(OR('Paste data'!H1551="",'Paste data'!I1551=""),"",ROUND((IF(ISNUMBER('Paste data'!I1551),'Paste data'!I1551,IFERROR(DATE(VALUE(LEFT('Paste data'!I1551,4)),VALUE(MID('Paste data'!I1551,6,2)),VALUE(MID('Paste data'!I1551,9,2)))+VALUE(MID('Paste data'!I1551,12,2))/24+VALUE(MID('Paste data'!I1551,15,2))/1440,"")))-(IF(ISNUMBER('Paste data'!H1551),'Paste data'!H1551,IFERROR(DATE(VALUE(LEFT('Paste data'!H1551,4)),VALUE(MID('Paste data'!H1551,6,2)),VALUE(MID('Paste data'!H1551,9,2)))+VALUE(MID('Paste data'!H1551,12,2))/24+VALUE(MID('Paste data'!H1551,15,2))/1440,""))),2)),"")</f>
      </c>
      <c r="F1551" s="12">
        <f>IFERROR(IF(OR('Paste data'!I1551="",'Paste data'!J1551=""),"",ROUND((IF(ISNUMBER('Paste data'!J1551),'Paste data'!J1551,IFERROR(DATE(VALUE(LEFT('Paste data'!J1551,4)),VALUE(MID('Paste data'!J1551,6,2)),VALUE(MID('Paste data'!J1551,9,2)))+VALUE(MID('Paste data'!J1551,12,2))/24+VALUE(MID('Paste data'!J1551,15,2))/1440,"")))-(IF(ISNUMBER('Paste data'!I1551),'Paste data'!I1551,IFERROR(DATE(VALUE(LEFT('Paste data'!I1551,4)),VALUE(MID('Paste data'!I1551,6,2)),VALUE(MID('Paste data'!I1551,9,2)))+VALUE(MID('Paste data'!I1551,12,2))/24+VALUE(MID('Paste data'!I1551,15,2))/1440,""))),2)),"")</f>
      </c>
      <c r="G1551" s="12">
        <f>IFERROR(IF(OR('Paste data'!H1551="",'Paste data'!J1551=""),"",ROUND((IF(ISNUMBER('Paste data'!J1551),'Paste data'!J1551,IFERROR(DATE(VALUE(LEFT('Paste data'!J1551,4)),VALUE(MID('Paste data'!J1551,6,2)),VALUE(MID('Paste data'!J1551,9,2)))+VALUE(MID('Paste data'!J1551,12,2))/24+VALUE(MID('Paste data'!J1551,15,2))/1440,"")))-(IF(ISNUMBER('Paste data'!H1551),'Paste data'!H1551,IFERROR(DATE(VALUE(LEFT('Paste data'!H1551,4)),VALUE(MID('Paste data'!H1551,6,2)),VALUE(MID('Paste data'!H1551,9,2)))+VALUE(MID('Paste data'!H1551,12,2))/24+VALUE(MID('Paste data'!H1551,15,2))/1440,""))),2)),"")</f>
      </c>
      <c r="H1551" s="11">
        <f>IFERROR(IF('Paste data'!J1551="","",(IF(ISNUMBER('Paste data'!J1551),'Paste data'!J1551,IFERROR(DATE(VALUE(LEFT('Paste data'!J1551,4)),VALUE(MID('Paste data'!J1551,6,2)),VALUE(MID('Paste data'!J1551,9,2)))+VALUE(MID('Paste data'!J1551,12,2))/24+VALUE(MID('Paste data'!J1551,15,2))/1440,"")))-WEEKDAY((IF(ISNUMBER('Paste data'!J1551),'Paste data'!J1551,IFERROR(DATE(VALUE(LEFT('Paste data'!J1551,4)),VALUE(MID('Paste data'!J1551,6,2)),VALUE(MID('Paste data'!J1551,9,2)))+VALUE(MID('Paste data'!J1551,12,2))/24+VALUE(MID('Paste data'!J1551,15,2))/1440,""))),3)),"")</f>
      </c>
    </row>
    <row r="1552" spans="1:8" x14ac:dyDescent="0.25">
      <c r="A1552" s="11">
        <f>IF('Paste data'!A1552="","",'Paste data'!A1552)</f>
      </c>
      <c r="B1552" s="4">
        <f>IF('Paste data'!A1552="","",'Paste data'!F1552)</f>
      </c>
      <c r="C1552" s="4">
        <f>IF('Paste data'!A1552="","",'Paste data'!G1552)</f>
      </c>
      <c r="D1552" s="4">
        <f>IF('Paste data'!A1552="","",'Paste data'!D1552)</f>
      </c>
      <c r="E1552" s="12">
        <f>IFERROR(IF(OR('Paste data'!H1552="",'Paste data'!I1552=""),"",ROUND((IF(ISNUMBER('Paste data'!I1552),'Paste data'!I1552,IFERROR(DATE(VALUE(LEFT('Paste data'!I1552,4)),VALUE(MID('Paste data'!I1552,6,2)),VALUE(MID('Paste data'!I1552,9,2)))+VALUE(MID('Paste data'!I1552,12,2))/24+VALUE(MID('Paste data'!I1552,15,2))/1440,"")))-(IF(ISNUMBER('Paste data'!H1552),'Paste data'!H1552,IFERROR(DATE(VALUE(LEFT('Paste data'!H1552,4)),VALUE(MID('Paste data'!H1552,6,2)),VALUE(MID('Paste data'!H1552,9,2)))+VALUE(MID('Paste data'!H1552,12,2))/24+VALUE(MID('Paste data'!H1552,15,2))/1440,""))),2)),"")</f>
      </c>
      <c r="F1552" s="12">
        <f>IFERROR(IF(OR('Paste data'!I1552="",'Paste data'!J1552=""),"",ROUND((IF(ISNUMBER('Paste data'!J1552),'Paste data'!J1552,IFERROR(DATE(VALUE(LEFT('Paste data'!J1552,4)),VALUE(MID('Paste data'!J1552,6,2)),VALUE(MID('Paste data'!J1552,9,2)))+VALUE(MID('Paste data'!J1552,12,2))/24+VALUE(MID('Paste data'!J1552,15,2))/1440,"")))-(IF(ISNUMBER('Paste data'!I1552),'Paste data'!I1552,IFERROR(DATE(VALUE(LEFT('Paste data'!I1552,4)),VALUE(MID('Paste data'!I1552,6,2)),VALUE(MID('Paste data'!I1552,9,2)))+VALUE(MID('Paste data'!I1552,12,2))/24+VALUE(MID('Paste data'!I1552,15,2))/1440,""))),2)),"")</f>
      </c>
      <c r="G1552" s="12">
        <f>IFERROR(IF(OR('Paste data'!H1552="",'Paste data'!J1552=""),"",ROUND((IF(ISNUMBER('Paste data'!J1552),'Paste data'!J1552,IFERROR(DATE(VALUE(LEFT('Paste data'!J1552,4)),VALUE(MID('Paste data'!J1552,6,2)),VALUE(MID('Paste data'!J1552,9,2)))+VALUE(MID('Paste data'!J1552,12,2))/24+VALUE(MID('Paste data'!J1552,15,2))/1440,"")))-(IF(ISNUMBER('Paste data'!H1552),'Paste data'!H1552,IFERROR(DATE(VALUE(LEFT('Paste data'!H1552,4)),VALUE(MID('Paste data'!H1552,6,2)),VALUE(MID('Paste data'!H1552,9,2)))+VALUE(MID('Paste data'!H1552,12,2))/24+VALUE(MID('Paste data'!H1552,15,2))/1440,""))),2)),"")</f>
      </c>
      <c r="H1552" s="11">
        <f>IFERROR(IF('Paste data'!J1552="","",(IF(ISNUMBER('Paste data'!J1552),'Paste data'!J1552,IFERROR(DATE(VALUE(LEFT('Paste data'!J1552,4)),VALUE(MID('Paste data'!J1552,6,2)),VALUE(MID('Paste data'!J1552,9,2)))+VALUE(MID('Paste data'!J1552,12,2))/24+VALUE(MID('Paste data'!J1552,15,2))/1440,"")))-WEEKDAY((IF(ISNUMBER('Paste data'!J1552),'Paste data'!J1552,IFERROR(DATE(VALUE(LEFT('Paste data'!J1552,4)),VALUE(MID('Paste data'!J1552,6,2)),VALUE(MID('Paste data'!J1552,9,2)))+VALUE(MID('Paste data'!J1552,12,2))/24+VALUE(MID('Paste data'!J1552,15,2))/1440,""))),3)),"")</f>
      </c>
    </row>
    <row r="1553" spans="1:8" x14ac:dyDescent="0.25">
      <c r="A1553" s="11">
        <f>IF('Paste data'!A1553="","",'Paste data'!A1553)</f>
      </c>
      <c r="B1553" s="4">
        <f>IF('Paste data'!A1553="","",'Paste data'!F1553)</f>
      </c>
      <c r="C1553" s="4">
        <f>IF('Paste data'!A1553="","",'Paste data'!G1553)</f>
      </c>
      <c r="D1553" s="4">
        <f>IF('Paste data'!A1553="","",'Paste data'!D1553)</f>
      </c>
      <c r="E1553" s="12">
        <f>IFERROR(IF(OR('Paste data'!H1553="",'Paste data'!I1553=""),"",ROUND((IF(ISNUMBER('Paste data'!I1553),'Paste data'!I1553,IFERROR(DATE(VALUE(LEFT('Paste data'!I1553,4)),VALUE(MID('Paste data'!I1553,6,2)),VALUE(MID('Paste data'!I1553,9,2)))+VALUE(MID('Paste data'!I1553,12,2))/24+VALUE(MID('Paste data'!I1553,15,2))/1440,"")))-(IF(ISNUMBER('Paste data'!H1553),'Paste data'!H1553,IFERROR(DATE(VALUE(LEFT('Paste data'!H1553,4)),VALUE(MID('Paste data'!H1553,6,2)),VALUE(MID('Paste data'!H1553,9,2)))+VALUE(MID('Paste data'!H1553,12,2))/24+VALUE(MID('Paste data'!H1553,15,2))/1440,""))),2)),"")</f>
      </c>
      <c r="F1553" s="12">
        <f>IFERROR(IF(OR('Paste data'!I1553="",'Paste data'!J1553=""),"",ROUND((IF(ISNUMBER('Paste data'!J1553),'Paste data'!J1553,IFERROR(DATE(VALUE(LEFT('Paste data'!J1553,4)),VALUE(MID('Paste data'!J1553,6,2)),VALUE(MID('Paste data'!J1553,9,2)))+VALUE(MID('Paste data'!J1553,12,2))/24+VALUE(MID('Paste data'!J1553,15,2))/1440,"")))-(IF(ISNUMBER('Paste data'!I1553),'Paste data'!I1553,IFERROR(DATE(VALUE(LEFT('Paste data'!I1553,4)),VALUE(MID('Paste data'!I1553,6,2)),VALUE(MID('Paste data'!I1553,9,2)))+VALUE(MID('Paste data'!I1553,12,2))/24+VALUE(MID('Paste data'!I1553,15,2))/1440,""))),2)),"")</f>
      </c>
      <c r="G1553" s="12">
        <f>IFERROR(IF(OR('Paste data'!H1553="",'Paste data'!J1553=""),"",ROUND((IF(ISNUMBER('Paste data'!J1553),'Paste data'!J1553,IFERROR(DATE(VALUE(LEFT('Paste data'!J1553,4)),VALUE(MID('Paste data'!J1553,6,2)),VALUE(MID('Paste data'!J1553,9,2)))+VALUE(MID('Paste data'!J1553,12,2))/24+VALUE(MID('Paste data'!J1553,15,2))/1440,"")))-(IF(ISNUMBER('Paste data'!H1553),'Paste data'!H1553,IFERROR(DATE(VALUE(LEFT('Paste data'!H1553,4)),VALUE(MID('Paste data'!H1553,6,2)),VALUE(MID('Paste data'!H1553,9,2)))+VALUE(MID('Paste data'!H1553,12,2))/24+VALUE(MID('Paste data'!H1553,15,2))/1440,""))),2)),"")</f>
      </c>
      <c r="H1553" s="11">
        <f>IFERROR(IF('Paste data'!J1553="","",(IF(ISNUMBER('Paste data'!J1553),'Paste data'!J1553,IFERROR(DATE(VALUE(LEFT('Paste data'!J1553,4)),VALUE(MID('Paste data'!J1553,6,2)),VALUE(MID('Paste data'!J1553,9,2)))+VALUE(MID('Paste data'!J1553,12,2))/24+VALUE(MID('Paste data'!J1553,15,2))/1440,"")))-WEEKDAY((IF(ISNUMBER('Paste data'!J1553),'Paste data'!J1553,IFERROR(DATE(VALUE(LEFT('Paste data'!J1553,4)),VALUE(MID('Paste data'!J1553,6,2)),VALUE(MID('Paste data'!J1553,9,2)))+VALUE(MID('Paste data'!J1553,12,2))/24+VALUE(MID('Paste data'!J1553,15,2))/1440,""))),3)),"")</f>
      </c>
    </row>
    <row r="1554" spans="1:8" x14ac:dyDescent="0.25">
      <c r="A1554" s="11">
        <f>IF('Paste data'!A1554="","",'Paste data'!A1554)</f>
      </c>
      <c r="B1554" s="4">
        <f>IF('Paste data'!A1554="","",'Paste data'!F1554)</f>
      </c>
      <c r="C1554" s="4">
        <f>IF('Paste data'!A1554="","",'Paste data'!G1554)</f>
      </c>
      <c r="D1554" s="4">
        <f>IF('Paste data'!A1554="","",'Paste data'!D1554)</f>
      </c>
      <c r="E1554" s="12">
        <f>IFERROR(IF(OR('Paste data'!H1554="",'Paste data'!I1554=""),"",ROUND((IF(ISNUMBER('Paste data'!I1554),'Paste data'!I1554,IFERROR(DATE(VALUE(LEFT('Paste data'!I1554,4)),VALUE(MID('Paste data'!I1554,6,2)),VALUE(MID('Paste data'!I1554,9,2)))+VALUE(MID('Paste data'!I1554,12,2))/24+VALUE(MID('Paste data'!I1554,15,2))/1440,"")))-(IF(ISNUMBER('Paste data'!H1554),'Paste data'!H1554,IFERROR(DATE(VALUE(LEFT('Paste data'!H1554,4)),VALUE(MID('Paste data'!H1554,6,2)),VALUE(MID('Paste data'!H1554,9,2)))+VALUE(MID('Paste data'!H1554,12,2))/24+VALUE(MID('Paste data'!H1554,15,2))/1440,""))),2)),"")</f>
      </c>
      <c r="F1554" s="12">
        <f>IFERROR(IF(OR('Paste data'!I1554="",'Paste data'!J1554=""),"",ROUND((IF(ISNUMBER('Paste data'!J1554),'Paste data'!J1554,IFERROR(DATE(VALUE(LEFT('Paste data'!J1554,4)),VALUE(MID('Paste data'!J1554,6,2)),VALUE(MID('Paste data'!J1554,9,2)))+VALUE(MID('Paste data'!J1554,12,2))/24+VALUE(MID('Paste data'!J1554,15,2))/1440,"")))-(IF(ISNUMBER('Paste data'!I1554),'Paste data'!I1554,IFERROR(DATE(VALUE(LEFT('Paste data'!I1554,4)),VALUE(MID('Paste data'!I1554,6,2)),VALUE(MID('Paste data'!I1554,9,2)))+VALUE(MID('Paste data'!I1554,12,2))/24+VALUE(MID('Paste data'!I1554,15,2))/1440,""))),2)),"")</f>
      </c>
      <c r="G1554" s="12">
        <f>IFERROR(IF(OR('Paste data'!H1554="",'Paste data'!J1554=""),"",ROUND((IF(ISNUMBER('Paste data'!J1554),'Paste data'!J1554,IFERROR(DATE(VALUE(LEFT('Paste data'!J1554,4)),VALUE(MID('Paste data'!J1554,6,2)),VALUE(MID('Paste data'!J1554,9,2)))+VALUE(MID('Paste data'!J1554,12,2))/24+VALUE(MID('Paste data'!J1554,15,2))/1440,"")))-(IF(ISNUMBER('Paste data'!H1554),'Paste data'!H1554,IFERROR(DATE(VALUE(LEFT('Paste data'!H1554,4)),VALUE(MID('Paste data'!H1554,6,2)),VALUE(MID('Paste data'!H1554,9,2)))+VALUE(MID('Paste data'!H1554,12,2))/24+VALUE(MID('Paste data'!H1554,15,2))/1440,""))),2)),"")</f>
      </c>
      <c r="H1554" s="11">
        <f>IFERROR(IF('Paste data'!J1554="","",(IF(ISNUMBER('Paste data'!J1554),'Paste data'!J1554,IFERROR(DATE(VALUE(LEFT('Paste data'!J1554,4)),VALUE(MID('Paste data'!J1554,6,2)),VALUE(MID('Paste data'!J1554,9,2)))+VALUE(MID('Paste data'!J1554,12,2))/24+VALUE(MID('Paste data'!J1554,15,2))/1440,"")))-WEEKDAY((IF(ISNUMBER('Paste data'!J1554),'Paste data'!J1554,IFERROR(DATE(VALUE(LEFT('Paste data'!J1554,4)),VALUE(MID('Paste data'!J1554,6,2)),VALUE(MID('Paste data'!J1554,9,2)))+VALUE(MID('Paste data'!J1554,12,2))/24+VALUE(MID('Paste data'!J1554,15,2))/1440,""))),3)),"")</f>
      </c>
    </row>
    <row r="1555" spans="1:8" x14ac:dyDescent="0.25">
      <c r="A1555" s="11">
        <f>IF('Paste data'!A1555="","",'Paste data'!A1555)</f>
      </c>
      <c r="B1555" s="4">
        <f>IF('Paste data'!A1555="","",'Paste data'!F1555)</f>
      </c>
      <c r="C1555" s="4">
        <f>IF('Paste data'!A1555="","",'Paste data'!G1555)</f>
      </c>
      <c r="D1555" s="4">
        <f>IF('Paste data'!A1555="","",'Paste data'!D1555)</f>
      </c>
      <c r="E1555" s="12">
        <f>IFERROR(IF(OR('Paste data'!H1555="",'Paste data'!I1555=""),"",ROUND((IF(ISNUMBER('Paste data'!I1555),'Paste data'!I1555,IFERROR(DATE(VALUE(LEFT('Paste data'!I1555,4)),VALUE(MID('Paste data'!I1555,6,2)),VALUE(MID('Paste data'!I1555,9,2)))+VALUE(MID('Paste data'!I1555,12,2))/24+VALUE(MID('Paste data'!I1555,15,2))/1440,"")))-(IF(ISNUMBER('Paste data'!H1555),'Paste data'!H1555,IFERROR(DATE(VALUE(LEFT('Paste data'!H1555,4)),VALUE(MID('Paste data'!H1555,6,2)),VALUE(MID('Paste data'!H1555,9,2)))+VALUE(MID('Paste data'!H1555,12,2))/24+VALUE(MID('Paste data'!H1555,15,2))/1440,""))),2)),"")</f>
      </c>
      <c r="F1555" s="12">
        <f>IFERROR(IF(OR('Paste data'!I1555="",'Paste data'!J1555=""),"",ROUND((IF(ISNUMBER('Paste data'!J1555),'Paste data'!J1555,IFERROR(DATE(VALUE(LEFT('Paste data'!J1555,4)),VALUE(MID('Paste data'!J1555,6,2)),VALUE(MID('Paste data'!J1555,9,2)))+VALUE(MID('Paste data'!J1555,12,2))/24+VALUE(MID('Paste data'!J1555,15,2))/1440,"")))-(IF(ISNUMBER('Paste data'!I1555),'Paste data'!I1555,IFERROR(DATE(VALUE(LEFT('Paste data'!I1555,4)),VALUE(MID('Paste data'!I1555,6,2)),VALUE(MID('Paste data'!I1555,9,2)))+VALUE(MID('Paste data'!I1555,12,2))/24+VALUE(MID('Paste data'!I1555,15,2))/1440,""))),2)),"")</f>
      </c>
      <c r="G1555" s="12">
        <f>IFERROR(IF(OR('Paste data'!H1555="",'Paste data'!J1555=""),"",ROUND((IF(ISNUMBER('Paste data'!J1555),'Paste data'!J1555,IFERROR(DATE(VALUE(LEFT('Paste data'!J1555,4)),VALUE(MID('Paste data'!J1555,6,2)),VALUE(MID('Paste data'!J1555,9,2)))+VALUE(MID('Paste data'!J1555,12,2))/24+VALUE(MID('Paste data'!J1555,15,2))/1440,"")))-(IF(ISNUMBER('Paste data'!H1555),'Paste data'!H1555,IFERROR(DATE(VALUE(LEFT('Paste data'!H1555,4)),VALUE(MID('Paste data'!H1555,6,2)),VALUE(MID('Paste data'!H1555,9,2)))+VALUE(MID('Paste data'!H1555,12,2))/24+VALUE(MID('Paste data'!H1555,15,2))/1440,""))),2)),"")</f>
      </c>
      <c r="H1555" s="11">
        <f>IFERROR(IF('Paste data'!J1555="","",(IF(ISNUMBER('Paste data'!J1555),'Paste data'!J1555,IFERROR(DATE(VALUE(LEFT('Paste data'!J1555,4)),VALUE(MID('Paste data'!J1555,6,2)),VALUE(MID('Paste data'!J1555,9,2)))+VALUE(MID('Paste data'!J1555,12,2))/24+VALUE(MID('Paste data'!J1555,15,2))/1440,"")))-WEEKDAY((IF(ISNUMBER('Paste data'!J1555),'Paste data'!J1555,IFERROR(DATE(VALUE(LEFT('Paste data'!J1555,4)),VALUE(MID('Paste data'!J1555,6,2)),VALUE(MID('Paste data'!J1555,9,2)))+VALUE(MID('Paste data'!J1555,12,2))/24+VALUE(MID('Paste data'!J1555,15,2))/1440,""))),3)),"")</f>
      </c>
    </row>
    <row r="1556" spans="1:8" x14ac:dyDescent="0.25">
      <c r="A1556" s="11">
        <f>IF('Paste data'!A1556="","",'Paste data'!A1556)</f>
      </c>
      <c r="B1556" s="4">
        <f>IF('Paste data'!A1556="","",'Paste data'!F1556)</f>
      </c>
      <c r="C1556" s="4">
        <f>IF('Paste data'!A1556="","",'Paste data'!G1556)</f>
      </c>
      <c r="D1556" s="4">
        <f>IF('Paste data'!A1556="","",'Paste data'!D1556)</f>
      </c>
      <c r="E1556" s="12">
        <f>IFERROR(IF(OR('Paste data'!H1556="",'Paste data'!I1556=""),"",ROUND((IF(ISNUMBER('Paste data'!I1556),'Paste data'!I1556,IFERROR(DATE(VALUE(LEFT('Paste data'!I1556,4)),VALUE(MID('Paste data'!I1556,6,2)),VALUE(MID('Paste data'!I1556,9,2)))+VALUE(MID('Paste data'!I1556,12,2))/24+VALUE(MID('Paste data'!I1556,15,2))/1440,"")))-(IF(ISNUMBER('Paste data'!H1556),'Paste data'!H1556,IFERROR(DATE(VALUE(LEFT('Paste data'!H1556,4)),VALUE(MID('Paste data'!H1556,6,2)),VALUE(MID('Paste data'!H1556,9,2)))+VALUE(MID('Paste data'!H1556,12,2))/24+VALUE(MID('Paste data'!H1556,15,2))/1440,""))),2)),"")</f>
      </c>
      <c r="F1556" s="12">
        <f>IFERROR(IF(OR('Paste data'!I1556="",'Paste data'!J1556=""),"",ROUND((IF(ISNUMBER('Paste data'!J1556),'Paste data'!J1556,IFERROR(DATE(VALUE(LEFT('Paste data'!J1556,4)),VALUE(MID('Paste data'!J1556,6,2)),VALUE(MID('Paste data'!J1556,9,2)))+VALUE(MID('Paste data'!J1556,12,2))/24+VALUE(MID('Paste data'!J1556,15,2))/1440,"")))-(IF(ISNUMBER('Paste data'!I1556),'Paste data'!I1556,IFERROR(DATE(VALUE(LEFT('Paste data'!I1556,4)),VALUE(MID('Paste data'!I1556,6,2)),VALUE(MID('Paste data'!I1556,9,2)))+VALUE(MID('Paste data'!I1556,12,2))/24+VALUE(MID('Paste data'!I1556,15,2))/1440,""))),2)),"")</f>
      </c>
      <c r="G1556" s="12">
        <f>IFERROR(IF(OR('Paste data'!H1556="",'Paste data'!J1556=""),"",ROUND((IF(ISNUMBER('Paste data'!J1556),'Paste data'!J1556,IFERROR(DATE(VALUE(LEFT('Paste data'!J1556,4)),VALUE(MID('Paste data'!J1556,6,2)),VALUE(MID('Paste data'!J1556,9,2)))+VALUE(MID('Paste data'!J1556,12,2))/24+VALUE(MID('Paste data'!J1556,15,2))/1440,"")))-(IF(ISNUMBER('Paste data'!H1556),'Paste data'!H1556,IFERROR(DATE(VALUE(LEFT('Paste data'!H1556,4)),VALUE(MID('Paste data'!H1556,6,2)),VALUE(MID('Paste data'!H1556,9,2)))+VALUE(MID('Paste data'!H1556,12,2))/24+VALUE(MID('Paste data'!H1556,15,2))/1440,""))),2)),"")</f>
      </c>
      <c r="H1556" s="11">
        <f>IFERROR(IF('Paste data'!J1556="","",(IF(ISNUMBER('Paste data'!J1556),'Paste data'!J1556,IFERROR(DATE(VALUE(LEFT('Paste data'!J1556,4)),VALUE(MID('Paste data'!J1556,6,2)),VALUE(MID('Paste data'!J1556,9,2)))+VALUE(MID('Paste data'!J1556,12,2))/24+VALUE(MID('Paste data'!J1556,15,2))/1440,"")))-WEEKDAY((IF(ISNUMBER('Paste data'!J1556),'Paste data'!J1556,IFERROR(DATE(VALUE(LEFT('Paste data'!J1556,4)),VALUE(MID('Paste data'!J1556,6,2)),VALUE(MID('Paste data'!J1556,9,2)))+VALUE(MID('Paste data'!J1556,12,2))/24+VALUE(MID('Paste data'!J1556,15,2))/1440,""))),3)),"")</f>
      </c>
    </row>
    <row r="1557" spans="1:8" x14ac:dyDescent="0.25">
      <c r="A1557" s="11">
        <f>IF('Paste data'!A1557="","",'Paste data'!A1557)</f>
      </c>
      <c r="B1557" s="4">
        <f>IF('Paste data'!A1557="","",'Paste data'!F1557)</f>
      </c>
      <c r="C1557" s="4">
        <f>IF('Paste data'!A1557="","",'Paste data'!G1557)</f>
      </c>
      <c r="D1557" s="4">
        <f>IF('Paste data'!A1557="","",'Paste data'!D1557)</f>
      </c>
      <c r="E1557" s="12">
        <f>IFERROR(IF(OR('Paste data'!H1557="",'Paste data'!I1557=""),"",ROUND((IF(ISNUMBER('Paste data'!I1557),'Paste data'!I1557,IFERROR(DATE(VALUE(LEFT('Paste data'!I1557,4)),VALUE(MID('Paste data'!I1557,6,2)),VALUE(MID('Paste data'!I1557,9,2)))+VALUE(MID('Paste data'!I1557,12,2))/24+VALUE(MID('Paste data'!I1557,15,2))/1440,"")))-(IF(ISNUMBER('Paste data'!H1557),'Paste data'!H1557,IFERROR(DATE(VALUE(LEFT('Paste data'!H1557,4)),VALUE(MID('Paste data'!H1557,6,2)),VALUE(MID('Paste data'!H1557,9,2)))+VALUE(MID('Paste data'!H1557,12,2))/24+VALUE(MID('Paste data'!H1557,15,2))/1440,""))),2)),"")</f>
      </c>
      <c r="F1557" s="12">
        <f>IFERROR(IF(OR('Paste data'!I1557="",'Paste data'!J1557=""),"",ROUND((IF(ISNUMBER('Paste data'!J1557),'Paste data'!J1557,IFERROR(DATE(VALUE(LEFT('Paste data'!J1557,4)),VALUE(MID('Paste data'!J1557,6,2)),VALUE(MID('Paste data'!J1557,9,2)))+VALUE(MID('Paste data'!J1557,12,2))/24+VALUE(MID('Paste data'!J1557,15,2))/1440,"")))-(IF(ISNUMBER('Paste data'!I1557),'Paste data'!I1557,IFERROR(DATE(VALUE(LEFT('Paste data'!I1557,4)),VALUE(MID('Paste data'!I1557,6,2)),VALUE(MID('Paste data'!I1557,9,2)))+VALUE(MID('Paste data'!I1557,12,2))/24+VALUE(MID('Paste data'!I1557,15,2))/1440,""))),2)),"")</f>
      </c>
      <c r="G1557" s="12">
        <f>IFERROR(IF(OR('Paste data'!H1557="",'Paste data'!J1557=""),"",ROUND((IF(ISNUMBER('Paste data'!J1557),'Paste data'!J1557,IFERROR(DATE(VALUE(LEFT('Paste data'!J1557,4)),VALUE(MID('Paste data'!J1557,6,2)),VALUE(MID('Paste data'!J1557,9,2)))+VALUE(MID('Paste data'!J1557,12,2))/24+VALUE(MID('Paste data'!J1557,15,2))/1440,"")))-(IF(ISNUMBER('Paste data'!H1557),'Paste data'!H1557,IFERROR(DATE(VALUE(LEFT('Paste data'!H1557,4)),VALUE(MID('Paste data'!H1557,6,2)),VALUE(MID('Paste data'!H1557,9,2)))+VALUE(MID('Paste data'!H1557,12,2))/24+VALUE(MID('Paste data'!H1557,15,2))/1440,""))),2)),"")</f>
      </c>
      <c r="H1557" s="11">
        <f>IFERROR(IF('Paste data'!J1557="","",(IF(ISNUMBER('Paste data'!J1557),'Paste data'!J1557,IFERROR(DATE(VALUE(LEFT('Paste data'!J1557,4)),VALUE(MID('Paste data'!J1557,6,2)),VALUE(MID('Paste data'!J1557,9,2)))+VALUE(MID('Paste data'!J1557,12,2))/24+VALUE(MID('Paste data'!J1557,15,2))/1440,"")))-WEEKDAY((IF(ISNUMBER('Paste data'!J1557),'Paste data'!J1557,IFERROR(DATE(VALUE(LEFT('Paste data'!J1557,4)),VALUE(MID('Paste data'!J1557,6,2)),VALUE(MID('Paste data'!J1557,9,2)))+VALUE(MID('Paste data'!J1557,12,2))/24+VALUE(MID('Paste data'!J1557,15,2))/1440,""))),3)),"")</f>
      </c>
    </row>
    <row r="1558" spans="1:8" x14ac:dyDescent="0.25">
      <c r="A1558" s="11">
        <f>IF('Paste data'!A1558="","",'Paste data'!A1558)</f>
      </c>
      <c r="B1558" s="4">
        <f>IF('Paste data'!A1558="","",'Paste data'!F1558)</f>
      </c>
      <c r="C1558" s="4">
        <f>IF('Paste data'!A1558="","",'Paste data'!G1558)</f>
      </c>
      <c r="D1558" s="4">
        <f>IF('Paste data'!A1558="","",'Paste data'!D1558)</f>
      </c>
      <c r="E1558" s="12">
        <f>IFERROR(IF(OR('Paste data'!H1558="",'Paste data'!I1558=""),"",ROUND((IF(ISNUMBER('Paste data'!I1558),'Paste data'!I1558,IFERROR(DATE(VALUE(LEFT('Paste data'!I1558,4)),VALUE(MID('Paste data'!I1558,6,2)),VALUE(MID('Paste data'!I1558,9,2)))+VALUE(MID('Paste data'!I1558,12,2))/24+VALUE(MID('Paste data'!I1558,15,2))/1440,"")))-(IF(ISNUMBER('Paste data'!H1558),'Paste data'!H1558,IFERROR(DATE(VALUE(LEFT('Paste data'!H1558,4)),VALUE(MID('Paste data'!H1558,6,2)),VALUE(MID('Paste data'!H1558,9,2)))+VALUE(MID('Paste data'!H1558,12,2))/24+VALUE(MID('Paste data'!H1558,15,2))/1440,""))),2)),"")</f>
      </c>
      <c r="F1558" s="12">
        <f>IFERROR(IF(OR('Paste data'!I1558="",'Paste data'!J1558=""),"",ROUND((IF(ISNUMBER('Paste data'!J1558),'Paste data'!J1558,IFERROR(DATE(VALUE(LEFT('Paste data'!J1558,4)),VALUE(MID('Paste data'!J1558,6,2)),VALUE(MID('Paste data'!J1558,9,2)))+VALUE(MID('Paste data'!J1558,12,2))/24+VALUE(MID('Paste data'!J1558,15,2))/1440,"")))-(IF(ISNUMBER('Paste data'!I1558),'Paste data'!I1558,IFERROR(DATE(VALUE(LEFT('Paste data'!I1558,4)),VALUE(MID('Paste data'!I1558,6,2)),VALUE(MID('Paste data'!I1558,9,2)))+VALUE(MID('Paste data'!I1558,12,2))/24+VALUE(MID('Paste data'!I1558,15,2))/1440,""))),2)),"")</f>
      </c>
      <c r="G1558" s="12">
        <f>IFERROR(IF(OR('Paste data'!H1558="",'Paste data'!J1558=""),"",ROUND((IF(ISNUMBER('Paste data'!J1558),'Paste data'!J1558,IFERROR(DATE(VALUE(LEFT('Paste data'!J1558,4)),VALUE(MID('Paste data'!J1558,6,2)),VALUE(MID('Paste data'!J1558,9,2)))+VALUE(MID('Paste data'!J1558,12,2))/24+VALUE(MID('Paste data'!J1558,15,2))/1440,"")))-(IF(ISNUMBER('Paste data'!H1558),'Paste data'!H1558,IFERROR(DATE(VALUE(LEFT('Paste data'!H1558,4)),VALUE(MID('Paste data'!H1558,6,2)),VALUE(MID('Paste data'!H1558,9,2)))+VALUE(MID('Paste data'!H1558,12,2))/24+VALUE(MID('Paste data'!H1558,15,2))/1440,""))),2)),"")</f>
      </c>
      <c r="H1558" s="11">
        <f>IFERROR(IF('Paste data'!J1558="","",(IF(ISNUMBER('Paste data'!J1558),'Paste data'!J1558,IFERROR(DATE(VALUE(LEFT('Paste data'!J1558,4)),VALUE(MID('Paste data'!J1558,6,2)),VALUE(MID('Paste data'!J1558,9,2)))+VALUE(MID('Paste data'!J1558,12,2))/24+VALUE(MID('Paste data'!J1558,15,2))/1440,"")))-WEEKDAY((IF(ISNUMBER('Paste data'!J1558),'Paste data'!J1558,IFERROR(DATE(VALUE(LEFT('Paste data'!J1558,4)),VALUE(MID('Paste data'!J1558,6,2)),VALUE(MID('Paste data'!J1558,9,2)))+VALUE(MID('Paste data'!J1558,12,2))/24+VALUE(MID('Paste data'!J1558,15,2))/1440,""))),3)),"")</f>
      </c>
    </row>
    <row r="1559" spans="1:8" x14ac:dyDescent="0.25">
      <c r="A1559" s="11">
        <f>IF('Paste data'!A1559="","",'Paste data'!A1559)</f>
      </c>
      <c r="B1559" s="4">
        <f>IF('Paste data'!A1559="","",'Paste data'!F1559)</f>
      </c>
      <c r="C1559" s="4">
        <f>IF('Paste data'!A1559="","",'Paste data'!G1559)</f>
      </c>
      <c r="D1559" s="4">
        <f>IF('Paste data'!A1559="","",'Paste data'!D1559)</f>
      </c>
      <c r="E1559" s="12">
        <f>IFERROR(IF(OR('Paste data'!H1559="",'Paste data'!I1559=""),"",ROUND((IF(ISNUMBER('Paste data'!I1559),'Paste data'!I1559,IFERROR(DATE(VALUE(LEFT('Paste data'!I1559,4)),VALUE(MID('Paste data'!I1559,6,2)),VALUE(MID('Paste data'!I1559,9,2)))+VALUE(MID('Paste data'!I1559,12,2))/24+VALUE(MID('Paste data'!I1559,15,2))/1440,"")))-(IF(ISNUMBER('Paste data'!H1559),'Paste data'!H1559,IFERROR(DATE(VALUE(LEFT('Paste data'!H1559,4)),VALUE(MID('Paste data'!H1559,6,2)),VALUE(MID('Paste data'!H1559,9,2)))+VALUE(MID('Paste data'!H1559,12,2))/24+VALUE(MID('Paste data'!H1559,15,2))/1440,""))),2)),"")</f>
      </c>
      <c r="F1559" s="12">
        <f>IFERROR(IF(OR('Paste data'!I1559="",'Paste data'!J1559=""),"",ROUND((IF(ISNUMBER('Paste data'!J1559),'Paste data'!J1559,IFERROR(DATE(VALUE(LEFT('Paste data'!J1559,4)),VALUE(MID('Paste data'!J1559,6,2)),VALUE(MID('Paste data'!J1559,9,2)))+VALUE(MID('Paste data'!J1559,12,2))/24+VALUE(MID('Paste data'!J1559,15,2))/1440,"")))-(IF(ISNUMBER('Paste data'!I1559),'Paste data'!I1559,IFERROR(DATE(VALUE(LEFT('Paste data'!I1559,4)),VALUE(MID('Paste data'!I1559,6,2)),VALUE(MID('Paste data'!I1559,9,2)))+VALUE(MID('Paste data'!I1559,12,2))/24+VALUE(MID('Paste data'!I1559,15,2))/1440,""))),2)),"")</f>
      </c>
      <c r="G1559" s="12">
        <f>IFERROR(IF(OR('Paste data'!H1559="",'Paste data'!J1559=""),"",ROUND((IF(ISNUMBER('Paste data'!J1559),'Paste data'!J1559,IFERROR(DATE(VALUE(LEFT('Paste data'!J1559,4)),VALUE(MID('Paste data'!J1559,6,2)),VALUE(MID('Paste data'!J1559,9,2)))+VALUE(MID('Paste data'!J1559,12,2))/24+VALUE(MID('Paste data'!J1559,15,2))/1440,"")))-(IF(ISNUMBER('Paste data'!H1559),'Paste data'!H1559,IFERROR(DATE(VALUE(LEFT('Paste data'!H1559,4)),VALUE(MID('Paste data'!H1559,6,2)),VALUE(MID('Paste data'!H1559,9,2)))+VALUE(MID('Paste data'!H1559,12,2))/24+VALUE(MID('Paste data'!H1559,15,2))/1440,""))),2)),"")</f>
      </c>
      <c r="H1559" s="11">
        <f>IFERROR(IF('Paste data'!J1559="","",(IF(ISNUMBER('Paste data'!J1559),'Paste data'!J1559,IFERROR(DATE(VALUE(LEFT('Paste data'!J1559,4)),VALUE(MID('Paste data'!J1559,6,2)),VALUE(MID('Paste data'!J1559,9,2)))+VALUE(MID('Paste data'!J1559,12,2))/24+VALUE(MID('Paste data'!J1559,15,2))/1440,"")))-WEEKDAY((IF(ISNUMBER('Paste data'!J1559),'Paste data'!J1559,IFERROR(DATE(VALUE(LEFT('Paste data'!J1559,4)),VALUE(MID('Paste data'!J1559,6,2)),VALUE(MID('Paste data'!J1559,9,2)))+VALUE(MID('Paste data'!J1559,12,2))/24+VALUE(MID('Paste data'!J1559,15,2))/1440,""))),3)),"")</f>
      </c>
    </row>
    <row r="1560" spans="1:8" x14ac:dyDescent="0.25">
      <c r="A1560" s="11">
        <f>IF('Paste data'!A1560="","",'Paste data'!A1560)</f>
      </c>
      <c r="B1560" s="4">
        <f>IF('Paste data'!A1560="","",'Paste data'!F1560)</f>
      </c>
      <c r="C1560" s="4">
        <f>IF('Paste data'!A1560="","",'Paste data'!G1560)</f>
      </c>
      <c r="D1560" s="4">
        <f>IF('Paste data'!A1560="","",'Paste data'!D1560)</f>
      </c>
      <c r="E1560" s="12">
        <f>IFERROR(IF(OR('Paste data'!H1560="",'Paste data'!I1560=""),"",ROUND((IF(ISNUMBER('Paste data'!I1560),'Paste data'!I1560,IFERROR(DATE(VALUE(LEFT('Paste data'!I1560,4)),VALUE(MID('Paste data'!I1560,6,2)),VALUE(MID('Paste data'!I1560,9,2)))+VALUE(MID('Paste data'!I1560,12,2))/24+VALUE(MID('Paste data'!I1560,15,2))/1440,"")))-(IF(ISNUMBER('Paste data'!H1560),'Paste data'!H1560,IFERROR(DATE(VALUE(LEFT('Paste data'!H1560,4)),VALUE(MID('Paste data'!H1560,6,2)),VALUE(MID('Paste data'!H1560,9,2)))+VALUE(MID('Paste data'!H1560,12,2))/24+VALUE(MID('Paste data'!H1560,15,2))/1440,""))),2)),"")</f>
      </c>
      <c r="F1560" s="12">
        <f>IFERROR(IF(OR('Paste data'!I1560="",'Paste data'!J1560=""),"",ROUND((IF(ISNUMBER('Paste data'!J1560),'Paste data'!J1560,IFERROR(DATE(VALUE(LEFT('Paste data'!J1560,4)),VALUE(MID('Paste data'!J1560,6,2)),VALUE(MID('Paste data'!J1560,9,2)))+VALUE(MID('Paste data'!J1560,12,2))/24+VALUE(MID('Paste data'!J1560,15,2))/1440,"")))-(IF(ISNUMBER('Paste data'!I1560),'Paste data'!I1560,IFERROR(DATE(VALUE(LEFT('Paste data'!I1560,4)),VALUE(MID('Paste data'!I1560,6,2)),VALUE(MID('Paste data'!I1560,9,2)))+VALUE(MID('Paste data'!I1560,12,2))/24+VALUE(MID('Paste data'!I1560,15,2))/1440,""))),2)),"")</f>
      </c>
      <c r="G1560" s="12">
        <f>IFERROR(IF(OR('Paste data'!H1560="",'Paste data'!J1560=""),"",ROUND((IF(ISNUMBER('Paste data'!J1560),'Paste data'!J1560,IFERROR(DATE(VALUE(LEFT('Paste data'!J1560,4)),VALUE(MID('Paste data'!J1560,6,2)),VALUE(MID('Paste data'!J1560,9,2)))+VALUE(MID('Paste data'!J1560,12,2))/24+VALUE(MID('Paste data'!J1560,15,2))/1440,"")))-(IF(ISNUMBER('Paste data'!H1560),'Paste data'!H1560,IFERROR(DATE(VALUE(LEFT('Paste data'!H1560,4)),VALUE(MID('Paste data'!H1560,6,2)),VALUE(MID('Paste data'!H1560,9,2)))+VALUE(MID('Paste data'!H1560,12,2))/24+VALUE(MID('Paste data'!H1560,15,2))/1440,""))),2)),"")</f>
      </c>
      <c r="H1560" s="11">
        <f>IFERROR(IF('Paste data'!J1560="","",(IF(ISNUMBER('Paste data'!J1560),'Paste data'!J1560,IFERROR(DATE(VALUE(LEFT('Paste data'!J1560,4)),VALUE(MID('Paste data'!J1560,6,2)),VALUE(MID('Paste data'!J1560,9,2)))+VALUE(MID('Paste data'!J1560,12,2))/24+VALUE(MID('Paste data'!J1560,15,2))/1440,"")))-WEEKDAY((IF(ISNUMBER('Paste data'!J1560),'Paste data'!J1560,IFERROR(DATE(VALUE(LEFT('Paste data'!J1560,4)),VALUE(MID('Paste data'!J1560,6,2)),VALUE(MID('Paste data'!J1560,9,2)))+VALUE(MID('Paste data'!J1560,12,2))/24+VALUE(MID('Paste data'!J1560,15,2))/1440,""))),3)),"")</f>
      </c>
    </row>
    <row r="1561" spans="1:8" x14ac:dyDescent="0.25">
      <c r="A1561" s="11">
        <f>IF('Paste data'!A1561="","",'Paste data'!A1561)</f>
      </c>
      <c r="B1561" s="4">
        <f>IF('Paste data'!A1561="","",'Paste data'!F1561)</f>
      </c>
      <c r="C1561" s="4">
        <f>IF('Paste data'!A1561="","",'Paste data'!G1561)</f>
      </c>
      <c r="D1561" s="4">
        <f>IF('Paste data'!A1561="","",'Paste data'!D1561)</f>
      </c>
      <c r="E1561" s="12">
        <f>IFERROR(IF(OR('Paste data'!H1561="",'Paste data'!I1561=""),"",ROUND((IF(ISNUMBER('Paste data'!I1561),'Paste data'!I1561,IFERROR(DATE(VALUE(LEFT('Paste data'!I1561,4)),VALUE(MID('Paste data'!I1561,6,2)),VALUE(MID('Paste data'!I1561,9,2)))+VALUE(MID('Paste data'!I1561,12,2))/24+VALUE(MID('Paste data'!I1561,15,2))/1440,"")))-(IF(ISNUMBER('Paste data'!H1561),'Paste data'!H1561,IFERROR(DATE(VALUE(LEFT('Paste data'!H1561,4)),VALUE(MID('Paste data'!H1561,6,2)),VALUE(MID('Paste data'!H1561,9,2)))+VALUE(MID('Paste data'!H1561,12,2))/24+VALUE(MID('Paste data'!H1561,15,2))/1440,""))),2)),"")</f>
      </c>
      <c r="F1561" s="12">
        <f>IFERROR(IF(OR('Paste data'!I1561="",'Paste data'!J1561=""),"",ROUND((IF(ISNUMBER('Paste data'!J1561),'Paste data'!J1561,IFERROR(DATE(VALUE(LEFT('Paste data'!J1561,4)),VALUE(MID('Paste data'!J1561,6,2)),VALUE(MID('Paste data'!J1561,9,2)))+VALUE(MID('Paste data'!J1561,12,2))/24+VALUE(MID('Paste data'!J1561,15,2))/1440,"")))-(IF(ISNUMBER('Paste data'!I1561),'Paste data'!I1561,IFERROR(DATE(VALUE(LEFT('Paste data'!I1561,4)),VALUE(MID('Paste data'!I1561,6,2)),VALUE(MID('Paste data'!I1561,9,2)))+VALUE(MID('Paste data'!I1561,12,2))/24+VALUE(MID('Paste data'!I1561,15,2))/1440,""))),2)),"")</f>
      </c>
      <c r="G1561" s="12">
        <f>IFERROR(IF(OR('Paste data'!H1561="",'Paste data'!J1561=""),"",ROUND((IF(ISNUMBER('Paste data'!J1561),'Paste data'!J1561,IFERROR(DATE(VALUE(LEFT('Paste data'!J1561,4)),VALUE(MID('Paste data'!J1561,6,2)),VALUE(MID('Paste data'!J1561,9,2)))+VALUE(MID('Paste data'!J1561,12,2))/24+VALUE(MID('Paste data'!J1561,15,2))/1440,"")))-(IF(ISNUMBER('Paste data'!H1561),'Paste data'!H1561,IFERROR(DATE(VALUE(LEFT('Paste data'!H1561,4)),VALUE(MID('Paste data'!H1561,6,2)),VALUE(MID('Paste data'!H1561,9,2)))+VALUE(MID('Paste data'!H1561,12,2))/24+VALUE(MID('Paste data'!H1561,15,2))/1440,""))),2)),"")</f>
      </c>
      <c r="H1561" s="11">
        <f>IFERROR(IF('Paste data'!J1561="","",(IF(ISNUMBER('Paste data'!J1561),'Paste data'!J1561,IFERROR(DATE(VALUE(LEFT('Paste data'!J1561,4)),VALUE(MID('Paste data'!J1561,6,2)),VALUE(MID('Paste data'!J1561,9,2)))+VALUE(MID('Paste data'!J1561,12,2))/24+VALUE(MID('Paste data'!J1561,15,2))/1440,"")))-WEEKDAY((IF(ISNUMBER('Paste data'!J1561),'Paste data'!J1561,IFERROR(DATE(VALUE(LEFT('Paste data'!J1561,4)),VALUE(MID('Paste data'!J1561,6,2)),VALUE(MID('Paste data'!J1561,9,2)))+VALUE(MID('Paste data'!J1561,12,2))/24+VALUE(MID('Paste data'!J1561,15,2))/1440,""))),3)),"")</f>
      </c>
    </row>
    <row r="1562" spans="1:8" x14ac:dyDescent="0.25">
      <c r="A1562" s="11">
        <f>IF('Paste data'!A1562="","",'Paste data'!A1562)</f>
      </c>
      <c r="B1562" s="4">
        <f>IF('Paste data'!A1562="","",'Paste data'!F1562)</f>
      </c>
      <c r="C1562" s="4">
        <f>IF('Paste data'!A1562="","",'Paste data'!G1562)</f>
      </c>
      <c r="D1562" s="4">
        <f>IF('Paste data'!A1562="","",'Paste data'!D1562)</f>
      </c>
      <c r="E1562" s="12">
        <f>IFERROR(IF(OR('Paste data'!H1562="",'Paste data'!I1562=""),"",ROUND((IF(ISNUMBER('Paste data'!I1562),'Paste data'!I1562,IFERROR(DATE(VALUE(LEFT('Paste data'!I1562,4)),VALUE(MID('Paste data'!I1562,6,2)),VALUE(MID('Paste data'!I1562,9,2)))+VALUE(MID('Paste data'!I1562,12,2))/24+VALUE(MID('Paste data'!I1562,15,2))/1440,"")))-(IF(ISNUMBER('Paste data'!H1562),'Paste data'!H1562,IFERROR(DATE(VALUE(LEFT('Paste data'!H1562,4)),VALUE(MID('Paste data'!H1562,6,2)),VALUE(MID('Paste data'!H1562,9,2)))+VALUE(MID('Paste data'!H1562,12,2))/24+VALUE(MID('Paste data'!H1562,15,2))/1440,""))),2)),"")</f>
      </c>
      <c r="F1562" s="12">
        <f>IFERROR(IF(OR('Paste data'!I1562="",'Paste data'!J1562=""),"",ROUND((IF(ISNUMBER('Paste data'!J1562),'Paste data'!J1562,IFERROR(DATE(VALUE(LEFT('Paste data'!J1562,4)),VALUE(MID('Paste data'!J1562,6,2)),VALUE(MID('Paste data'!J1562,9,2)))+VALUE(MID('Paste data'!J1562,12,2))/24+VALUE(MID('Paste data'!J1562,15,2))/1440,"")))-(IF(ISNUMBER('Paste data'!I1562),'Paste data'!I1562,IFERROR(DATE(VALUE(LEFT('Paste data'!I1562,4)),VALUE(MID('Paste data'!I1562,6,2)),VALUE(MID('Paste data'!I1562,9,2)))+VALUE(MID('Paste data'!I1562,12,2))/24+VALUE(MID('Paste data'!I1562,15,2))/1440,""))),2)),"")</f>
      </c>
      <c r="G1562" s="12">
        <f>IFERROR(IF(OR('Paste data'!H1562="",'Paste data'!J1562=""),"",ROUND((IF(ISNUMBER('Paste data'!J1562),'Paste data'!J1562,IFERROR(DATE(VALUE(LEFT('Paste data'!J1562,4)),VALUE(MID('Paste data'!J1562,6,2)),VALUE(MID('Paste data'!J1562,9,2)))+VALUE(MID('Paste data'!J1562,12,2))/24+VALUE(MID('Paste data'!J1562,15,2))/1440,"")))-(IF(ISNUMBER('Paste data'!H1562),'Paste data'!H1562,IFERROR(DATE(VALUE(LEFT('Paste data'!H1562,4)),VALUE(MID('Paste data'!H1562,6,2)),VALUE(MID('Paste data'!H1562,9,2)))+VALUE(MID('Paste data'!H1562,12,2))/24+VALUE(MID('Paste data'!H1562,15,2))/1440,""))),2)),"")</f>
      </c>
      <c r="H1562" s="11">
        <f>IFERROR(IF('Paste data'!J1562="","",(IF(ISNUMBER('Paste data'!J1562),'Paste data'!J1562,IFERROR(DATE(VALUE(LEFT('Paste data'!J1562,4)),VALUE(MID('Paste data'!J1562,6,2)),VALUE(MID('Paste data'!J1562,9,2)))+VALUE(MID('Paste data'!J1562,12,2))/24+VALUE(MID('Paste data'!J1562,15,2))/1440,"")))-WEEKDAY((IF(ISNUMBER('Paste data'!J1562),'Paste data'!J1562,IFERROR(DATE(VALUE(LEFT('Paste data'!J1562,4)),VALUE(MID('Paste data'!J1562,6,2)),VALUE(MID('Paste data'!J1562,9,2)))+VALUE(MID('Paste data'!J1562,12,2))/24+VALUE(MID('Paste data'!J1562,15,2))/1440,""))),3)),"")</f>
      </c>
    </row>
    <row r="1563" spans="1:8" x14ac:dyDescent="0.25">
      <c r="A1563" s="11">
        <f>IF('Paste data'!A1563="","",'Paste data'!A1563)</f>
      </c>
      <c r="B1563" s="4">
        <f>IF('Paste data'!A1563="","",'Paste data'!F1563)</f>
      </c>
      <c r="C1563" s="4">
        <f>IF('Paste data'!A1563="","",'Paste data'!G1563)</f>
      </c>
      <c r="D1563" s="4">
        <f>IF('Paste data'!A1563="","",'Paste data'!D1563)</f>
      </c>
      <c r="E1563" s="12">
        <f>IFERROR(IF(OR('Paste data'!H1563="",'Paste data'!I1563=""),"",ROUND((IF(ISNUMBER('Paste data'!I1563),'Paste data'!I1563,IFERROR(DATE(VALUE(LEFT('Paste data'!I1563,4)),VALUE(MID('Paste data'!I1563,6,2)),VALUE(MID('Paste data'!I1563,9,2)))+VALUE(MID('Paste data'!I1563,12,2))/24+VALUE(MID('Paste data'!I1563,15,2))/1440,"")))-(IF(ISNUMBER('Paste data'!H1563),'Paste data'!H1563,IFERROR(DATE(VALUE(LEFT('Paste data'!H1563,4)),VALUE(MID('Paste data'!H1563,6,2)),VALUE(MID('Paste data'!H1563,9,2)))+VALUE(MID('Paste data'!H1563,12,2))/24+VALUE(MID('Paste data'!H1563,15,2))/1440,""))),2)),"")</f>
      </c>
      <c r="F1563" s="12">
        <f>IFERROR(IF(OR('Paste data'!I1563="",'Paste data'!J1563=""),"",ROUND((IF(ISNUMBER('Paste data'!J1563),'Paste data'!J1563,IFERROR(DATE(VALUE(LEFT('Paste data'!J1563,4)),VALUE(MID('Paste data'!J1563,6,2)),VALUE(MID('Paste data'!J1563,9,2)))+VALUE(MID('Paste data'!J1563,12,2))/24+VALUE(MID('Paste data'!J1563,15,2))/1440,"")))-(IF(ISNUMBER('Paste data'!I1563),'Paste data'!I1563,IFERROR(DATE(VALUE(LEFT('Paste data'!I1563,4)),VALUE(MID('Paste data'!I1563,6,2)),VALUE(MID('Paste data'!I1563,9,2)))+VALUE(MID('Paste data'!I1563,12,2))/24+VALUE(MID('Paste data'!I1563,15,2))/1440,""))),2)),"")</f>
      </c>
      <c r="G1563" s="12">
        <f>IFERROR(IF(OR('Paste data'!H1563="",'Paste data'!J1563=""),"",ROUND((IF(ISNUMBER('Paste data'!J1563),'Paste data'!J1563,IFERROR(DATE(VALUE(LEFT('Paste data'!J1563,4)),VALUE(MID('Paste data'!J1563,6,2)),VALUE(MID('Paste data'!J1563,9,2)))+VALUE(MID('Paste data'!J1563,12,2))/24+VALUE(MID('Paste data'!J1563,15,2))/1440,"")))-(IF(ISNUMBER('Paste data'!H1563),'Paste data'!H1563,IFERROR(DATE(VALUE(LEFT('Paste data'!H1563,4)),VALUE(MID('Paste data'!H1563,6,2)),VALUE(MID('Paste data'!H1563,9,2)))+VALUE(MID('Paste data'!H1563,12,2))/24+VALUE(MID('Paste data'!H1563,15,2))/1440,""))),2)),"")</f>
      </c>
      <c r="H1563" s="11">
        <f>IFERROR(IF('Paste data'!J1563="","",(IF(ISNUMBER('Paste data'!J1563),'Paste data'!J1563,IFERROR(DATE(VALUE(LEFT('Paste data'!J1563,4)),VALUE(MID('Paste data'!J1563,6,2)),VALUE(MID('Paste data'!J1563,9,2)))+VALUE(MID('Paste data'!J1563,12,2))/24+VALUE(MID('Paste data'!J1563,15,2))/1440,"")))-WEEKDAY((IF(ISNUMBER('Paste data'!J1563),'Paste data'!J1563,IFERROR(DATE(VALUE(LEFT('Paste data'!J1563,4)),VALUE(MID('Paste data'!J1563,6,2)),VALUE(MID('Paste data'!J1563,9,2)))+VALUE(MID('Paste data'!J1563,12,2))/24+VALUE(MID('Paste data'!J1563,15,2))/1440,""))),3)),"")</f>
      </c>
    </row>
    <row r="1564" spans="1:8" x14ac:dyDescent="0.25">
      <c r="A1564" s="11">
        <f>IF('Paste data'!A1564="","",'Paste data'!A1564)</f>
      </c>
      <c r="B1564" s="4">
        <f>IF('Paste data'!A1564="","",'Paste data'!F1564)</f>
      </c>
      <c r="C1564" s="4">
        <f>IF('Paste data'!A1564="","",'Paste data'!G1564)</f>
      </c>
      <c r="D1564" s="4">
        <f>IF('Paste data'!A1564="","",'Paste data'!D1564)</f>
      </c>
      <c r="E1564" s="12">
        <f>IFERROR(IF(OR('Paste data'!H1564="",'Paste data'!I1564=""),"",ROUND((IF(ISNUMBER('Paste data'!I1564),'Paste data'!I1564,IFERROR(DATE(VALUE(LEFT('Paste data'!I1564,4)),VALUE(MID('Paste data'!I1564,6,2)),VALUE(MID('Paste data'!I1564,9,2)))+VALUE(MID('Paste data'!I1564,12,2))/24+VALUE(MID('Paste data'!I1564,15,2))/1440,"")))-(IF(ISNUMBER('Paste data'!H1564),'Paste data'!H1564,IFERROR(DATE(VALUE(LEFT('Paste data'!H1564,4)),VALUE(MID('Paste data'!H1564,6,2)),VALUE(MID('Paste data'!H1564,9,2)))+VALUE(MID('Paste data'!H1564,12,2))/24+VALUE(MID('Paste data'!H1564,15,2))/1440,""))),2)),"")</f>
      </c>
      <c r="F1564" s="12">
        <f>IFERROR(IF(OR('Paste data'!I1564="",'Paste data'!J1564=""),"",ROUND((IF(ISNUMBER('Paste data'!J1564),'Paste data'!J1564,IFERROR(DATE(VALUE(LEFT('Paste data'!J1564,4)),VALUE(MID('Paste data'!J1564,6,2)),VALUE(MID('Paste data'!J1564,9,2)))+VALUE(MID('Paste data'!J1564,12,2))/24+VALUE(MID('Paste data'!J1564,15,2))/1440,"")))-(IF(ISNUMBER('Paste data'!I1564),'Paste data'!I1564,IFERROR(DATE(VALUE(LEFT('Paste data'!I1564,4)),VALUE(MID('Paste data'!I1564,6,2)),VALUE(MID('Paste data'!I1564,9,2)))+VALUE(MID('Paste data'!I1564,12,2))/24+VALUE(MID('Paste data'!I1564,15,2))/1440,""))),2)),"")</f>
      </c>
      <c r="G1564" s="12">
        <f>IFERROR(IF(OR('Paste data'!H1564="",'Paste data'!J1564=""),"",ROUND((IF(ISNUMBER('Paste data'!J1564),'Paste data'!J1564,IFERROR(DATE(VALUE(LEFT('Paste data'!J1564,4)),VALUE(MID('Paste data'!J1564,6,2)),VALUE(MID('Paste data'!J1564,9,2)))+VALUE(MID('Paste data'!J1564,12,2))/24+VALUE(MID('Paste data'!J1564,15,2))/1440,"")))-(IF(ISNUMBER('Paste data'!H1564),'Paste data'!H1564,IFERROR(DATE(VALUE(LEFT('Paste data'!H1564,4)),VALUE(MID('Paste data'!H1564,6,2)),VALUE(MID('Paste data'!H1564,9,2)))+VALUE(MID('Paste data'!H1564,12,2))/24+VALUE(MID('Paste data'!H1564,15,2))/1440,""))),2)),"")</f>
      </c>
      <c r="H1564" s="11">
        <f>IFERROR(IF('Paste data'!J1564="","",(IF(ISNUMBER('Paste data'!J1564),'Paste data'!J1564,IFERROR(DATE(VALUE(LEFT('Paste data'!J1564,4)),VALUE(MID('Paste data'!J1564,6,2)),VALUE(MID('Paste data'!J1564,9,2)))+VALUE(MID('Paste data'!J1564,12,2))/24+VALUE(MID('Paste data'!J1564,15,2))/1440,"")))-WEEKDAY((IF(ISNUMBER('Paste data'!J1564),'Paste data'!J1564,IFERROR(DATE(VALUE(LEFT('Paste data'!J1564,4)),VALUE(MID('Paste data'!J1564,6,2)),VALUE(MID('Paste data'!J1564,9,2)))+VALUE(MID('Paste data'!J1564,12,2))/24+VALUE(MID('Paste data'!J1564,15,2))/1440,""))),3)),"")</f>
      </c>
    </row>
    <row r="1565" spans="1:8" x14ac:dyDescent="0.25">
      <c r="A1565" s="11">
        <f>IF('Paste data'!A1565="","",'Paste data'!A1565)</f>
      </c>
      <c r="B1565" s="4">
        <f>IF('Paste data'!A1565="","",'Paste data'!F1565)</f>
      </c>
      <c r="C1565" s="4">
        <f>IF('Paste data'!A1565="","",'Paste data'!G1565)</f>
      </c>
      <c r="D1565" s="4">
        <f>IF('Paste data'!A1565="","",'Paste data'!D1565)</f>
      </c>
      <c r="E1565" s="12">
        <f>IFERROR(IF(OR('Paste data'!H1565="",'Paste data'!I1565=""),"",ROUND((IF(ISNUMBER('Paste data'!I1565),'Paste data'!I1565,IFERROR(DATE(VALUE(LEFT('Paste data'!I1565,4)),VALUE(MID('Paste data'!I1565,6,2)),VALUE(MID('Paste data'!I1565,9,2)))+VALUE(MID('Paste data'!I1565,12,2))/24+VALUE(MID('Paste data'!I1565,15,2))/1440,"")))-(IF(ISNUMBER('Paste data'!H1565),'Paste data'!H1565,IFERROR(DATE(VALUE(LEFT('Paste data'!H1565,4)),VALUE(MID('Paste data'!H1565,6,2)),VALUE(MID('Paste data'!H1565,9,2)))+VALUE(MID('Paste data'!H1565,12,2))/24+VALUE(MID('Paste data'!H1565,15,2))/1440,""))),2)),"")</f>
      </c>
      <c r="F1565" s="12">
        <f>IFERROR(IF(OR('Paste data'!I1565="",'Paste data'!J1565=""),"",ROUND((IF(ISNUMBER('Paste data'!J1565),'Paste data'!J1565,IFERROR(DATE(VALUE(LEFT('Paste data'!J1565,4)),VALUE(MID('Paste data'!J1565,6,2)),VALUE(MID('Paste data'!J1565,9,2)))+VALUE(MID('Paste data'!J1565,12,2))/24+VALUE(MID('Paste data'!J1565,15,2))/1440,"")))-(IF(ISNUMBER('Paste data'!I1565),'Paste data'!I1565,IFERROR(DATE(VALUE(LEFT('Paste data'!I1565,4)),VALUE(MID('Paste data'!I1565,6,2)),VALUE(MID('Paste data'!I1565,9,2)))+VALUE(MID('Paste data'!I1565,12,2))/24+VALUE(MID('Paste data'!I1565,15,2))/1440,""))),2)),"")</f>
      </c>
      <c r="G1565" s="12">
        <f>IFERROR(IF(OR('Paste data'!H1565="",'Paste data'!J1565=""),"",ROUND((IF(ISNUMBER('Paste data'!J1565),'Paste data'!J1565,IFERROR(DATE(VALUE(LEFT('Paste data'!J1565,4)),VALUE(MID('Paste data'!J1565,6,2)),VALUE(MID('Paste data'!J1565,9,2)))+VALUE(MID('Paste data'!J1565,12,2))/24+VALUE(MID('Paste data'!J1565,15,2))/1440,"")))-(IF(ISNUMBER('Paste data'!H1565),'Paste data'!H1565,IFERROR(DATE(VALUE(LEFT('Paste data'!H1565,4)),VALUE(MID('Paste data'!H1565,6,2)),VALUE(MID('Paste data'!H1565,9,2)))+VALUE(MID('Paste data'!H1565,12,2))/24+VALUE(MID('Paste data'!H1565,15,2))/1440,""))),2)),"")</f>
      </c>
      <c r="H1565" s="11">
        <f>IFERROR(IF('Paste data'!J1565="","",(IF(ISNUMBER('Paste data'!J1565),'Paste data'!J1565,IFERROR(DATE(VALUE(LEFT('Paste data'!J1565,4)),VALUE(MID('Paste data'!J1565,6,2)),VALUE(MID('Paste data'!J1565,9,2)))+VALUE(MID('Paste data'!J1565,12,2))/24+VALUE(MID('Paste data'!J1565,15,2))/1440,"")))-WEEKDAY((IF(ISNUMBER('Paste data'!J1565),'Paste data'!J1565,IFERROR(DATE(VALUE(LEFT('Paste data'!J1565,4)),VALUE(MID('Paste data'!J1565,6,2)),VALUE(MID('Paste data'!J1565,9,2)))+VALUE(MID('Paste data'!J1565,12,2))/24+VALUE(MID('Paste data'!J1565,15,2))/1440,""))),3)),"")</f>
      </c>
    </row>
    <row r="1566" spans="1:8" x14ac:dyDescent="0.25">
      <c r="A1566" s="11">
        <f>IF('Paste data'!A1566="","",'Paste data'!A1566)</f>
      </c>
      <c r="B1566" s="4">
        <f>IF('Paste data'!A1566="","",'Paste data'!F1566)</f>
      </c>
      <c r="C1566" s="4">
        <f>IF('Paste data'!A1566="","",'Paste data'!G1566)</f>
      </c>
      <c r="D1566" s="4">
        <f>IF('Paste data'!A1566="","",'Paste data'!D1566)</f>
      </c>
      <c r="E1566" s="12">
        <f>IFERROR(IF(OR('Paste data'!H1566="",'Paste data'!I1566=""),"",ROUND((IF(ISNUMBER('Paste data'!I1566),'Paste data'!I1566,IFERROR(DATE(VALUE(LEFT('Paste data'!I1566,4)),VALUE(MID('Paste data'!I1566,6,2)),VALUE(MID('Paste data'!I1566,9,2)))+VALUE(MID('Paste data'!I1566,12,2))/24+VALUE(MID('Paste data'!I1566,15,2))/1440,"")))-(IF(ISNUMBER('Paste data'!H1566),'Paste data'!H1566,IFERROR(DATE(VALUE(LEFT('Paste data'!H1566,4)),VALUE(MID('Paste data'!H1566,6,2)),VALUE(MID('Paste data'!H1566,9,2)))+VALUE(MID('Paste data'!H1566,12,2))/24+VALUE(MID('Paste data'!H1566,15,2))/1440,""))),2)),"")</f>
      </c>
      <c r="F1566" s="12">
        <f>IFERROR(IF(OR('Paste data'!I1566="",'Paste data'!J1566=""),"",ROUND((IF(ISNUMBER('Paste data'!J1566),'Paste data'!J1566,IFERROR(DATE(VALUE(LEFT('Paste data'!J1566,4)),VALUE(MID('Paste data'!J1566,6,2)),VALUE(MID('Paste data'!J1566,9,2)))+VALUE(MID('Paste data'!J1566,12,2))/24+VALUE(MID('Paste data'!J1566,15,2))/1440,"")))-(IF(ISNUMBER('Paste data'!I1566),'Paste data'!I1566,IFERROR(DATE(VALUE(LEFT('Paste data'!I1566,4)),VALUE(MID('Paste data'!I1566,6,2)),VALUE(MID('Paste data'!I1566,9,2)))+VALUE(MID('Paste data'!I1566,12,2))/24+VALUE(MID('Paste data'!I1566,15,2))/1440,""))),2)),"")</f>
      </c>
      <c r="G1566" s="12">
        <f>IFERROR(IF(OR('Paste data'!H1566="",'Paste data'!J1566=""),"",ROUND((IF(ISNUMBER('Paste data'!J1566),'Paste data'!J1566,IFERROR(DATE(VALUE(LEFT('Paste data'!J1566,4)),VALUE(MID('Paste data'!J1566,6,2)),VALUE(MID('Paste data'!J1566,9,2)))+VALUE(MID('Paste data'!J1566,12,2))/24+VALUE(MID('Paste data'!J1566,15,2))/1440,"")))-(IF(ISNUMBER('Paste data'!H1566),'Paste data'!H1566,IFERROR(DATE(VALUE(LEFT('Paste data'!H1566,4)),VALUE(MID('Paste data'!H1566,6,2)),VALUE(MID('Paste data'!H1566,9,2)))+VALUE(MID('Paste data'!H1566,12,2))/24+VALUE(MID('Paste data'!H1566,15,2))/1440,""))),2)),"")</f>
      </c>
      <c r="H1566" s="11">
        <f>IFERROR(IF('Paste data'!J1566="","",(IF(ISNUMBER('Paste data'!J1566),'Paste data'!J1566,IFERROR(DATE(VALUE(LEFT('Paste data'!J1566,4)),VALUE(MID('Paste data'!J1566,6,2)),VALUE(MID('Paste data'!J1566,9,2)))+VALUE(MID('Paste data'!J1566,12,2))/24+VALUE(MID('Paste data'!J1566,15,2))/1440,"")))-WEEKDAY((IF(ISNUMBER('Paste data'!J1566),'Paste data'!J1566,IFERROR(DATE(VALUE(LEFT('Paste data'!J1566,4)),VALUE(MID('Paste data'!J1566,6,2)),VALUE(MID('Paste data'!J1566,9,2)))+VALUE(MID('Paste data'!J1566,12,2))/24+VALUE(MID('Paste data'!J1566,15,2))/1440,""))),3)),"")</f>
      </c>
    </row>
    <row r="1567" spans="1:8" x14ac:dyDescent="0.25">
      <c r="A1567" s="11">
        <f>IF('Paste data'!A1567="","",'Paste data'!A1567)</f>
      </c>
      <c r="B1567" s="4">
        <f>IF('Paste data'!A1567="","",'Paste data'!F1567)</f>
      </c>
      <c r="C1567" s="4">
        <f>IF('Paste data'!A1567="","",'Paste data'!G1567)</f>
      </c>
      <c r="D1567" s="4">
        <f>IF('Paste data'!A1567="","",'Paste data'!D1567)</f>
      </c>
      <c r="E1567" s="12">
        <f>IFERROR(IF(OR('Paste data'!H1567="",'Paste data'!I1567=""),"",ROUND((IF(ISNUMBER('Paste data'!I1567),'Paste data'!I1567,IFERROR(DATE(VALUE(LEFT('Paste data'!I1567,4)),VALUE(MID('Paste data'!I1567,6,2)),VALUE(MID('Paste data'!I1567,9,2)))+VALUE(MID('Paste data'!I1567,12,2))/24+VALUE(MID('Paste data'!I1567,15,2))/1440,"")))-(IF(ISNUMBER('Paste data'!H1567),'Paste data'!H1567,IFERROR(DATE(VALUE(LEFT('Paste data'!H1567,4)),VALUE(MID('Paste data'!H1567,6,2)),VALUE(MID('Paste data'!H1567,9,2)))+VALUE(MID('Paste data'!H1567,12,2))/24+VALUE(MID('Paste data'!H1567,15,2))/1440,""))),2)),"")</f>
      </c>
      <c r="F1567" s="12">
        <f>IFERROR(IF(OR('Paste data'!I1567="",'Paste data'!J1567=""),"",ROUND((IF(ISNUMBER('Paste data'!J1567),'Paste data'!J1567,IFERROR(DATE(VALUE(LEFT('Paste data'!J1567,4)),VALUE(MID('Paste data'!J1567,6,2)),VALUE(MID('Paste data'!J1567,9,2)))+VALUE(MID('Paste data'!J1567,12,2))/24+VALUE(MID('Paste data'!J1567,15,2))/1440,"")))-(IF(ISNUMBER('Paste data'!I1567),'Paste data'!I1567,IFERROR(DATE(VALUE(LEFT('Paste data'!I1567,4)),VALUE(MID('Paste data'!I1567,6,2)),VALUE(MID('Paste data'!I1567,9,2)))+VALUE(MID('Paste data'!I1567,12,2))/24+VALUE(MID('Paste data'!I1567,15,2))/1440,""))),2)),"")</f>
      </c>
      <c r="G1567" s="12">
        <f>IFERROR(IF(OR('Paste data'!H1567="",'Paste data'!J1567=""),"",ROUND((IF(ISNUMBER('Paste data'!J1567),'Paste data'!J1567,IFERROR(DATE(VALUE(LEFT('Paste data'!J1567,4)),VALUE(MID('Paste data'!J1567,6,2)),VALUE(MID('Paste data'!J1567,9,2)))+VALUE(MID('Paste data'!J1567,12,2))/24+VALUE(MID('Paste data'!J1567,15,2))/1440,"")))-(IF(ISNUMBER('Paste data'!H1567),'Paste data'!H1567,IFERROR(DATE(VALUE(LEFT('Paste data'!H1567,4)),VALUE(MID('Paste data'!H1567,6,2)),VALUE(MID('Paste data'!H1567,9,2)))+VALUE(MID('Paste data'!H1567,12,2))/24+VALUE(MID('Paste data'!H1567,15,2))/1440,""))),2)),"")</f>
      </c>
      <c r="H1567" s="11">
        <f>IFERROR(IF('Paste data'!J1567="","",(IF(ISNUMBER('Paste data'!J1567),'Paste data'!J1567,IFERROR(DATE(VALUE(LEFT('Paste data'!J1567,4)),VALUE(MID('Paste data'!J1567,6,2)),VALUE(MID('Paste data'!J1567,9,2)))+VALUE(MID('Paste data'!J1567,12,2))/24+VALUE(MID('Paste data'!J1567,15,2))/1440,"")))-WEEKDAY((IF(ISNUMBER('Paste data'!J1567),'Paste data'!J1567,IFERROR(DATE(VALUE(LEFT('Paste data'!J1567,4)),VALUE(MID('Paste data'!J1567,6,2)),VALUE(MID('Paste data'!J1567,9,2)))+VALUE(MID('Paste data'!J1567,12,2))/24+VALUE(MID('Paste data'!J1567,15,2))/1440,""))),3)),"")</f>
      </c>
    </row>
    <row r="1568" spans="1:8" x14ac:dyDescent="0.25">
      <c r="A1568" s="11">
        <f>IF('Paste data'!A1568="","",'Paste data'!A1568)</f>
      </c>
      <c r="B1568" s="4">
        <f>IF('Paste data'!A1568="","",'Paste data'!F1568)</f>
      </c>
      <c r="C1568" s="4">
        <f>IF('Paste data'!A1568="","",'Paste data'!G1568)</f>
      </c>
      <c r="D1568" s="4">
        <f>IF('Paste data'!A1568="","",'Paste data'!D1568)</f>
      </c>
      <c r="E1568" s="12">
        <f>IFERROR(IF(OR('Paste data'!H1568="",'Paste data'!I1568=""),"",ROUND((IF(ISNUMBER('Paste data'!I1568),'Paste data'!I1568,IFERROR(DATE(VALUE(LEFT('Paste data'!I1568,4)),VALUE(MID('Paste data'!I1568,6,2)),VALUE(MID('Paste data'!I1568,9,2)))+VALUE(MID('Paste data'!I1568,12,2))/24+VALUE(MID('Paste data'!I1568,15,2))/1440,"")))-(IF(ISNUMBER('Paste data'!H1568),'Paste data'!H1568,IFERROR(DATE(VALUE(LEFT('Paste data'!H1568,4)),VALUE(MID('Paste data'!H1568,6,2)),VALUE(MID('Paste data'!H1568,9,2)))+VALUE(MID('Paste data'!H1568,12,2))/24+VALUE(MID('Paste data'!H1568,15,2))/1440,""))),2)),"")</f>
      </c>
      <c r="F1568" s="12">
        <f>IFERROR(IF(OR('Paste data'!I1568="",'Paste data'!J1568=""),"",ROUND((IF(ISNUMBER('Paste data'!J1568),'Paste data'!J1568,IFERROR(DATE(VALUE(LEFT('Paste data'!J1568,4)),VALUE(MID('Paste data'!J1568,6,2)),VALUE(MID('Paste data'!J1568,9,2)))+VALUE(MID('Paste data'!J1568,12,2))/24+VALUE(MID('Paste data'!J1568,15,2))/1440,"")))-(IF(ISNUMBER('Paste data'!I1568),'Paste data'!I1568,IFERROR(DATE(VALUE(LEFT('Paste data'!I1568,4)),VALUE(MID('Paste data'!I1568,6,2)),VALUE(MID('Paste data'!I1568,9,2)))+VALUE(MID('Paste data'!I1568,12,2))/24+VALUE(MID('Paste data'!I1568,15,2))/1440,""))),2)),"")</f>
      </c>
      <c r="G1568" s="12">
        <f>IFERROR(IF(OR('Paste data'!H1568="",'Paste data'!J1568=""),"",ROUND((IF(ISNUMBER('Paste data'!J1568),'Paste data'!J1568,IFERROR(DATE(VALUE(LEFT('Paste data'!J1568,4)),VALUE(MID('Paste data'!J1568,6,2)),VALUE(MID('Paste data'!J1568,9,2)))+VALUE(MID('Paste data'!J1568,12,2))/24+VALUE(MID('Paste data'!J1568,15,2))/1440,"")))-(IF(ISNUMBER('Paste data'!H1568),'Paste data'!H1568,IFERROR(DATE(VALUE(LEFT('Paste data'!H1568,4)),VALUE(MID('Paste data'!H1568,6,2)),VALUE(MID('Paste data'!H1568,9,2)))+VALUE(MID('Paste data'!H1568,12,2))/24+VALUE(MID('Paste data'!H1568,15,2))/1440,""))),2)),"")</f>
      </c>
      <c r="H1568" s="11">
        <f>IFERROR(IF('Paste data'!J1568="","",(IF(ISNUMBER('Paste data'!J1568),'Paste data'!J1568,IFERROR(DATE(VALUE(LEFT('Paste data'!J1568,4)),VALUE(MID('Paste data'!J1568,6,2)),VALUE(MID('Paste data'!J1568,9,2)))+VALUE(MID('Paste data'!J1568,12,2))/24+VALUE(MID('Paste data'!J1568,15,2))/1440,"")))-WEEKDAY((IF(ISNUMBER('Paste data'!J1568),'Paste data'!J1568,IFERROR(DATE(VALUE(LEFT('Paste data'!J1568,4)),VALUE(MID('Paste data'!J1568,6,2)),VALUE(MID('Paste data'!J1568,9,2)))+VALUE(MID('Paste data'!J1568,12,2))/24+VALUE(MID('Paste data'!J1568,15,2))/1440,""))),3)),"")</f>
      </c>
    </row>
    <row r="1569" spans="1:8" x14ac:dyDescent="0.25">
      <c r="A1569" s="11">
        <f>IF('Paste data'!A1569="","",'Paste data'!A1569)</f>
      </c>
      <c r="B1569" s="4">
        <f>IF('Paste data'!A1569="","",'Paste data'!F1569)</f>
      </c>
      <c r="C1569" s="4">
        <f>IF('Paste data'!A1569="","",'Paste data'!G1569)</f>
      </c>
      <c r="D1569" s="4">
        <f>IF('Paste data'!A1569="","",'Paste data'!D1569)</f>
      </c>
      <c r="E1569" s="12">
        <f>IFERROR(IF(OR('Paste data'!H1569="",'Paste data'!I1569=""),"",ROUND((IF(ISNUMBER('Paste data'!I1569),'Paste data'!I1569,IFERROR(DATE(VALUE(LEFT('Paste data'!I1569,4)),VALUE(MID('Paste data'!I1569,6,2)),VALUE(MID('Paste data'!I1569,9,2)))+VALUE(MID('Paste data'!I1569,12,2))/24+VALUE(MID('Paste data'!I1569,15,2))/1440,"")))-(IF(ISNUMBER('Paste data'!H1569),'Paste data'!H1569,IFERROR(DATE(VALUE(LEFT('Paste data'!H1569,4)),VALUE(MID('Paste data'!H1569,6,2)),VALUE(MID('Paste data'!H1569,9,2)))+VALUE(MID('Paste data'!H1569,12,2))/24+VALUE(MID('Paste data'!H1569,15,2))/1440,""))),2)),"")</f>
      </c>
      <c r="F1569" s="12">
        <f>IFERROR(IF(OR('Paste data'!I1569="",'Paste data'!J1569=""),"",ROUND((IF(ISNUMBER('Paste data'!J1569),'Paste data'!J1569,IFERROR(DATE(VALUE(LEFT('Paste data'!J1569,4)),VALUE(MID('Paste data'!J1569,6,2)),VALUE(MID('Paste data'!J1569,9,2)))+VALUE(MID('Paste data'!J1569,12,2))/24+VALUE(MID('Paste data'!J1569,15,2))/1440,"")))-(IF(ISNUMBER('Paste data'!I1569),'Paste data'!I1569,IFERROR(DATE(VALUE(LEFT('Paste data'!I1569,4)),VALUE(MID('Paste data'!I1569,6,2)),VALUE(MID('Paste data'!I1569,9,2)))+VALUE(MID('Paste data'!I1569,12,2))/24+VALUE(MID('Paste data'!I1569,15,2))/1440,""))),2)),"")</f>
      </c>
      <c r="G1569" s="12">
        <f>IFERROR(IF(OR('Paste data'!H1569="",'Paste data'!J1569=""),"",ROUND((IF(ISNUMBER('Paste data'!J1569),'Paste data'!J1569,IFERROR(DATE(VALUE(LEFT('Paste data'!J1569,4)),VALUE(MID('Paste data'!J1569,6,2)),VALUE(MID('Paste data'!J1569,9,2)))+VALUE(MID('Paste data'!J1569,12,2))/24+VALUE(MID('Paste data'!J1569,15,2))/1440,"")))-(IF(ISNUMBER('Paste data'!H1569),'Paste data'!H1569,IFERROR(DATE(VALUE(LEFT('Paste data'!H1569,4)),VALUE(MID('Paste data'!H1569,6,2)),VALUE(MID('Paste data'!H1569,9,2)))+VALUE(MID('Paste data'!H1569,12,2))/24+VALUE(MID('Paste data'!H1569,15,2))/1440,""))),2)),"")</f>
      </c>
      <c r="H1569" s="11">
        <f>IFERROR(IF('Paste data'!J1569="","",(IF(ISNUMBER('Paste data'!J1569),'Paste data'!J1569,IFERROR(DATE(VALUE(LEFT('Paste data'!J1569,4)),VALUE(MID('Paste data'!J1569,6,2)),VALUE(MID('Paste data'!J1569,9,2)))+VALUE(MID('Paste data'!J1569,12,2))/24+VALUE(MID('Paste data'!J1569,15,2))/1440,"")))-WEEKDAY((IF(ISNUMBER('Paste data'!J1569),'Paste data'!J1569,IFERROR(DATE(VALUE(LEFT('Paste data'!J1569,4)),VALUE(MID('Paste data'!J1569,6,2)),VALUE(MID('Paste data'!J1569,9,2)))+VALUE(MID('Paste data'!J1569,12,2))/24+VALUE(MID('Paste data'!J1569,15,2))/1440,""))),3)),"")</f>
      </c>
    </row>
    <row r="1570" spans="1:8" x14ac:dyDescent="0.25">
      <c r="A1570" s="11">
        <f>IF('Paste data'!A1570="","",'Paste data'!A1570)</f>
      </c>
      <c r="B1570" s="4">
        <f>IF('Paste data'!A1570="","",'Paste data'!F1570)</f>
      </c>
      <c r="C1570" s="4">
        <f>IF('Paste data'!A1570="","",'Paste data'!G1570)</f>
      </c>
      <c r="D1570" s="4">
        <f>IF('Paste data'!A1570="","",'Paste data'!D1570)</f>
      </c>
      <c r="E1570" s="12">
        <f>IFERROR(IF(OR('Paste data'!H1570="",'Paste data'!I1570=""),"",ROUND((IF(ISNUMBER('Paste data'!I1570),'Paste data'!I1570,IFERROR(DATE(VALUE(LEFT('Paste data'!I1570,4)),VALUE(MID('Paste data'!I1570,6,2)),VALUE(MID('Paste data'!I1570,9,2)))+VALUE(MID('Paste data'!I1570,12,2))/24+VALUE(MID('Paste data'!I1570,15,2))/1440,"")))-(IF(ISNUMBER('Paste data'!H1570),'Paste data'!H1570,IFERROR(DATE(VALUE(LEFT('Paste data'!H1570,4)),VALUE(MID('Paste data'!H1570,6,2)),VALUE(MID('Paste data'!H1570,9,2)))+VALUE(MID('Paste data'!H1570,12,2))/24+VALUE(MID('Paste data'!H1570,15,2))/1440,""))),2)),"")</f>
      </c>
      <c r="F1570" s="12">
        <f>IFERROR(IF(OR('Paste data'!I1570="",'Paste data'!J1570=""),"",ROUND((IF(ISNUMBER('Paste data'!J1570),'Paste data'!J1570,IFERROR(DATE(VALUE(LEFT('Paste data'!J1570,4)),VALUE(MID('Paste data'!J1570,6,2)),VALUE(MID('Paste data'!J1570,9,2)))+VALUE(MID('Paste data'!J1570,12,2))/24+VALUE(MID('Paste data'!J1570,15,2))/1440,"")))-(IF(ISNUMBER('Paste data'!I1570),'Paste data'!I1570,IFERROR(DATE(VALUE(LEFT('Paste data'!I1570,4)),VALUE(MID('Paste data'!I1570,6,2)),VALUE(MID('Paste data'!I1570,9,2)))+VALUE(MID('Paste data'!I1570,12,2))/24+VALUE(MID('Paste data'!I1570,15,2))/1440,""))),2)),"")</f>
      </c>
      <c r="G1570" s="12">
        <f>IFERROR(IF(OR('Paste data'!H1570="",'Paste data'!J1570=""),"",ROUND((IF(ISNUMBER('Paste data'!J1570),'Paste data'!J1570,IFERROR(DATE(VALUE(LEFT('Paste data'!J1570,4)),VALUE(MID('Paste data'!J1570,6,2)),VALUE(MID('Paste data'!J1570,9,2)))+VALUE(MID('Paste data'!J1570,12,2))/24+VALUE(MID('Paste data'!J1570,15,2))/1440,"")))-(IF(ISNUMBER('Paste data'!H1570),'Paste data'!H1570,IFERROR(DATE(VALUE(LEFT('Paste data'!H1570,4)),VALUE(MID('Paste data'!H1570,6,2)),VALUE(MID('Paste data'!H1570,9,2)))+VALUE(MID('Paste data'!H1570,12,2))/24+VALUE(MID('Paste data'!H1570,15,2))/1440,""))),2)),"")</f>
      </c>
      <c r="H1570" s="11">
        <f>IFERROR(IF('Paste data'!J1570="","",(IF(ISNUMBER('Paste data'!J1570),'Paste data'!J1570,IFERROR(DATE(VALUE(LEFT('Paste data'!J1570,4)),VALUE(MID('Paste data'!J1570,6,2)),VALUE(MID('Paste data'!J1570,9,2)))+VALUE(MID('Paste data'!J1570,12,2))/24+VALUE(MID('Paste data'!J1570,15,2))/1440,"")))-WEEKDAY((IF(ISNUMBER('Paste data'!J1570),'Paste data'!J1570,IFERROR(DATE(VALUE(LEFT('Paste data'!J1570,4)),VALUE(MID('Paste data'!J1570,6,2)),VALUE(MID('Paste data'!J1570,9,2)))+VALUE(MID('Paste data'!J1570,12,2))/24+VALUE(MID('Paste data'!J1570,15,2))/1440,""))),3)),"")</f>
      </c>
    </row>
    <row r="1571" spans="1:8" x14ac:dyDescent="0.25">
      <c r="A1571" s="11">
        <f>IF('Paste data'!A1571="","",'Paste data'!A1571)</f>
      </c>
      <c r="B1571" s="4">
        <f>IF('Paste data'!A1571="","",'Paste data'!F1571)</f>
      </c>
      <c r="C1571" s="4">
        <f>IF('Paste data'!A1571="","",'Paste data'!G1571)</f>
      </c>
      <c r="D1571" s="4">
        <f>IF('Paste data'!A1571="","",'Paste data'!D1571)</f>
      </c>
      <c r="E1571" s="12">
        <f>IFERROR(IF(OR('Paste data'!H1571="",'Paste data'!I1571=""),"",ROUND((IF(ISNUMBER('Paste data'!I1571),'Paste data'!I1571,IFERROR(DATE(VALUE(LEFT('Paste data'!I1571,4)),VALUE(MID('Paste data'!I1571,6,2)),VALUE(MID('Paste data'!I1571,9,2)))+VALUE(MID('Paste data'!I1571,12,2))/24+VALUE(MID('Paste data'!I1571,15,2))/1440,"")))-(IF(ISNUMBER('Paste data'!H1571),'Paste data'!H1571,IFERROR(DATE(VALUE(LEFT('Paste data'!H1571,4)),VALUE(MID('Paste data'!H1571,6,2)),VALUE(MID('Paste data'!H1571,9,2)))+VALUE(MID('Paste data'!H1571,12,2))/24+VALUE(MID('Paste data'!H1571,15,2))/1440,""))),2)),"")</f>
      </c>
      <c r="F1571" s="12">
        <f>IFERROR(IF(OR('Paste data'!I1571="",'Paste data'!J1571=""),"",ROUND((IF(ISNUMBER('Paste data'!J1571),'Paste data'!J1571,IFERROR(DATE(VALUE(LEFT('Paste data'!J1571,4)),VALUE(MID('Paste data'!J1571,6,2)),VALUE(MID('Paste data'!J1571,9,2)))+VALUE(MID('Paste data'!J1571,12,2))/24+VALUE(MID('Paste data'!J1571,15,2))/1440,"")))-(IF(ISNUMBER('Paste data'!I1571),'Paste data'!I1571,IFERROR(DATE(VALUE(LEFT('Paste data'!I1571,4)),VALUE(MID('Paste data'!I1571,6,2)),VALUE(MID('Paste data'!I1571,9,2)))+VALUE(MID('Paste data'!I1571,12,2))/24+VALUE(MID('Paste data'!I1571,15,2))/1440,""))),2)),"")</f>
      </c>
      <c r="G1571" s="12">
        <f>IFERROR(IF(OR('Paste data'!H1571="",'Paste data'!J1571=""),"",ROUND((IF(ISNUMBER('Paste data'!J1571),'Paste data'!J1571,IFERROR(DATE(VALUE(LEFT('Paste data'!J1571,4)),VALUE(MID('Paste data'!J1571,6,2)),VALUE(MID('Paste data'!J1571,9,2)))+VALUE(MID('Paste data'!J1571,12,2))/24+VALUE(MID('Paste data'!J1571,15,2))/1440,"")))-(IF(ISNUMBER('Paste data'!H1571),'Paste data'!H1571,IFERROR(DATE(VALUE(LEFT('Paste data'!H1571,4)),VALUE(MID('Paste data'!H1571,6,2)),VALUE(MID('Paste data'!H1571,9,2)))+VALUE(MID('Paste data'!H1571,12,2))/24+VALUE(MID('Paste data'!H1571,15,2))/1440,""))),2)),"")</f>
      </c>
      <c r="H1571" s="11">
        <f>IFERROR(IF('Paste data'!J1571="","",(IF(ISNUMBER('Paste data'!J1571),'Paste data'!J1571,IFERROR(DATE(VALUE(LEFT('Paste data'!J1571,4)),VALUE(MID('Paste data'!J1571,6,2)),VALUE(MID('Paste data'!J1571,9,2)))+VALUE(MID('Paste data'!J1571,12,2))/24+VALUE(MID('Paste data'!J1571,15,2))/1440,"")))-WEEKDAY((IF(ISNUMBER('Paste data'!J1571),'Paste data'!J1571,IFERROR(DATE(VALUE(LEFT('Paste data'!J1571,4)),VALUE(MID('Paste data'!J1571,6,2)),VALUE(MID('Paste data'!J1571,9,2)))+VALUE(MID('Paste data'!J1571,12,2))/24+VALUE(MID('Paste data'!J1571,15,2))/1440,""))),3)),"")</f>
      </c>
    </row>
    <row r="1572" spans="1:8" x14ac:dyDescent="0.25">
      <c r="A1572" s="11">
        <f>IF('Paste data'!A1572="","",'Paste data'!A1572)</f>
      </c>
      <c r="B1572" s="4">
        <f>IF('Paste data'!A1572="","",'Paste data'!F1572)</f>
      </c>
      <c r="C1572" s="4">
        <f>IF('Paste data'!A1572="","",'Paste data'!G1572)</f>
      </c>
      <c r="D1572" s="4">
        <f>IF('Paste data'!A1572="","",'Paste data'!D1572)</f>
      </c>
      <c r="E1572" s="12">
        <f>IFERROR(IF(OR('Paste data'!H1572="",'Paste data'!I1572=""),"",ROUND((IF(ISNUMBER('Paste data'!I1572),'Paste data'!I1572,IFERROR(DATE(VALUE(LEFT('Paste data'!I1572,4)),VALUE(MID('Paste data'!I1572,6,2)),VALUE(MID('Paste data'!I1572,9,2)))+VALUE(MID('Paste data'!I1572,12,2))/24+VALUE(MID('Paste data'!I1572,15,2))/1440,"")))-(IF(ISNUMBER('Paste data'!H1572),'Paste data'!H1572,IFERROR(DATE(VALUE(LEFT('Paste data'!H1572,4)),VALUE(MID('Paste data'!H1572,6,2)),VALUE(MID('Paste data'!H1572,9,2)))+VALUE(MID('Paste data'!H1572,12,2))/24+VALUE(MID('Paste data'!H1572,15,2))/1440,""))),2)),"")</f>
      </c>
      <c r="F1572" s="12">
        <f>IFERROR(IF(OR('Paste data'!I1572="",'Paste data'!J1572=""),"",ROUND((IF(ISNUMBER('Paste data'!J1572),'Paste data'!J1572,IFERROR(DATE(VALUE(LEFT('Paste data'!J1572,4)),VALUE(MID('Paste data'!J1572,6,2)),VALUE(MID('Paste data'!J1572,9,2)))+VALUE(MID('Paste data'!J1572,12,2))/24+VALUE(MID('Paste data'!J1572,15,2))/1440,"")))-(IF(ISNUMBER('Paste data'!I1572),'Paste data'!I1572,IFERROR(DATE(VALUE(LEFT('Paste data'!I1572,4)),VALUE(MID('Paste data'!I1572,6,2)),VALUE(MID('Paste data'!I1572,9,2)))+VALUE(MID('Paste data'!I1572,12,2))/24+VALUE(MID('Paste data'!I1572,15,2))/1440,""))),2)),"")</f>
      </c>
      <c r="G1572" s="12">
        <f>IFERROR(IF(OR('Paste data'!H1572="",'Paste data'!J1572=""),"",ROUND((IF(ISNUMBER('Paste data'!J1572),'Paste data'!J1572,IFERROR(DATE(VALUE(LEFT('Paste data'!J1572,4)),VALUE(MID('Paste data'!J1572,6,2)),VALUE(MID('Paste data'!J1572,9,2)))+VALUE(MID('Paste data'!J1572,12,2))/24+VALUE(MID('Paste data'!J1572,15,2))/1440,"")))-(IF(ISNUMBER('Paste data'!H1572),'Paste data'!H1572,IFERROR(DATE(VALUE(LEFT('Paste data'!H1572,4)),VALUE(MID('Paste data'!H1572,6,2)),VALUE(MID('Paste data'!H1572,9,2)))+VALUE(MID('Paste data'!H1572,12,2))/24+VALUE(MID('Paste data'!H1572,15,2))/1440,""))),2)),"")</f>
      </c>
      <c r="H1572" s="11">
        <f>IFERROR(IF('Paste data'!J1572="","",(IF(ISNUMBER('Paste data'!J1572),'Paste data'!J1572,IFERROR(DATE(VALUE(LEFT('Paste data'!J1572,4)),VALUE(MID('Paste data'!J1572,6,2)),VALUE(MID('Paste data'!J1572,9,2)))+VALUE(MID('Paste data'!J1572,12,2))/24+VALUE(MID('Paste data'!J1572,15,2))/1440,"")))-WEEKDAY((IF(ISNUMBER('Paste data'!J1572),'Paste data'!J1572,IFERROR(DATE(VALUE(LEFT('Paste data'!J1572,4)),VALUE(MID('Paste data'!J1572,6,2)),VALUE(MID('Paste data'!J1572,9,2)))+VALUE(MID('Paste data'!J1572,12,2))/24+VALUE(MID('Paste data'!J1572,15,2))/1440,""))),3)),"")</f>
      </c>
    </row>
    <row r="1573" spans="1:8" x14ac:dyDescent="0.25">
      <c r="A1573" s="11">
        <f>IF('Paste data'!A1573="","",'Paste data'!A1573)</f>
      </c>
      <c r="B1573" s="4">
        <f>IF('Paste data'!A1573="","",'Paste data'!F1573)</f>
      </c>
      <c r="C1573" s="4">
        <f>IF('Paste data'!A1573="","",'Paste data'!G1573)</f>
      </c>
      <c r="D1573" s="4">
        <f>IF('Paste data'!A1573="","",'Paste data'!D1573)</f>
      </c>
      <c r="E1573" s="12">
        <f>IFERROR(IF(OR('Paste data'!H1573="",'Paste data'!I1573=""),"",ROUND((IF(ISNUMBER('Paste data'!I1573),'Paste data'!I1573,IFERROR(DATE(VALUE(LEFT('Paste data'!I1573,4)),VALUE(MID('Paste data'!I1573,6,2)),VALUE(MID('Paste data'!I1573,9,2)))+VALUE(MID('Paste data'!I1573,12,2))/24+VALUE(MID('Paste data'!I1573,15,2))/1440,"")))-(IF(ISNUMBER('Paste data'!H1573),'Paste data'!H1573,IFERROR(DATE(VALUE(LEFT('Paste data'!H1573,4)),VALUE(MID('Paste data'!H1573,6,2)),VALUE(MID('Paste data'!H1573,9,2)))+VALUE(MID('Paste data'!H1573,12,2))/24+VALUE(MID('Paste data'!H1573,15,2))/1440,""))),2)),"")</f>
      </c>
      <c r="F1573" s="12">
        <f>IFERROR(IF(OR('Paste data'!I1573="",'Paste data'!J1573=""),"",ROUND((IF(ISNUMBER('Paste data'!J1573),'Paste data'!J1573,IFERROR(DATE(VALUE(LEFT('Paste data'!J1573,4)),VALUE(MID('Paste data'!J1573,6,2)),VALUE(MID('Paste data'!J1573,9,2)))+VALUE(MID('Paste data'!J1573,12,2))/24+VALUE(MID('Paste data'!J1573,15,2))/1440,"")))-(IF(ISNUMBER('Paste data'!I1573),'Paste data'!I1573,IFERROR(DATE(VALUE(LEFT('Paste data'!I1573,4)),VALUE(MID('Paste data'!I1573,6,2)),VALUE(MID('Paste data'!I1573,9,2)))+VALUE(MID('Paste data'!I1573,12,2))/24+VALUE(MID('Paste data'!I1573,15,2))/1440,""))),2)),"")</f>
      </c>
      <c r="G1573" s="12">
        <f>IFERROR(IF(OR('Paste data'!H1573="",'Paste data'!J1573=""),"",ROUND((IF(ISNUMBER('Paste data'!J1573),'Paste data'!J1573,IFERROR(DATE(VALUE(LEFT('Paste data'!J1573,4)),VALUE(MID('Paste data'!J1573,6,2)),VALUE(MID('Paste data'!J1573,9,2)))+VALUE(MID('Paste data'!J1573,12,2))/24+VALUE(MID('Paste data'!J1573,15,2))/1440,"")))-(IF(ISNUMBER('Paste data'!H1573),'Paste data'!H1573,IFERROR(DATE(VALUE(LEFT('Paste data'!H1573,4)),VALUE(MID('Paste data'!H1573,6,2)),VALUE(MID('Paste data'!H1573,9,2)))+VALUE(MID('Paste data'!H1573,12,2))/24+VALUE(MID('Paste data'!H1573,15,2))/1440,""))),2)),"")</f>
      </c>
      <c r="H1573" s="11">
        <f>IFERROR(IF('Paste data'!J1573="","",(IF(ISNUMBER('Paste data'!J1573),'Paste data'!J1573,IFERROR(DATE(VALUE(LEFT('Paste data'!J1573,4)),VALUE(MID('Paste data'!J1573,6,2)),VALUE(MID('Paste data'!J1573,9,2)))+VALUE(MID('Paste data'!J1573,12,2))/24+VALUE(MID('Paste data'!J1573,15,2))/1440,"")))-WEEKDAY((IF(ISNUMBER('Paste data'!J1573),'Paste data'!J1573,IFERROR(DATE(VALUE(LEFT('Paste data'!J1573,4)),VALUE(MID('Paste data'!J1573,6,2)),VALUE(MID('Paste data'!J1573,9,2)))+VALUE(MID('Paste data'!J1573,12,2))/24+VALUE(MID('Paste data'!J1573,15,2))/1440,""))),3)),"")</f>
      </c>
    </row>
    <row r="1574" spans="1:8" x14ac:dyDescent="0.25">
      <c r="A1574" s="11">
        <f>IF('Paste data'!A1574="","",'Paste data'!A1574)</f>
      </c>
      <c r="B1574" s="4">
        <f>IF('Paste data'!A1574="","",'Paste data'!F1574)</f>
      </c>
      <c r="C1574" s="4">
        <f>IF('Paste data'!A1574="","",'Paste data'!G1574)</f>
      </c>
      <c r="D1574" s="4">
        <f>IF('Paste data'!A1574="","",'Paste data'!D1574)</f>
      </c>
      <c r="E1574" s="12">
        <f>IFERROR(IF(OR('Paste data'!H1574="",'Paste data'!I1574=""),"",ROUND((IF(ISNUMBER('Paste data'!I1574),'Paste data'!I1574,IFERROR(DATE(VALUE(LEFT('Paste data'!I1574,4)),VALUE(MID('Paste data'!I1574,6,2)),VALUE(MID('Paste data'!I1574,9,2)))+VALUE(MID('Paste data'!I1574,12,2))/24+VALUE(MID('Paste data'!I1574,15,2))/1440,"")))-(IF(ISNUMBER('Paste data'!H1574),'Paste data'!H1574,IFERROR(DATE(VALUE(LEFT('Paste data'!H1574,4)),VALUE(MID('Paste data'!H1574,6,2)),VALUE(MID('Paste data'!H1574,9,2)))+VALUE(MID('Paste data'!H1574,12,2))/24+VALUE(MID('Paste data'!H1574,15,2))/1440,""))),2)),"")</f>
      </c>
      <c r="F1574" s="12">
        <f>IFERROR(IF(OR('Paste data'!I1574="",'Paste data'!J1574=""),"",ROUND((IF(ISNUMBER('Paste data'!J1574),'Paste data'!J1574,IFERROR(DATE(VALUE(LEFT('Paste data'!J1574,4)),VALUE(MID('Paste data'!J1574,6,2)),VALUE(MID('Paste data'!J1574,9,2)))+VALUE(MID('Paste data'!J1574,12,2))/24+VALUE(MID('Paste data'!J1574,15,2))/1440,"")))-(IF(ISNUMBER('Paste data'!I1574),'Paste data'!I1574,IFERROR(DATE(VALUE(LEFT('Paste data'!I1574,4)),VALUE(MID('Paste data'!I1574,6,2)),VALUE(MID('Paste data'!I1574,9,2)))+VALUE(MID('Paste data'!I1574,12,2))/24+VALUE(MID('Paste data'!I1574,15,2))/1440,""))),2)),"")</f>
      </c>
      <c r="G1574" s="12">
        <f>IFERROR(IF(OR('Paste data'!H1574="",'Paste data'!J1574=""),"",ROUND((IF(ISNUMBER('Paste data'!J1574),'Paste data'!J1574,IFERROR(DATE(VALUE(LEFT('Paste data'!J1574,4)),VALUE(MID('Paste data'!J1574,6,2)),VALUE(MID('Paste data'!J1574,9,2)))+VALUE(MID('Paste data'!J1574,12,2))/24+VALUE(MID('Paste data'!J1574,15,2))/1440,"")))-(IF(ISNUMBER('Paste data'!H1574),'Paste data'!H1574,IFERROR(DATE(VALUE(LEFT('Paste data'!H1574,4)),VALUE(MID('Paste data'!H1574,6,2)),VALUE(MID('Paste data'!H1574,9,2)))+VALUE(MID('Paste data'!H1574,12,2))/24+VALUE(MID('Paste data'!H1574,15,2))/1440,""))),2)),"")</f>
      </c>
      <c r="H1574" s="11">
        <f>IFERROR(IF('Paste data'!J1574="","",(IF(ISNUMBER('Paste data'!J1574),'Paste data'!J1574,IFERROR(DATE(VALUE(LEFT('Paste data'!J1574,4)),VALUE(MID('Paste data'!J1574,6,2)),VALUE(MID('Paste data'!J1574,9,2)))+VALUE(MID('Paste data'!J1574,12,2))/24+VALUE(MID('Paste data'!J1574,15,2))/1440,"")))-WEEKDAY((IF(ISNUMBER('Paste data'!J1574),'Paste data'!J1574,IFERROR(DATE(VALUE(LEFT('Paste data'!J1574,4)),VALUE(MID('Paste data'!J1574,6,2)),VALUE(MID('Paste data'!J1574,9,2)))+VALUE(MID('Paste data'!J1574,12,2))/24+VALUE(MID('Paste data'!J1574,15,2))/1440,""))),3)),"")</f>
      </c>
    </row>
    <row r="1575" spans="1:8" x14ac:dyDescent="0.25">
      <c r="A1575" s="11">
        <f>IF('Paste data'!A1575="","",'Paste data'!A1575)</f>
      </c>
      <c r="B1575" s="4">
        <f>IF('Paste data'!A1575="","",'Paste data'!F1575)</f>
      </c>
      <c r="C1575" s="4">
        <f>IF('Paste data'!A1575="","",'Paste data'!G1575)</f>
      </c>
      <c r="D1575" s="4">
        <f>IF('Paste data'!A1575="","",'Paste data'!D1575)</f>
      </c>
      <c r="E1575" s="12">
        <f>IFERROR(IF(OR('Paste data'!H1575="",'Paste data'!I1575=""),"",ROUND((IF(ISNUMBER('Paste data'!I1575),'Paste data'!I1575,IFERROR(DATE(VALUE(LEFT('Paste data'!I1575,4)),VALUE(MID('Paste data'!I1575,6,2)),VALUE(MID('Paste data'!I1575,9,2)))+VALUE(MID('Paste data'!I1575,12,2))/24+VALUE(MID('Paste data'!I1575,15,2))/1440,"")))-(IF(ISNUMBER('Paste data'!H1575),'Paste data'!H1575,IFERROR(DATE(VALUE(LEFT('Paste data'!H1575,4)),VALUE(MID('Paste data'!H1575,6,2)),VALUE(MID('Paste data'!H1575,9,2)))+VALUE(MID('Paste data'!H1575,12,2))/24+VALUE(MID('Paste data'!H1575,15,2))/1440,""))),2)),"")</f>
      </c>
      <c r="F1575" s="12">
        <f>IFERROR(IF(OR('Paste data'!I1575="",'Paste data'!J1575=""),"",ROUND((IF(ISNUMBER('Paste data'!J1575),'Paste data'!J1575,IFERROR(DATE(VALUE(LEFT('Paste data'!J1575,4)),VALUE(MID('Paste data'!J1575,6,2)),VALUE(MID('Paste data'!J1575,9,2)))+VALUE(MID('Paste data'!J1575,12,2))/24+VALUE(MID('Paste data'!J1575,15,2))/1440,"")))-(IF(ISNUMBER('Paste data'!I1575),'Paste data'!I1575,IFERROR(DATE(VALUE(LEFT('Paste data'!I1575,4)),VALUE(MID('Paste data'!I1575,6,2)),VALUE(MID('Paste data'!I1575,9,2)))+VALUE(MID('Paste data'!I1575,12,2))/24+VALUE(MID('Paste data'!I1575,15,2))/1440,""))),2)),"")</f>
      </c>
      <c r="G1575" s="12">
        <f>IFERROR(IF(OR('Paste data'!H1575="",'Paste data'!J1575=""),"",ROUND((IF(ISNUMBER('Paste data'!J1575),'Paste data'!J1575,IFERROR(DATE(VALUE(LEFT('Paste data'!J1575,4)),VALUE(MID('Paste data'!J1575,6,2)),VALUE(MID('Paste data'!J1575,9,2)))+VALUE(MID('Paste data'!J1575,12,2))/24+VALUE(MID('Paste data'!J1575,15,2))/1440,"")))-(IF(ISNUMBER('Paste data'!H1575),'Paste data'!H1575,IFERROR(DATE(VALUE(LEFT('Paste data'!H1575,4)),VALUE(MID('Paste data'!H1575,6,2)),VALUE(MID('Paste data'!H1575,9,2)))+VALUE(MID('Paste data'!H1575,12,2))/24+VALUE(MID('Paste data'!H1575,15,2))/1440,""))),2)),"")</f>
      </c>
      <c r="H1575" s="11">
        <f>IFERROR(IF('Paste data'!J1575="","",(IF(ISNUMBER('Paste data'!J1575),'Paste data'!J1575,IFERROR(DATE(VALUE(LEFT('Paste data'!J1575,4)),VALUE(MID('Paste data'!J1575,6,2)),VALUE(MID('Paste data'!J1575,9,2)))+VALUE(MID('Paste data'!J1575,12,2))/24+VALUE(MID('Paste data'!J1575,15,2))/1440,"")))-WEEKDAY((IF(ISNUMBER('Paste data'!J1575),'Paste data'!J1575,IFERROR(DATE(VALUE(LEFT('Paste data'!J1575,4)),VALUE(MID('Paste data'!J1575,6,2)),VALUE(MID('Paste data'!J1575,9,2)))+VALUE(MID('Paste data'!J1575,12,2))/24+VALUE(MID('Paste data'!J1575,15,2))/1440,""))),3)),"")</f>
      </c>
    </row>
    <row r="1576" spans="1:8" x14ac:dyDescent="0.25">
      <c r="A1576" s="11">
        <f>IF('Paste data'!A1576="","",'Paste data'!A1576)</f>
      </c>
      <c r="B1576" s="4">
        <f>IF('Paste data'!A1576="","",'Paste data'!F1576)</f>
      </c>
      <c r="C1576" s="4">
        <f>IF('Paste data'!A1576="","",'Paste data'!G1576)</f>
      </c>
      <c r="D1576" s="4">
        <f>IF('Paste data'!A1576="","",'Paste data'!D1576)</f>
      </c>
      <c r="E1576" s="12">
        <f>IFERROR(IF(OR('Paste data'!H1576="",'Paste data'!I1576=""),"",ROUND((IF(ISNUMBER('Paste data'!I1576),'Paste data'!I1576,IFERROR(DATE(VALUE(LEFT('Paste data'!I1576,4)),VALUE(MID('Paste data'!I1576,6,2)),VALUE(MID('Paste data'!I1576,9,2)))+VALUE(MID('Paste data'!I1576,12,2))/24+VALUE(MID('Paste data'!I1576,15,2))/1440,"")))-(IF(ISNUMBER('Paste data'!H1576),'Paste data'!H1576,IFERROR(DATE(VALUE(LEFT('Paste data'!H1576,4)),VALUE(MID('Paste data'!H1576,6,2)),VALUE(MID('Paste data'!H1576,9,2)))+VALUE(MID('Paste data'!H1576,12,2))/24+VALUE(MID('Paste data'!H1576,15,2))/1440,""))),2)),"")</f>
      </c>
      <c r="F1576" s="12">
        <f>IFERROR(IF(OR('Paste data'!I1576="",'Paste data'!J1576=""),"",ROUND((IF(ISNUMBER('Paste data'!J1576),'Paste data'!J1576,IFERROR(DATE(VALUE(LEFT('Paste data'!J1576,4)),VALUE(MID('Paste data'!J1576,6,2)),VALUE(MID('Paste data'!J1576,9,2)))+VALUE(MID('Paste data'!J1576,12,2))/24+VALUE(MID('Paste data'!J1576,15,2))/1440,"")))-(IF(ISNUMBER('Paste data'!I1576),'Paste data'!I1576,IFERROR(DATE(VALUE(LEFT('Paste data'!I1576,4)),VALUE(MID('Paste data'!I1576,6,2)),VALUE(MID('Paste data'!I1576,9,2)))+VALUE(MID('Paste data'!I1576,12,2))/24+VALUE(MID('Paste data'!I1576,15,2))/1440,""))),2)),"")</f>
      </c>
      <c r="G1576" s="12">
        <f>IFERROR(IF(OR('Paste data'!H1576="",'Paste data'!J1576=""),"",ROUND((IF(ISNUMBER('Paste data'!J1576),'Paste data'!J1576,IFERROR(DATE(VALUE(LEFT('Paste data'!J1576,4)),VALUE(MID('Paste data'!J1576,6,2)),VALUE(MID('Paste data'!J1576,9,2)))+VALUE(MID('Paste data'!J1576,12,2))/24+VALUE(MID('Paste data'!J1576,15,2))/1440,"")))-(IF(ISNUMBER('Paste data'!H1576),'Paste data'!H1576,IFERROR(DATE(VALUE(LEFT('Paste data'!H1576,4)),VALUE(MID('Paste data'!H1576,6,2)),VALUE(MID('Paste data'!H1576,9,2)))+VALUE(MID('Paste data'!H1576,12,2))/24+VALUE(MID('Paste data'!H1576,15,2))/1440,""))),2)),"")</f>
      </c>
      <c r="H1576" s="11">
        <f>IFERROR(IF('Paste data'!J1576="","",(IF(ISNUMBER('Paste data'!J1576),'Paste data'!J1576,IFERROR(DATE(VALUE(LEFT('Paste data'!J1576,4)),VALUE(MID('Paste data'!J1576,6,2)),VALUE(MID('Paste data'!J1576,9,2)))+VALUE(MID('Paste data'!J1576,12,2))/24+VALUE(MID('Paste data'!J1576,15,2))/1440,"")))-WEEKDAY((IF(ISNUMBER('Paste data'!J1576),'Paste data'!J1576,IFERROR(DATE(VALUE(LEFT('Paste data'!J1576,4)),VALUE(MID('Paste data'!J1576,6,2)),VALUE(MID('Paste data'!J1576,9,2)))+VALUE(MID('Paste data'!J1576,12,2))/24+VALUE(MID('Paste data'!J1576,15,2))/1440,""))),3)),"")</f>
      </c>
    </row>
    <row r="1577" spans="1:8" x14ac:dyDescent="0.25">
      <c r="A1577" s="11">
        <f>IF('Paste data'!A1577="","",'Paste data'!A1577)</f>
      </c>
      <c r="B1577" s="4">
        <f>IF('Paste data'!A1577="","",'Paste data'!F1577)</f>
      </c>
      <c r="C1577" s="4">
        <f>IF('Paste data'!A1577="","",'Paste data'!G1577)</f>
      </c>
      <c r="D1577" s="4">
        <f>IF('Paste data'!A1577="","",'Paste data'!D1577)</f>
      </c>
      <c r="E1577" s="12">
        <f>IFERROR(IF(OR('Paste data'!H1577="",'Paste data'!I1577=""),"",ROUND((IF(ISNUMBER('Paste data'!I1577),'Paste data'!I1577,IFERROR(DATE(VALUE(LEFT('Paste data'!I1577,4)),VALUE(MID('Paste data'!I1577,6,2)),VALUE(MID('Paste data'!I1577,9,2)))+VALUE(MID('Paste data'!I1577,12,2))/24+VALUE(MID('Paste data'!I1577,15,2))/1440,"")))-(IF(ISNUMBER('Paste data'!H1577),'Paste data'!H1577,IFERROR(DATE(VALUE(LEFT('Paste data'!H1577,4)),VALUE(MID('Paste data'!H1577,6,2)),VALUE(MID('Paste data'!H1577,9,2)))+VALUE(MID('Paste data'!H1577,12,2))/24+VALUE(MID('Paste data'!H1577,15,2))/1440,""))),2)),"")</f>
      </c>
      <c r="F1577" s="12">
        <f>IFERROR(IF(OR('Paste data'!I1577="",'Paste data'!J1577=""),"",ROUND((IF(ISNUMBER('Paste data'!J1577),'Paste data'!J1577,IFERROR(DATE(VALUE(LEFT('Paste data'!J1577,4)),VALUE(MID('Paste data'!J1577,6,2)),VALUE(MID('Paste data'!J1577,9,2)))+VALUE(MID('Paste data'!J1577,12,2))/24+VALUE(MID('Paste data'!J1577,15,2))/1440,"")))-(IF(ISNUMBER('Paste data'!I1577),'Paste data'!I1577,IFERROR(DATE(VALUE(LEFT('Paste data'!I1577,4)),VALUE(MID('Paste data'!I1577,6,2)),VALUE(MID('Paste data'!I1577,9,2)))+VALUE(MID('Paste data'!I1577,12,2))/24+VALUE(MID('Paste data'!I1577,15,2))/1440,""))),2)),"")</f>
      </c>
      <c r="G1577" s="12">
        <f>IFERROR(IF(OR('Paste data'!H1577="",'Paste data'!J1577=""),"",ROUND((IF(ISNUMBER('Paste data'!J1577),'Paste data'!J1577,IFERROR(DATE(VALUE(LEFT('Paste data'!J1577,4)),VALUE(MID('Paste data'!J1577,6,2)),VALUE(MID('Paste data'!J1577,9,2)))+VALUE(MID('Paste data'!J1577,12,2))/24+VALUE(MID('Paste data'!J1577,15,2))/1440,"")))-(IF(ISNUMBER('Paste data'!H1577),'Paste data'!H1577,IFERROR(DATE(VALUE(LEFT('Paste data'!H1577,4)),VALUE(MID('Paste data'!H1577,6,2)),VALUE(MID('Paste data'!H1577,9,2)))+VALUE(MID('Paste data'!H1577,12,2))/24+VALUE(MID('Paste data'!H1577,15,2))/1440,""))),2)),"")</f>
      </c>
      <c r="H1577" s="11">
        <f>IFERROR(IF('Paste data'!J1577="","",(IF(ISNUMBER('Paste data'!J1577),'Paste data'!J1577,IFERROR(DATE(VALUE(LEFT('Paste data'!J1577,4)),VALUE(MID('Paste data'!J1577,6,2)),VALUE(MID('Paste data'!J1577,9,2)))+VALUE(MID('Paste data'!J1577,12,2))/24+VALUE(MID('Paste data'!J1577,15,2))/1440,"")))-WEEKDAY((IF(ISNUMBER('Paste data'!J1577),'Paste data'!J1577,IFERROR(DATE(VALUE(LEFT('Paste data'!J1577,4)),VALUE(MID('Paste data'!J1577,6,2)),VALUE(MID('Paste data'!J1577,9,2)))+VALUE(MID('Paste data'!J1577,12,2))/24+VALUE(MID('Paste data'!J1577,15,2))/1440,""))),3)),"")</f>
      </c>
    </row>
    <row r="1578" spans="1:8" x14ac:dyDescent="0.25">
      <c r="A1578" s="11">
        <f>IF('Paste data'!A1578="","",'Paste data'!A1578)</f>
      </c>
      <c r="B1578" s="4">
        <f>IF('Paste data'!A1578="","",'Paste data'!F1578)</f>
      </c>
      <c r="C1578" s="4">
        <f>IF('Paste data'!A1578="","",'Paste data'!G1578)</f>
      </c>
      <c r="D1578" s="4">
        <f>IF('Paste data'!A1578="","",'Paste data'!D1578)</f>
      </c>
      <c r="E1578" s="12">
        <f>IFERROR(IF(OR('Paste data'!H1578="",'Paste data'!I1578=""),"",ROUND((IF(ISNUMBER('Paste data'!I1578),'Paste data'!I1578,IFERROR(DATE(VALUE(LEFT('Paste data'!I1578,4)),VALUE(MID('Paste data'!I1578,6,2)),VALUE(MID('Paste data'!I1578,9,2)))+VALUE(MID('Paste data'!I1578,12,2))/24+VALUE(MID('Paste data'!I1578,15,2))/1440,"")))-(IF(ISNUMBER('Paste data'!H1578),'Paste data'!H1578,IFERROR(DATE(VALUE(LEFT('Paste data'!H1578,4)),VALUE(MID('Paste data'!H1578,6,2)),VALUE(MID('Paste data'!H1578,9,2)))+VALUE(MID('Paste data'!H1578,12,2))/24+VALUE(MID('Paste data'!H1578,15,2))/1440,""))),2)),"")</f>
      </c>
      <c r="F1578" s="12">
        <f>IFERROR(IF(OR('Paste data'!I1578="",'Paste data'!J1578=""),"",ROUND((IF(ISNUMBER('Paste data'!J1578),'Paste data'!J1578,IFERROR(DATE(VALUE(LEFT('Paste data'!J1578,4)),VALUE(MID('Paste data'!J1578,6,2)),VALUE(MID('Paste data'!J1578,9,2)))+VALUE(MID('Paste data'!J1578,12,2))/24+VALUE(MID('Paste data'!J1578,15,2))/1440,"")))-(IF(ISNUMBER('Paste data'!I1578),'Paste data'!I1578,IFERROR(DATE(VALUE(LEFT('Paste data'!I1578,4)),VALUE(MID('Paste data'!I1578,6,2)),VALUE(MID('Paste data'!I1578,9,2)))+VALUE(MID('Paste data'!I1578,12,2))/24+VALUE(MID('Paste data'!I1578,15,2))/1440,""))),2)),"")</f>
      </c>
      <c r="G1578" s="12">
        <f>IFERROR(IF(OR('Paste data'!H1578="",'Paste data'!J1578=""),"",ROUND((IF(ISNUMBER('Paste data'!J1578),'Paste data'!J1578,IFERROR(DATE(VALUE(LEFT('Paste data'!J1578,4)),VALUE(MID('Paste data'!J1578,6,2)),VALUE(MID('Paste data'!J1578,9,2)))+VALUE(MID('Paste data'!J1578,12,2))/24+VALUE(MID('Paste data'!J1578,15,2))/1440,"")))-(IF(ISNUMBER('Paste data'!H1578),'Paste data'!H1578,IFERROR(DATE(VALUE(LEFT('Paste data'!H1578,4)),VALUE(MID('Paste data'!H1578,6,2)),VALUE(MID('Paste data'!H1578,9,2)))+VALUE(MID('Paste data'!H1578,12,2))/24+VALUE(MID('Paste data'!H1578,15,2))/1440,""))),2)),"")</f>
      </c>
      <c r="H1578" s="11">
        <f>IFERROR(IF('Paste data'!J1578="","",(IF(ISNUMBER('Paste data'!J1578),'Paste data'!J1578,IFERROR(DATE(VALUE(LEFT('Paste data'!J1578,4)),VALUE(MID('Paste data'!J1578,6,2)),VALUE(MID('Paste data'!J1578,9,2)))+VALUE(MID('Paste data'!J1578,12,2))/24+VALUE(MID('Paste data'!J1578,15,2))/1440,"")))-WEEKDAY((IF(ISNUMBER('Paste data'!J1578),'Paste data'!J1578,IFERROR(DATE(VALUE(LEFT('Paste data'!J1578,4)),VALUE(MID('Paste data'!J1578,6,2)),VALUE(MID('Paste data'!J1578,9,2)))+VALUE(MID('Paste data'!J1578,12,2))/24+VALUE(MID('Paste data'!J1578,15,2))/1440,""))),3)),"")</f>
      </c>
    </row>
    <row r="1579" spans="1:8" x14ac:dyDescent="0.25">
      <c r="A1579" s="11">
        <f>IF('Paste data'!A1579="","",'Paste data'!A1579)</f>
      </c>
      <c r="B1579" s="4">
        <f>IF('Paste data'!A1579="","",'Paste data'!F1579)</f>
      </c>
      <c r="C1579" s="4">
        <f>IF('Paste data'!A1579="","",'Paste data'!G1579)</f>
      </c>
      <c r="D1579" s="4">
        <f>IF('Paste data'!A1579="","",'Paste data'!D1579)</f>
      </c>
      <c r="E1579" s="12">
        <f>IFERROR(IF(OR('Paste data'!H1579="",'Paste data'!I1579=""),"",ROUND((IF(ISNUMBER('Paste data'!I1579),'Paste data'!I1579,IFERROR(DATE(VALUE(LEFT('Paste data'!I1579,4)),VALUE(MID('Paste data'!I1579,6,2)),VALUE(MID('Paste data'!I1579,9,2)))+VALUE(MID('Paste data'!I1579,12,2))/24+VALUE(MID('Paste data'!I1579,15,2))/1440,"")))-(IF(ISNUMBER('Paste data'!H1579),'Paste data'!H1579,IFERROR(DATE(VALUE(LEFT('Paste data'!H1579,4)),VALUE(MID('Paste data'!H1579,6,2)),VALUE(MID('Paste data'!H1579,9,2)))+VALUE(MID('Paste data'!H1579,12,2))/24+VALUE(MID('Paste data'!H1579,15,2))/1440,""))),2)),"")</f>
      </c>
      <c r="F1579" s="12">
        <f>IFERROR(IF(OR('Paste data'!I1579="",'Paste data'!J1579=""),"",ROUND((IF(ISNUMBER('Paste data'!J1579),'Paste data'!J1579,IFERROR(DATE(VALUE(LEFT('Paste data'!J1579,4)),VALUE(MID('Paste data'!J1579,6,2)),VALUE(MID('Paste data'!J1579,9,2)))+VALUE(MID('Paste data'!J1579,12,2))/24+VALUE(MID('Paste data'!J1579,15,2))/1440,"")))-(IF(ISNUMBER('Paste data'!I1579),'Paste data'!I1579,IFERROR(DATE(VALUE(LEFT('Paste data'!I1579,4)),VALUE(MID('Paste data'!I1579,6,2)),VALUE(MID('Paste data'!I1579,9,2)))+VALUE(MID('Paste data'!I1579,12,2))/24+VALUE(MID('Paste data'!I1579,15,2))/1440,""))),2)),"")</f>
      </c>
      <c r="G1579" s="12">
        <f>IFERROR(IF(OR('Paste data'!H1579="",'Paste data'!J1579=""),"",ROUND((IF(ISNUMBER('Paste data'!J1579),'Paste data'!J1579,IFERROR(DATE(VALUE(LEFT('Paste data'!J1579,4)),VALUE(MID('Paste data'!J1579,6,2)),VALUE(MID('Paste data'!J1579,9,2)))+VALUE(MID('Paste data'!J1579,12,2))/24+VALUE(MID('Paste data'!J1579,15,2))/1440,"")))-(IF(ISNUMBER('Paste data'!H1579),'Paste data'!H1579,IFERROR(DATE(VALUE(LEFT('Paste data'!H1579,4)),VALUE(MID('Paste data'!H1579,6,2)),VALUE(MID('Paste data'!H1579,9,2)))+VALUE(MID('Paste data'!H1579,12,2))/24+VALUE(MID('Paste data'!H1579,15,2))/1440,""))),2)),"")</f>
      </c>
      <c r="H1579" s="11">
        <f>IFERROR(IF('Paste data'!J1579="","",(IF(ISNUMBER('Paste data'!J1579),'Paste data'!J1579,IFERROR(DATE(VALUE(LEFT('Paste data'!J1579,4)),VALUE(MID('Paste data'!J1579,6,2)),VALUE(MID('Paste data'!J1579,9,2)))+VALUE(MID('Paste data'!J1579,12,2))/24+VALUE(MID('Paste data'!J1579,15,2))/1440,"")))-WEEKDAY((IF(ISNUMBER('Paste data'!J1579),'Paste data'!J1579,IFERROR(DATE(VALUE(LEFT('Paste data'!J1579,4)),VALUE(MID('Paste data'!J1579,6,2)),VALUE(MID('Paste data'!J1579,9,2)))+VALUE(MID('Paste data'!J1579,12,2))/24+VALUE(MID('Paste data'!J1579,15,2))/1440,""))),3)),"")</f>
      </c>
    </row>
    <row r="1580" spans="1:8" x14ac:dyDescent="0.25">
      <c r="A1580" s="11">
        <f>IF('Paste data'!A1580="","",'Paste data'!A1580)</f>
      </c>
      <c r="B1580" s="4">
        <f>IF('Paste data'!A1580="","",'Paste data'!F1580)</f>
      </c>
      <c r="C1580" s="4">
        <f>IF('Paste data'!A1580="","",'Paste data'!G1580)</f>
      </c>
      <c r="D1580" s="4">
        <f>IF('Paste data'!A1580="","",'Paste data'!D1580)</f>
      </c>
      <c r="E1580" s="12">
        <f>IFERROR(IF(OR('Paste data'!H1580="",'Paste data'!I1580=""),"",ROUND((IF(ISNUMBER('Paste data'!I1580),'Paste data'!I1580,IFERROR(DATE(VALUE(LEFT('Paste data'!I1580,4)),VALUE(MID('Paste data'!I1580,6,2)),VALUE(MID('Paste data'!I1580,9,2)))+VALUE(MID('Paste data'!I1580,12,2))/24+VALUE(MID('Paste data'!I1580,15,2))/1440,"")))-(IF(ISNUMBER('Paste data'!H1580),'Paste data'!H1580,IFERROR(DATE(VALUE(LEFT('Paste data'!H1580,4)),VALUE(MID('Paste data'!H1580,6,2)),VALUE(MID('Paste data'!H1580,9,2)))+VALUE(MID('Paste data'!H1580,12,2))/24+VALUE(MID('Paste data'!H1580,15,2))/1440,""))),2)),"")</f>
      </c>
      <c r="F1580" s="12">
        <f>IFERROR(IF(OR('Paste data'!I1580="",'Paste data'!J1580=""),"",ROUND((IF(ISNUMBER('Paste data'!J1580),'Paste data'!J1580,IFERROR(DATE(VALUE(LEFT('Paste data'!J1580,4)),VALUE(MID('Paste data'!J1580,6,2)),VALUE(MID('Paste data'!J1580,9,2)))+VALUE(MID('Paste data'!J1580,12,2))/24+VALUE(MID('Paste data'!J1580,15,2))/1440,"")))-(IF(ISNUMBER('Paste data'!I1580),'Paste data'!I1580,IFERROR(DATE(VALUE(LEFT('Paste data'!I1580,4)),VALUE(MID('Paste data'!I1580,6,2)),VALUE(MID('Paste data'!I1580,9,2)))+VALUE(MID('Paste data'!I1580,12,2))/24+VALUE(MID('Paste data'!I1580,15,2))/1440,""))),2)),"")</f>
      </c>
      <c r="G1580" s="12">
        <f>IFERROR(IF(OR('Paste data'!H1580="",'Paste data'!J1580=""),"",ROUND((IF(ISNUMBER('Paste data'!J1580),'Paste data'!J1580,IFERROR(DATE(VALUE(LEFT('Paste data'!J1580,4)),VALUE(MID('Paste data'!J1580,6,2)),VALUE(MID('Paste data'!J1580,9,2)))+VALUE(MID('Paste data'!J1580,12,2))/24+VALUE(MID('Paste data'!J1580,15,2))/1440,"")))-(IF(ISNUMBER('Paste data'!H1580),'Paste data'!H1580,IFERROR(DATE(VALUE(LEFT('Paste data'!H1580,4)),VALUE(MID('Paste data'!H1580,6,2)),VALUE(MID('Paste data'!H1580,9,2)))+VALUE(MID('Paste data'!H1580,12,2))/24+VALUE(MID('Paste data'!H1580,15,2))/1440,""))),2)),"")</f>
      </c>
      <c r="H1580" s="11">
        <f>IFERROR(IF('Paste data'!J1580="","",(IF(ISNUMBER('Paste data'!J1580),'Paste data'!J1580,IFERROR(DATE(VALUE(LEFT('Paste data'!J1580,4)),VALUE(MID('Paste data'!J1580,6,2)),VALUE(MID('Paste data'!J1580,9,2)))+VALUE(MID('Paste data'!J1580,12,2))/24+VALUE(MID('Paste data'!J1580,15,2))/1440,"")))-WEEKDAY((IF(ISNUMBER('Paste data'!J1580),'Paste data'!J1580,IFERROR(DATE(VALUE(LEFT('Paste data'!J1580,4)),VALUE(MID('Paste data'!J1580,6,2)),VALUE(MID('Paste data'!J1580,9,2)))+VALUE(MID('Paste data'!J1580,12,2))/24+VALUE(MID('Paste data'!J1580,15,2))/1440,""))),3)),"")</f>
      </c>
    </row>
    <row r="1581" spans="1:8" x14ac:dyDescent="0.25">
      <c r="A1581" s="11">
        <f>IF('Paste data'!A1581="","",'Paste data'!A1581)</f>
      </c>
      <c r="B1581" s="4">
        <f>IF('Paste data'!A1581="","",'Paste data'!F1581)</f>
      </c>
      <c r="C1581" s="4">
        <f>IF('Paste data'!A1581="","",'Paste data'!G1581)</f>
      </c>
      <c r="D1581" s="4">
        <f>IF('Paste data'!A1581="","",'Paste data'!D1581)</f>
      </c>
      <c r="E1581" s="12">
        <f>IFERROR(IF(OR('Paste data'!H1581="",'Paste data'!I1581=""),"",ROUND((IF(ISNUMBER('Paste data'!I1581),'Paste data'!I1581,IFERROR(DATE(VALUE(LEFT('Paste data'!I1581,4)),VALUE(MID('Paste data'!I1581,6,2)),VALUE(MID('Paste data'!I1581,9,2)))+VALUE(MID('Paste data'!I1581,12,2))/24+VALUE(MID('Paste data'!I1581,15,2))/1440,"")))-(IF(ISNUMBER('Paste data'!H1581),'Paste data'!H1581,IFERROR(DATE(VALUE(LEFT('Paste data'!H1581,4)),VALUE(MID('Paste data'!H1581,6,2)),VALUE(MID('Paste data'!H1581,9,2)))+VALUE(MID('Paste data'!H1581,12,2))/24+VALUE(MID('Paste data'!H1581,15,2))/1440,""))),2)),"")</f>
      </c>
      <c r="F1581" s="12">
        <f>IFERROR(IF(OR('Paste data'!I1581="",'Paste data'!J1581=""),"",ROUND((IF(ISNUMBER('Paste data'!J1581),'Paste data'!J1581,IFERROR(DATE(VALUE(LEFT('Paste data'!J1581,4)),VALUE(MID('Paste data'!J1581,6,2)),VALUE(MID('Paste data'!J1581,9,2)))+VALUE(MID('Paste data'!J1581,12,2))/24+VALUE(MID('Paste data'!J1581,15,2))/1440,"")))-(IF(ISNUMBER('Paste data'!I1581),'Paste data'!I1581,IFERROR(DATE(VALUE(LEFT('Paste data'!I1581,4)),VALUE(MID('Paste data'!I1581,6,2)),VALUE(MID('Paste data'!I1581,9,2)))+VALUE(MID('Paste data'!I1581,12,2))/24+VALUE(MID('Paste data'!I1581,15,2))/1440,""))),2)),"")</f>
      </c>
      <c r="G1581" s="12">
        <f>IFERROR(IF(OR('Paste data'!H1581="",'Paste data'!J1581=""),"",ROUND((IF(ISNUMBER('Paste data'!J1581),'Paste data'!J1581,IFERROR(DATE(VALUE(LEFT('Paste data'!J1581,4)),VALUE(MID('Paste data'!J1581,6,2)),VALUE(MID('Paste data'!J1581,9,2)))+VALUE(MID('Paste data'!J1581,12,2))/24+VALUE(MID('Paste data'!J1581,15,2))/1440,"")))-(IF(ISNUMBER('Paste data'!H1581),'Paste data'!H1581,IFERROR(DATE(VALUE(LEFT('Paste data'!H1581,4)),VALUE(MID('Paste data'!H1581,6,2)),VALUE(MID('Paste data'!H1581,9,2)))+VALUE(MID('Paste data'!H1581,12,2))/24+VALUE(MID('Paste data'!H1581,15,2))/1440,""))),2)),"")</f>
      </c>
      <c r="H1581" s="11">
        <f>IFERROR(IF('Paste data'!J1581="","",(IF(ISNUMBER('Paste data'!J1581),'Paste data'!J1581,IFERROR(DATE(VALUE(LEFT('Paste data'!J1581,4)),VALUE(MID('Paste data'!J1581,6,2)),VALUE(MID('Paste data'!J1581,9,2)))+VALUE(MID('Paste data'!J1581,12,2))/24+VALUE(MID('Paste data'!J1581,15,2))/1440,"")))-WEEKDAY((IF(ISNUMBER('Paste data'!J1581),'Paste data'!J1581,IFERROR(DATE(VALUE(LEFT('Paste data'!J1581,4)),VALUE(MID('Paste data'!J1581,6,2)),VALUE(MID('Paste data'!J1581,9,2)))+VALUE(MID('Paste data'!J1581,12,2))/24+VALUE(MID('Paste data'!J1581,15,2))/1440,""))),3)),"")</f>
      </c>
    </row>
    <row r="1582" spans="1:8" x14ac:dyDescent="0.25">
      <c r="A1582" s="11">
        <f>IF('Paste data'!A1582="","",'Paste data'!A1582)</f>
      </c>
      <c r="B1582" s="4">
        <f>IF('Paste data'!A1582="","",'Paste data'!F1582)</f>
      </c>
      <c r="C1582" s="4">
        <f>IF('Paste data'!A1582="","",'Paste data'!G1582)</f>
      </c>
      <c r="D1582" s="4">
        <f>IF('Paste data'!A1582="","",'Paste data'!D1582)</f>
      </c>
      <c r="E1582" s="12">
        <f>IFERROR(IF(OR('Paste data'!H1582="",'Paste data'!I1582=""),"",ROUND((IF(ISNUMBER('Paste data'!I1582),'Paste data'!I1582,IFERROR(DATE(VALUE(LEFT('Paste data'!I1582,4)),VALUE(MID('Paste data'!I1582,6,2)),VALUE(MID('Paste data'!I1582,9,2)))+VALUE(MID('Paste data'!I1582,12,2))/24+VALUE(MID('Paste data'!I1582,15,2))/1440,"")))-(IF(ISNUMBER('Paste data'!H1582),'Paste data'!H1582,IFERROR(DATE(VALUE(LEFT('Paste data'!H1582,4)),VALUE(MID('Paste data'!H1582,6,2)),VALUE(MID('Paste data'!H1582,9,2)))+VALUE(MID('Paste data'!H1582,12,2))/24+VALUE(MID('Paste data'!H1582,15,2))/1440,""))),2)),"")</f>
      </c>
      <c r="F1582" s="12">
        <f>IFERROR(IF(OR('Paste data'!I1582="",'Paste data'!J1582=""),"",ROUND((IF(ISNUMBER('Paste data'!J1582),'Paste data'!J1582,IFERROR(DATE(VALUE(LEFT('Paste data'!J1582,4)),VALUE(MID('Paste data'!J1582,6,2)),VALUE(MID('Paste data'!J1582,9,2)))+VALUE(MID('Paste data'!J1582,12,2))/24+VALUE(MID('Paste data'!J1582,15,2))/1440,"")))-(IF(ISNUMBER('Paste data'!I1582),'Paste data'!I1582,IFERROR(DATE(VALUE(LEFT('Paste data'!I1582,4)),VALUE(MID('Paste data'!I1582,6,2)),VALUE(MID('Paste data'!I1582,9,2)))+VALUE(MID('Paste data'!I1582,12,2))/24+VALUE(MID('Paste data'!I1582,15,2))/1440,""))),2)),"")</f>
      </c>
      <c r="G1582" s="12">
        <f>IFERROR(IF(OR('Paste data'!H1582="",'Paste data'!J1582=""),"",ROUND((IF(ISNUMBER('Paste data'!J1582),'Paste data'!J1582,IFERROR(DATE(VALUE(LEFT('Paste data'!J1582,4)),VALUE(MID('Paste data'!J1582,6,2)),VALUE(MID('Paste data'!J1582,9,2)))+VALUE(MID('Paste data'!J1582,12,2))/24+VALUE(MID('Paste data'!J1582,15,2))/1440,"")))-(IF(ISNUMBER('Paste data'!H1582),'Paste data'!H1582,IFERROR(DATE(VALUE(LEFT('Paste data'!H1582,4)),VALUE(MID('Paste data'!H1582,6,2)),VALUE(MID('Paste data'!H1582,9,2)))+VALUE(MID('Paste data'!H1582,12,2))/24+VALUE(MID('Paste data'!H1582,15,2))/1440,""))),2)),"")</f>
      </c>
      <c r="H1582" s="11">
        <f>IFERROR(IF('Paste data'!J1582="","",(IF(ISNUMBER('Paste data'!J1582),'Paste data'!J1582,IFERROR(DATE(VALUE(LEFT('Paste data'!J1582,4)),VALUE(MID('Paste data'!J1582,6,2)),VALUE(MID('Paste data'!J1582,9,2)))+VALUE(MID('Paste data'!J1582,12,2))/24+VALUE(MID('Paste data'!J1582,15,2))/1440,"")))-WEEKDAY((IF(ISNUMBER('Paste data'!J1582),'Paste data'!J1582,IFERROR(DATE(VALUE(LEFT('Paste data'!J1582,4)),VALUE(MID('Paste data'!J1582,6,2)),VALUE(MID('Paste data'!J1582,9,2)))+VALUE(MID('Paste data'!J1582,12,2))/24+VALUE(MID('Paste data'!J1582,15,2))/1440,""))),3)),"")</f>
      </c>
    </row>
    <row r="1583" spans="1:8" x14ac:dyDescent="0.25">
      <c r="A1583" s="11">
        <f>IF('Paste data'!A1583="","",'Paste data'!A1583)</f>
      </c>
      <c r="B1583" s="4">
        <f>IF('Paste data'!A1583="","",'Paste data'!F1583)</f>
      </c>
      <c r="C1583" s="4">
        <f>IF('Paste data'!A1583="","",'Paste data'!G1583)</f>
      </c>
      <c r="D1583" s="4">
        <f>IF('Paste data'!A1583="","",'Paste data'!D1583)</f>
      </c>
      <c r="E1583" s="12">
        <f>IFERROR(IF(OR('Paste data'!H1583="",'Paste data'!I1583=""),"",ROUND((IF(ISNUMBER('Paste data'!I1583),'Paste data'!I1583,IFERROR(DATE(VALUE(LEFT('Paste data'!I1583,4)),VALUE(MID('Paste data'!I1583,6,2)),VALUE(MID('Paste data'!I1583,9,2)))+VALUE(MID('Paste data'!I1583,12,2))/24+VALUE(MID('Paste data'!I1583,15,2))/1440,"")))-(IF(ISNUMBER('Paste data'!H1583),'Paste data'!H1583,IFERROR(DATE(VALUE(LEFT('Paste data'!H1583,4)),VALUE(MID('Paste data'!H1583,6,2)),VALUE(MID('Paste data'!H1583,9,2)))+VALUE(MID('Paste data'!H1583,12,2))/24+VALUE(MID('Paste data'!H1583,15,2))/1440,""))),2)),"")</f>
      </c>
      <c r="F1583" s="12">
        <f>IFERROR(IF(OR('Paste data'!I1583="",'Paste data'!J1583=""),"",ROUND((IF(ISNUMBER('Paste data'!J1583),'Paste data'!J1583,IFERROR(DATE(VALUE(LEFT('Paste data'!J1583,4)),VALUE(MID('Paste data'!J1583,6,2)),VALUE(MID('Paste data'!J1583,9,2)))+VALUE(MID('Paste data'!J1583,12,2))/24+VALUE(MID('Paste data'!J1583,15,2))/1440,"")))-(IF(ISNUMBER('Paste data'!I1583),'Paste data'!I1583,IFERROR(DATE(VALUE(LEFT('Paste data'!I1583,4)),VALUE(MID('Paste data'!I1583,6,2)),VALUE(MID('Paste data'!I1583,9,2)))+VALUE(MID('Paste data'!I1583,12,2))/24+VALUE(MID('Paste data'!I1583,15,2))/1440,""))),2)),"")</f>
      </c>
      <c r="G1583" s="12">
        <f>IFERROR(IF(OR('Paste data'!H1583="",'Paste data'!J1583=""),"",ROUND((IF(ISNUMBER('Paste data'!J1583),'Paste data'!J1583,IFERROR(DATE(VALUE(LEFT('Paste data'!J1583,4)),VALUE(MID('Paste data'!J1583,6,2)),VALUE(MID('Paste data'!J1583,9,2)))+VALUE(MID('Paste data'!J1583,12,2))/24+VALUE(MID('Paste data'!J1583,15,2))/1440,"")))-(IF(ISNUMBER('Paste data'!H1583),'Paste data'!H1583,IFERROR(DATE(VALUE(LEFT('Paste data'!H1583,4)),VALUE(MID('Paste data'!H1583,6,2)),VALUE(MID('Paste data'!H1583,9,2)))+VALUE(MID('Paste data'!H1583,12,2))/24+VALUE(MID('Paste data'!H1583,15,2))/1440,""))),2)),"")</f>
      </c>
      <c r="H1583" s="11">
        <f>IFERROR(IF('Paste data'!J1583="","",(IF(ISNUMBER('Paste data'!J1583),'Paste data'!J1583,IFERROR(DATE(VALUE(LEFT('Paste data'!J1583,4)),VALUE(MID('Paste data'!J1583,6,2)),VALUE(MID('Paste data'!J1583,9,2)))+VALUE(MID('Paste data'!J1583,12,2))/24+VALUE(MID('Paste data'!J1583,15,2))/1440,"")))-WEEKDAY((IF(ISNUMBER('Paste data'!J1583),'Paste data'!J1583,IFERROR(DATE(VALUE(LEFT('Paste data'!J1583,4)),VALUE(MID('Paste data'!J1583,6,2)),VALUE(MID('Paste data'!J1583,9,2)))+VALUE(MID('Paste data'!J1583,12,2))/24+VALUE(MID('Paste data'!J1583,15,2))/1440,""))),3)),"")</f>
      </c>
    </row>
    <row r="1584" spans="1:8" x14ac:dyDescent="0.25">
      <c r="A1584" s="11">
        <f>IF('Paste data'!A1584="","",'Paste data'!A1584)</f>
      </c>
      <c r="B1584" s="4">
        <f>IF('Paste data'!A1584="","",'Paste data'!F1584)</f>
      </c>
      <c r="C1584" s="4">
        <f>IF('Paste data'!A1584="","",'Paste data'!G1584)</f>
      </c>
      <c r="D1584" s="4">
        <f>IF('Paste data'!A1584="","",'Paste data'!D1584)</f>
      </c>
      <c r="E1584" s="12">
        <f>IFERROR(IF(OR('Paste data'!H1584="",'Paste data'!I1584=""),"",ROUND((IF(ISNUMBER('Paste data'!I1584),'Paste data'!I1584,IFERROR(DATE(VALUE(LEFT('Paste data'!I1584,4)),VALUE(MID('Paste data'!I1584,6,2)),VALUE(MID('Paste data'!I1584,9,2)))+VALUE(MID('Paste data'!I1584,12,2))/24+VALUE(MID('Paste data'!I1584,15,2))/1440,"")))-(IF(ISNUMBER('Paste data'!H1584),'Paste data'!H1584,IFERROR(DATE(VALUE(LEFT('Paste data'!H1584,4)),VALUE(MID('Paste data'!H1584,6,2)),VALUE(MID('Paste data'!H1584,9,2)))+VALUE(MID('Paste data'!H1584,12,2))/24+VALUE(MID('Paste data'!H1584,15,2))/1440,""))),2)),"")</f>
      </c>
      <c r="F1584" s="12">
        <f>IFERROR(IF(OR('Paste data'!I1584="",'Paste data'!J1584=""),"",ROUND((IF(ISNUMBER('Paste data'!J1584),'Paste data'!J1584,IFERROR(DATE(VALUE(LEFT('Paste data'!J1584,4)),VALUE(MID('Paste data'!J1584,6,2)),VALUE(MID('Paste data'!J1584,9,2)))+VALUE(MID('Paste data'!J1584,12,2))/24+VALUE(MID('Paste data'!J1584,15,2))/1440,"")))-(IF(ISNUMBER('Paste data'!I1584),'Paste data'!I1584,IFERROR(DATE(VALUE(LEFT('Paste data'!I1584,4)),VALUE(MID('Paste data'!I1584,6,2)),VALUE(MID('Paste data'!I1584,9,2)))+VALUE(MID('Paste data'!I1584,12,2))/24+VALUE(MID('Paste data'!I1584,15,2))/1440,""))),2)),"")</f>
      </c>
      <c r="G1584" s="12">
        <f>IFERROR(IF(OR('Paste data'!H1584="",'Paste data'!J1584=""),"",ROUND((IF(ISNUMBER('Paste data'!J1584),'Paste data'!J1584,IFERROR(DATE(VALUE(LEFT('Paste data'!J1584,4)),VALUE(MID('Paste data'!J1584,6,2)),VALUE(MID('Paste data'!J1584,9,2)))+VALUE(MID('Paste data'!J1584,12,2))/24+VALUE(MID('Paste data'!J1584,15,2))/1440,"")))-(IF(ISNUMBER('Paste data'!H1584),'Paste data'!H1584,IFERROR(DATE(VALUE(LEFT('Paste data'!H1584,4)),VALUE(MID('Paste data'!H1584,6,2)),VALUE(MID('Paste data'!H1584,9,2)))+VALUE(MID('Paste data'!H1584,12,2))/24+VALUE(MID('Paste data'!H1584,15,2))/1440,""))),2)),"")</f>
      </c>
      <c r="H1584" s="11">
        <f>IFERROR(IF('Paste data'!J1584="","",(IF(ISNUMBER('Paste data'!J1584),'Paste data'!J1584,IFERROR(DATE(VALUE(LEFT('Paste data'!J1584,4)),VALUE(MID('Paste data'!J1584,6,2)),VALUE(MID('Paste data'!J1584,9,2)))+VALUE(MID('Paste data'!J1584,12,2))/24+VALUE(MID('Paste data'!J1584,15,2))/1440,"")))-WEEKDAY((IF(ISNUMBER('Paste data'!J1584),'Paste data'!J1584,IFERROR(DATE(VALUE(LEFT('Paste data'!J1584,4)),VALUE(MID('Paste data'!J1584,6,2)),VALUE(MID('Paste data'!J1584,9,2)))+VALUE(MID('Paste data'!J1584,12,2))/24+VALUE(MID('Paste data'!J1584,15,2))/1440,""))),3)),"")</f>
      </c>
    </row>
    <row r="1585" spans="1:8" x14ac:dyDescent="0.25">
      <c r="A1585" s="11">
        <f>IF('Paste data'!A1585="","",'Paste data'!A1585)</f>
      </c>
      <c r="B1585" s="4">
        <f>IF('Paste data'!A1585="","",'Paste data'!F1585)</f>
      </c>
      <c r="C1585" s="4">
        <f>IF('Paste data'!A1585="","",'Paste data'!G1585)</f>
      </c>
      <c r="D1585" s="4">
        <f>IF('Paste data'!A1585="","",'Paste data'!D1585)</f>
      </c>
      <c r="E1585" s="12">
        <f>IFERROR(IF(OR('Paste data'!H1585="",'Paste data'!I1585=""),"",ROUND((IF(ISNUMBER('Paste data'!I1585),'Paste data'!I1585,IFERROR(DATE(VALUE(LEFT('Paste data'!I1585,4)),VALUE(MID('Paste data'!I1585,6,2)),VALUE(MID('Paste data'!I1585,9,2)))+VALUE(MID('Paste data'!I1585,12,2))/24+VALUE(MID('Paste data'!I1585,15,2))/1440,"")))-(IF(ISNUMBER('Paste data'!H1585),'Paste data'!H1585,IFERROR(DATE(VALUE(LEFT('Paste data'!H1585,4)),VALUE(MID('Paste data'!H1585,6,2)),VALUE(MID('Paste data'!H1585,9,2)))+VALUE(MID('Paste data'!H1585,12,2))/24+VALUE(MID('Paste data'!H1585,15,2))/1440,""))),2)),"")</f>
      </c>
      <c r="F1585" s="12">
        <f>IFERROR(IF(OR('Paste data'!I1585="",'Paste data'!J1585=""),"",ROUND((IF(ISNUMBER('Paste data'!J1585),'Paste data'!J1585,IFERROR(DATE(VALUE(LEFT('Paste data'!J1585,4)),VALUE(MID('Paste data'!J1585,6,2)),VALUE(MID('Paste data'!J1585,9,2)))+VALUE(MID('Paste data'!J1585,12,2))/24+VALUE(MID('Paste data'!J1585,15,2))/1440,"")))-(IF(ISNUMBER('Paste data'!I1585),'Paste data'!I1585,IFERROR(DATE(VALUE(LEFT('Paste data'!I1585,4)),VALUE(MID('Paste data'!I1585,6,2)),VALUE(MID('Paste data'!I1585,9,2)))+VALUE(MID('Paste data'!I1585,12,2))/24+VALUE(MID('Paste data'!I1585,15,2))/1440,""))),2)),"")</f>
      </c>
      <c r="G1585" s="12">
        <f>IFERROR(IF(OR('Paste data'!H1585="",'Paste data'!J1585=""),"",ROUND((IF(ISNUMBER('Paste data'!J1585),'Paste data'!J1585,IFERROR(DATE(VALUE(LEFT('Paste data'!J1585,4)),VALUE(MID('Paste data'!J1585,6,2)),VALUE(MID('Paste data'!J1585,9,2)))+VALUE(MID('Paste data'!J1585,12,2))/24+VALUE(MID('Paste data'!J1585,15,2))/1440,"")))-(IF(ISNUMBER('Paste data'!H1585),'Paste data'!H1585,IFERROR(DATE(VALUE(LEFT('Paste data'!H1585,4)),VALUE(MID('Paste data'!H1585,6,2)),VALUE(MID('Paste data'!H1585,9,2)))+VALUE(MID('Paste data'!H1585,12,2))/24+VALUE(MID('Paste data'!H1585,15,2))/1440,""))),2)),"")</f>
      </c>
      <c r="H1585" s="11">
        <f>IFERROR(IF('Paste data'!J1585="","",(IF(ISNUMBER('Paste data'!J1585),'Paste data'!J1585,IFERROR(DATE(VALUE(LEFT('Paste data'!J1585,4)),VALUE(MID('Paste data'!J1585,6,2)),VALUE(MID('Paste data'!J1585,9,2)))+VALUE(MID('Paste data'!J1585,12,2))/24+VALUE(MID('Paste data'!J1585,15,2))/1440,"")))-WEEKDAY((IF(ISNUMBER('Paste data'!J1585),'Paste data'!J1585,IFERROR(DATE(VALUE(LEFT('Paste data'!J1585,4)),VALUE(MID('Paste data'!J1585,6,2)),VALUE(MID('Paste data'!J1585,9,2)))+VALUE(MID('Paste data'!J1585,12,2))/24+VALUE(MID('Paste data'!J1585,15,2))/1440,""))),3)),"")</f>
      </c>
    </row>
    <row r="1586" spans="1:8" x14ac:dyDescent="0.25">
      <c r="A1586" s="11">
        <f>IF('Paste data'!A1586="","",'Paste data'!A1586)</f>
      </c>
      <c r="B1586" s="4">
        <f>IF('Paste data'!A1586="","",'Paste data'!F1586)</f>
      </c>
      <c r="C1586" s="4">
        <f>IF('Paste data'!A1586="","",'Paste data'!G1586)</f>
      </c>
      <c r="D1586" s="4">
        <f>IF('Paste data'!A1586="","",'Paste data'!D1586)</f>
      </c>
      <c r="E1586" s="12">
        <f>IFERROR(IF(OR('Paste data'!H1586="",'Paste data'!I1586=""),"",ROUND((IF(ISNUMBER('Paste data'!I1586),'Paste data'!I1586,IFERROR(DATE(VALUE(LEFT('Paste data'!I1586,4)),VALUE(MID('Paste data'!I1586,6,2)),VALUE(MID('Paste data'!I1586,9,2)))+VALUE(MID('Paste data'!I1586,12,2))/24+VALUE(MID('Paste data'!I1586,15,2))/1440,"")))-(IF(ISNUMBER('Paste data'!H1586),'Paste data'!H1586,IFERROR(DATE(VALUE(LEFT('Paste data'!H1586,4)),VALUE(MID('Paste data'!H1586,6,2)),VALUE(MID('Paste data'!H1586,9,2)))+VALUE(MID('Paste data'!H1586,12,2))/24+VALUE(MID('Paste data'!H1586,15,2))/1440,""))),2)),"")</f>
      </c>
      <c r="F1586" s="12">
        <f>IFERROR(IF(OR('Paste data'!I1586="",'Paste data'!J1586=""),"",ROUND((IF(ISNUMBER('Paste data'!J1586),'Paste data'!J1586,IFERROR(DATE(VALUE(LEFT('Paste data'!J1586,4)),VALUE(MID('Paste data'!J1586,6,2)),VALUE(MID('Paste data'!J1586,9,2)))+VALUE(MID('Paste data'!J1586,12,2))/24+VALUE(MID('Paste data'!J1586,15,2))/1440,"")))-(IF(ISNUMBER('Paste data'!I1586),'Paste data'!I1586,IFERROR(DATE(VALUE(LEFT('Paste data'!I1586,4)),VALUE(MID('Paste data'!I1586,6,2)),VALUE(MID('Paste data'!I1586,9,2)))+VALUE(MID('Paste data'!I1586,12,2))/24+VALUE(MID('Paste data'!I1586,15,2))/1440,""))),2)),"")</f>
      </c>
      <c r="G1586" s="12">
        <f>IFERROR(IF(OR('Paste data'!H1586="",'Paste data'!J1586=""),"",ROUND((IF(ISNUMBER('Paste data'!J1586),'Paste data'!J1586,IFERROR(DATE(VALUE(LEFT('Paste data'!J1586,4)),VALUE(MID('Paste data'!J1586,6,2)),VALUE(MID('Paste data'!J1586,9,2)))+VALUE(MID('Paste data'!J1586,12,2))/24+VALUE(MID('Paste data'!J1586,15,2))/1440,"")))-(IF(ISNUMBER('Paste data'!H1586),'Paste data'!H1586,IFERROR(DATE(VALUE(LEFT('Paste data'!H1586,4)),VALUE(MID('Paste data'!H1586,6,2)),VALUE(MID('Paste data'!H1586,9,2)))+VALUE(MID('Paste data'!H1586,12,2))/24+VALUE(MID('Paste data'!H1586,15,2))/1440,""))),2)),"")</f>
      </c>
      <c r="H1586" s="11">
        <f>IFERROR(IF('Paste data'!J1586="","",(IF(ISNUMBER('Paste data'!J1586),'Paste data'!J1586,IFERROR(DATE(VALUE(LEFT('Paste data'!J1586,4)),VALUE(MID('Paste data'!J1586,6,2)),VALUE(MID('Paste data'!J1586,9,2)))+VALUE(MID('Paste data'!J1586,12,2))/24+VALUE(MID('Paste data'!J1586,15,2))/1440,"")))-WEEKDAY((IF(ISNUMBER('Paste data'!J1586),'Paste data'!J1586,IFERROR(DATE(VALUE(LEFT('Paste data'!J1586,4)),VALUE(MID('Paste data'!J1586,6,2)),VALUE(MID('Paste data'!J1586,9,2)))+VALUE(MID('Paste data'!J1586,12,2))/24+VALUE(MID('Paste data'!J1586,15,2))/1440,""))),3)),"")</f>
      </c>
    </row>
    <row r="1587" spans="1:8" x14ac:dyDescent="0.25">
      <c r="A1587" s="11">
        <f>IF('Paste data'!A1587="","",'Paste data'!A1587)</f>
      </c>
      <c r="B1587" s="4">
        <f>IF('Paste data'!A1587="","",'Paste data'!F1587)</f>
      </c>
      <c r="C1587" s="4">
        <f>IF('Paste data'!A1587="","",'Paste data'!G1587)</f>
      </c>
      <c r="D1587" s="4">
        <f>IF('Paste data'!A1587="","",'Paste data'!D1587)</f>
      </c>
      <c r="E1587" s="12">
        <f>IFERROR(IF(OR('Paste data'!H1587="",'Paste data'!I1587=""),"",ROUND((IF(ISNUMBER('Paste data'!I1587),'Paste data'!I1587,IFERROR(DATE(VALUE(LEFT('Paste data'!I1587,4)),VALUE(MID('Paste data'!I1587,6,2)),VALUE(MID('Paste data'!I1587,9,2)))+VALUE(MID('Paste data'!I1587,12,2))/24+VALUE(MID('Paste data'!I1587,15,2))/1440,"")))-(IF(ISNUMBER('Paste data'!H1587),'Paste data'!H1587,IFERROR(DATE(VALUE(LEFT('Paste data'!H1587,4)),VALUE(MID('Paste data'!H1587,6,2)),VALUE(MID('Paste data'!H1587,9,2)))+VALUE(MID('Paste data'!H1587,12,2))/24+VALUE(MID('Paste data'!H1587,15,2))/1440,""))),2)),"")</f>
      </c>
      <c r="F1587" s="12">
        <f>IFERROR(IF(OR('Paste data'!I1587="",'Paste data'!J1587=""),"",ROUND((IF(ISNUMBER('Paste data'!J1587),'Paste data'!J1587,IFERROR(DATE(VALUE(LEFT('Paste data'!J1587,4)),VALUE(MID('Paste data'!J1587,6,2)),VALUE(MID('Paste data'!J1587,9,2)))+VALUE(MID('Paste data'!J1587,12,2))/24+VALUE(MID('Paste data'!J1587,15,2))/1440,"")))-(IF(ISNUMBER('Paste data'!I1587),'Paste data'!I1587,IFERROR(DATE(VALUE(LEFT('Paste data'!I1587,4)),VALUE(MID('Paste data'!I1587,6,2)),VALUE(MID('Paste data'!I1587,9,2)))+VALUE(MID('Paste data'!I1587,12,2))/24+VALUE(MID('Paste data'!I1587,15,2))/1440,""))),2)),"")</f>
      </c>
      <c r="G1587" s="12">
        <f>IFERROR(IF(OR('Paste data'!H1587="",'Paste data'!J1587=""),"",ROUND((IF(ISNUMBER('Paste data'!J1587),'Paste data'!J1587,IFERROR(DATE(VALUE(LEFT('Paste data'!J1587,4)),VALUE(MID('Paste data'!J1587,6,2)),VALUE(MID('Paste data'!J1587,9,2)))+VALUE(MID('Paste data'!J1587,12,2))/24+VALUE(MID('Paste data'!J1587,15,2))/1440,"")))-(IF(ISNUMBER('Paste data'!H1587),'Paste data'!H1587,IFERROR(DATE(VALUE(LEFT('Paste data'!H1587,4)),VALUE(MID('Paste data'!H1587,6,2)),VALUE(MID('Paste data'!H1587,9,2)))+VALUE(MID('Paste data'!H1587,12,2))/24+VALUE(MID('Paste data'!H1587,15,2))/1440,""))),2)),"")</f>
      </c>
      <c r="H1587" s="11">
        <f>IFERROR(IF('Paste data'!J1587="","",(IF(ISNUMBER('Paste data'!J1587),'Paste data'!J1587,IFERROR(DATE(VALUE(LEFT('Paste data'!J1587,4)),VALUE(MID('Paste data'!J1587,6,2)),VALUE(MID('Paste data'!J1587,9,2)))+VALUE(MID('Paste data'!J1587,12,2))/24+VALUE(MID('Paste data'!J1587,15,2))/1440,"")))-WEEKDAY((IF(ISNUMBER('Paste data'!J1587),'Paste data'!J1587,IFERROR(DATE(VALUE(LEFT('Paste data'!J1587,4)),VALUE(MID('Paste data'!J1587,6,2)),VALUE(MID('Paste data'!J1587,9,2)))+VALUE(MID('Paste data'!J1587,12,2))/24+VALUE(MID('Paste data'!J1587,15,2))/1440,""))),3)),"")</f>
      </c>
    </row>
    <row r="1588" spans="1:8" x14ac:dyDescent="0.25">
      <c r="A1588" s="11">
        <f>IF('Paste data'!A1588="","",'Paste data'!A1588)</f>
      </c>
      <c r="B1588" s="4">
        <f>IF('Paste data'!A1588="","",'Paste data'!F1588)</f>
      </c>
      <c r="C1588" s="4">
        <f>IF('Paste data'!A1588="","",'Paste data'!G1588)</f>
      </c>
      <c r="D1588" s="4">
        <f>IF('Paste data'!A1588="","",'Paste data'!D1588)</f>
      </c>
      <c r="E1588" s="12">
        <f>IFERROR(IF(OR('Paste data'!H1588="",'Paste data'!I1588=""),"",ROUND((IF(ISNUMBER('Paste data'!I1588),'Paste data'!I1588,IFERROR(DATE(VALUE(LEFT('Paste data'!I1588,4)),VALUE(MID('Paste data'!I1588,6,2)),VALUE(MID('Paste data'!I1588,9,2)))+VALUE(MID('Paste data'!I1588,12,2))/24+VALUE(MID('Paste data'!I1588,15,2))/1440,"")))-(IF(ISNUMBER('Paste data'!H1588),'Paste data'!H1588,IFERROR(DATE(VALUE(LEFT('Paste data'!H1588,4)),VALUE(MID('Paste data'!H1588,6,2)),VALUE(MID('Paste data'!H1588,9,2)))+VALUE(MID('Paste data'!H1588,12,2))/24+VALUE(MID('Paste data'!H1588,15,2))/1440,""))),2)),"")</f>
      </c>
      <c r="F1588" s="12">
        <f>IFERROR(IF(OR('Paste data'!I1588="",'Paste data'!J1588=""),"",ROUND((IF(ISNUMBER('Paste data'!J1588),'Paste data'!J1588,IFERROR(DATE(VALUE(LEFT('Paste data'!J1588,4)),VALUE(MID('Paste data'!J1588,6,2)),VALUE(MID('Paste data'!J1588,9,2)))+VALUE(MID('Paste data'!J1588,12,2))/24+VALUE(MID('Paste data'!J1588,15,2))/1440,"")))-(IF(ISNUMBER('Paste data'!I1588),'Paste data'!I1588,IFERROR(DATE(VALUE(LEFT('Paste data'!I1588,4)),VALUE(MID('Paste data'!I1588,6,2)),VALUE(MID('Paste data'!I1588,9,2)))+VALUE(MID('Paste data'!I1588,12,2))/24+VALUE(MID('Paste data'!I1588,15,2))/1440,""))),2)),"")</f>
      </c>
      <c r="G1588" s="12">
        <f>IFERROR(IF(OR('Paste data'!H1588="",'Paste data'!J1588=""),"",ROUND((IF(ISNUMBER('Paste data'!J1588),'Paste data'!J1588,IFERROR(DATE(VALUE(LEFT('Paste data'!J1588,4)),VALUE(MID('Paste data'!J1588,6,2)),VALUE(MID('Paste data'!J1588,9,2)))+VALUE(MID('Paste data'!J1588,12,2))/24+VALUE(MID('Paste data'!J1588,15,2))/1440,"")))-(IF(ISNUMBER('Paste data'!H1588),'Paste data'!H1588,IFERROR(DATE(VALUE(LEFT('Paste data'!H1588,4)),VALUE(MID('Paste data'!H1588,6,2)),VALUE(MID('Paste data'!H1588,9,2)))+VALUE(MID('Paste data'!H1588,12,2))/24+VALUE(MID('Paste data'!H1588,15,2))/1440,""))),2)),"")</f>
      </c>
      <c r="H1588" s="11">
        <f>IFERROR(IF('Paste data'!J1588="","",(IF(ISNUMBER('Paste data'!J1588),'Paste data'!J1588,IFERROR(DATE(VALUE(LEFT('Paste data'!J1588,4)),VALUE(MID('Paste data'!J1588,6,2)),VALUE(MID('Paste data'!J1588,9,2)))+VALUE(MID('Paste data'!J1588,12,2))/24+VALUE(MID('Paste data'!J1588,15,2))/1440,"")))-WEEKDAY((IF(ISNUMBER('Paste data'!J1588),'Paste data'!J1588,IFERROR(DATE(VALUE(LEFT('Paste data'!J1588,4)),VALUE(MID('Paste data'!J1588,6,2)),VALUE(MID('Paste data'!J1588,9,2)))+VALUE(MID('Paste data'!J1588,12,2))/24+VALUE(MID('Paste data'!J1588,15,2))/1440,""))),3)),"")</f>
      </c>
    </row>
    <row r="1589" spans="1:8" x14ac:dyDescent="0.25">
      <c r="A1589" s="11">
        <f>IF('Paste data'!A1589="","",'Paste data'!A1589)</f>
      </c>
      <c r="B1589" s="4">
        <f>IF('Paste data'!A1589="","",'Paste data'!F1589)</f>
      </c>
      <c r="C1589" s="4">
        <f>IF('Paste data'!A1589="","",'Paste data'!G1589)</f>
      </c>
      <c r="D1589" s="4">
        <f>IF('Paste data'!A1589="","",'Paste data'!D1589)</f>
      </c>
      <c r="E1589" s="12">
        <f>IFERROR(IF(OR('Paste data'!H1589="",'Paste data'!I1589=""),"",ROUND((IF(ISNUMBER('Paste data'!I1589),'Paste data'!I1589,IFERROR(DATE(VALUE(LEFT('Paste data'!I1589,4)),VALUE(MID('Paste data'!I1589,6,2)),VALUE(MID('Paste data'!I1589,9,2)))+VALUE(MID('Paste data'!I1589,12,2))/24+VALUE(MID('Paste data'!I1589,15,2))/1440,"")))-(IF(ISNUMBER('Paste data'!H1589),'Paste data'!H1589,IFERROR(DATE(VALUE(LEFT('Paste data'!H1589,4)),VALUE(MID('Paste data'!H1589,6,2)),VALUE(MID('Paste data'!H1589,9,2)))+VALUE(MID('Paste data'!H1589,12,2))/24+VALUE(MID('Paste data'!H1589,15,2))/1440,""))),2)),"")</f>
      </c>
      <c r="F1589" s="12">
        <f>IFERROR(IF(OR('Paste data'!I1589="",'Paste data'!J1589=""),"",ROUND((IF(ISNUMBER('Paste data'!J1589),'Paste data'!J1589,IFERROR(DATE(VALUE(LEFT('Paste data'!J1589,4)),VALUE(MID('Paste data'!J1589,6,2)),VALUE(MID('Paste data'!J1589,9,2)))+VALUE(MID('Paste data'!J1589,12,2))/24+VALUE(MID('Paste data'!J1589,15,2))/1440,"")))-(IF(ISNUMBER('Paste data'!I1589),'Paste data'!I1589,IFERROR(DATE(VALUE(LEFT('Paste data'!I1589,4)),VALUE(MID('Paste data'!I1589,6,2)),VALUE(MID('Paste data'!I1589,9,2)))+VALUE(MID('Paste data'!I1589,12,2))/24+VALUE(MID('Paste data'!I1589,15,2))/1440,""))),2)),"")</f>
      </c>
      <c r="G1589" s="12">
        <f>IFERROR(IF(OR('Paste data'!H1589="",'Paste data'!J1589=""),"",ROUND((IF(ISNUMBER('Paste data'!J1589),'Paste data'!J1589,IFERROR(DATE(VALUE(LEFT('Paste data'!J1589,4)),VALUE(MID('Paste data'!J1589,6,2)),VALUE(MID('Paste data'!J1589,9,2)))+VALUE(MID('Paste data'!J1589,12,2))/24+VALUE(MID('Paste data'!J1589,15,2))/1440,"")))-(IF(ISNUMBER('Paste data'!H1589),'Paste data'!H1589,IFERROR(DATE(VALUE(LEFT('Paste data'!H1589,4)),VALUE(MID('Paste data'!H1589,6,2)),VALUE(MID('Paste data'!H1589,9,2)))+VALUE(MID('Paste data'!H1589,12,2))/24+VALUE(MID('Paste data'!H1589,15,2))/1440,""))),2)),"")</f>
      </c>
      <c r="H1589" s="11">
        <f>IFERROR(IF('Paste data'!J1589="","",(IF(ISNUMBER('Paste data'!J1589),'Paste data'!J1589,IFERROR(DATE(VALUE(LEFT('Paste data'!J1589,4)),VALUE(MID('Paste data'!J1589,6,2)),VALUE(MID('Paste data'!J1589,9,2)))+VALUE(MID('Paste data'!J1589,12,2))/24+VALUE(MID('Paste data'!J1589,15,2))/1440,"")))-WEEKDAY((IF(ISNUMBER('Paste data'!J1589),'Paste data'!J1589,IFERROR(DATE(VALUE(LEFT('Paste data'!J1589,4)),VALUE(MID('Paste data'!J1589,6,2)),VALUE(MID('Paste data'!J1589,9,2)))+VALUE(MID('Paste data'!J1589,12,2))/24+VALUE(MID('Paste data'!J1589,15,2))/1440,""))),3)),"")</f>
      </c>
    </row>
    <row r="1590" spans="1:8" x14ac:dyDescent="0.25">
      <c r="A1590" s="11">
        <f>IF('Paste data'!A1590="","",'Paste data'!A1590)</f>
      </c>
      <c r="B1590" s="4">
        <f>IF('Paste data'!A1590="","",'Paste data'!F1590)</f>
      </c>
      <c r="C1590" s="4">
        <f>IF('Paste data'!A1590="","",'Paste data'!G1590)</f>
      </c>
      <c r="D1590" s="4">
        <f>IF('Paste data'!A1590="","",'Paste data'!D1590)</f>
      </c>
      <c r="E1590" s="12">
        <f>IFERROR(IF(OR('Paste data'!H1590="",'Paste data'!I1590=""),"",ROUND((IF(ISNUMBER('Paste data'!I1590),'Paste data'!I1590,IFERROR(DATE(VALUE(LEFT('Paste data'!I1590,4)),VALUE(MID('Paste data'!I1590,6,2)),VALUE(MID('Paste data'!I1590,9,2)))+VALUE(MID('Paste data'!I1590,12,2))/24+VALUE(MID('Paste data'!I1590,15,2))/1440,"")))-(IF(ISNUMBER('Paste data'!H1590),'Paste data'!H1590,IFERROR(DATE(VALUE(LEFT('Paste data'!H1590,4)),VALUE(MID('Paste data'!H1590,6,2)),VALUE(MID('Paste data'!H1590,9,2)))+VALUE(MID('Paste data'!H1590,12,2))/24+VALUE(MID('Paste data'!H1590,15,2))/1440,""))),2)),"")</f>
      </c>
      <c r="F1590" s="12">
        <f>IFERROR(IF(OR('Paste data'!I1590="",'Paste data'!J1590=""),"",ROUND((IF(ISNUMBER('Paste data'!J1590),'Paste data'!J1590,IFERROR(DATE(VALUE(LEFT('Paste data'!J1590,4)),VALUE(MID('Paste data'!J1590,6,2)),VALUE(MID('Paste data'!J1590,9,2)))+VALUE(MID('Paste data'!J1590,12,2))/24+VALUE(MID('Paste data'!J1590,15,2))/1440,"")))-(IF(ISNUMBER('Paste data'!I1590),'Paste data'!I1590,IFERROR(DATE(VALUE(LEFT('Paste data'!I1590,4)),VALUE(MID('Paste data'!I1590,6,2)),VALUE(MID('Paste data'!I1590,9,2)))+VALUE(MID('Paste data'!I1590,12,2))/24+VALUE(MID('Paste data'!I1590,15,2))/1440,""))),2)),"")</f>
      </c>
      <c r="G1590" s="12">
        <f>IFERROR(IF(OR('Paste data'!H1590="",'Paste data'!J1590=""),"",ROUND((IF(ISNUMBER('Paste data'!J1590),'Paste data'!J1590,IFERROR(DATE(VALUE(LEFT('Paste data'!J1590,4)),VALUE(MID('Paste data'!J1590,6,2)),VALUE(MID('Paste data'!J1590,9,2)))+VALUE(MID('Paste data'!J1590,12,2))/24+VALUE(MID('Paste data'!J1590,15,2))/1440,"")))-(IF(ISNUMBER('Paste data'!H1590),'Paste data'!H1590,IFERROR(DATE(VALUE(LEFT('Paste data'!H1590,4)),VALUE(MID('Paste data'!H1590,6,2)),VALUE(MID('Paste data'!H1590,9,2)))+VALUE(MID('Paste data'!H1590,12,2))/24+VALUE(MID('Paste data'!H1590,15,2))/1440,""))),2)),"")</f>
      </c>
      <c r="H1590" s="11">
        <f>IFERROR(IF('Paste data'!J1590="","",(IF(ISNUMBER('Paste data'!J1590),'Paste data'!J1590,IFERROR(DATE(VALUE(LEFT('Paste data'!J1590,4)),VALUE(MID('Paste data'!J1590,6,2)),VALUE(MID('Paste data'!J1590,9,2)))+VALUE(MID('Paste data'!J1590,12,2))/24+VALUE(MID('Paste data'!J1590,15,2))/1440,"")))-WEEKDAY((IF(ISNUMBER('Paste data'!J1590),'Paste data'!J1590,IFERROR(DATE(VALUE(LEFT('Paste data'!J1590,4)),VALUE(MID('Paste data'!J1590,6,2)),VALUE(MID('Paste data'!J1590,9,2)))+VALUE(MID('Paste data'!J1590,12,2))/24+VALUE(MID('Paste data'!J1590,15,2))/1440,""))),3)),"")</f>
      </c>
    </row>
    <row r="1591" spans="1:8" x14ac:dyDescent="0.25">
      <c r="A1591" s="11">
        <f>IF('Paste data'!A1591="","",'Paste data'!A1591)</f>
      </c>
      <c r="B1591" s="4">
        <f>IF('Paste data'!A1591="","",'Paste data'!F1591)</f>
      </c>
      <c r="C1591" s="4">
        <f>IF('Paste data'!A1591="","",'Paste data'!G1591)</f>
      </c>
      <c r="D1591" s="4">
        <f>IF('Paste data'!A1591="","",'Paste data'!D1591)</f>
      </c>
      <c r="E1591" s="12">
        <f>IFERROR(IF(OR('Paste data'!H1591="",'Paste data'!I1591=""),"",ROUND((IF(ISNUMBER('Paste data'!I1591),'Paste data'!I1591,IFERROR(DATE(VALUE(LEFT('Paste data'!I1591,4)),VALUE(MID('Paste data'!I1591,6,2)),VALUE(MID('Paste data'!I1591,9,2)))+VALUE(MID('Paste data'!I1591,12,2))/24+VALUE(MID('Paste data'!I1591,15,2))/1440,"")))-(IF(ISNUMBER('Paste data'!H1591),'Paste data'!H1591,IFERROR(DATE(VALUE(LEFT('Paste data'!H1591,4)),VALUE(MID('Paste data'!H1591,6,2)),VALUE(MID('Paste data'!H1591,9,2)))+VALUE(MID('Paste data'!H1591,12,2))/24+VALUE(MID('Paste data'!H1591,15,2))/1440,""))),2)),"")</f>
      </c>
      <c r="F1591" s="12">
        <f>IFERROR(IF(OR('Paste data'!I1591="",'Paste data'!J1591=""),"",ROUND((IF(ISNUMBER('Paste data'!J1591),'Paste data'!J1591,IFERROR(DATE(VALUE(LEFT('Paste data'!J1591,4)),VALUE(MID('Paste data'!J1591,6,2)),VALUE(MID('Paste data'!J1591,9,2)))+VALUE(MID('Paste data'!J1591,12,2))/24+VALUE(MID('Paste data'!J1591,15,2))/1440,"")))-(IF(ISNUMBER('Paste data'!I1591),'Paste data'!I1591,IFERROR(DATE(VALUE(LEFT('Paste data'!I1591,4)),VALUE(MID('Paste data'!I1591,6,2)),VALUE(MID('Paste data'!I1591,9,2)))+VALUE(MID('Paste data'!I1591,12,2))/24+VALUE(MID('Paste data'!I1591,15,2))/1440,""))),2)),"")</f>
      </c>
      <c r="G1591" s="12">
        <f>IFERROR(IF(OR('Paste data'!H1591="",'Paste data'!J1591=""),"",ROUND((IF(ISNUMBER('Paste data'!J1591),'Paste data'!J1591,IFERROR(DATE(VALUE(LEFT('Paste data'!J1591,4)),VALUE(MID('Paste data'!J1591,6,2)),VALUE(MID('Paste data'!J1591,9,2)))+VALUE(MID('Paste data'!J1591,12,2))/24+VALUE(MID('Paste data'!J1591,15,2))/1440,"")))-(IF(ISNUMBER('Paste data'!H1591),'Paste data'!H1591,IFERROR(DATE(VALUE(LEFT('Paste data'!H1591,4)),VALUE(MID('Paste data'!H1591,6,2)),VALUE(MID('Paste data'!H1591,9,2)))+VALUE(MID('Paste data'!H1591,12,2))/24+VALUE(MID('Paste data'!H1591,15,2))/1440,""))),2)),"")</f>
      </c>
      <c r="H1591" s="11">
        <f>IFERROR(IF('Paste data'!J1591="","",(IF(ISNUMBER('Paste data'!J1591),'Paste data'!J1591,IFERROR(DATE(VALUE(LEFT('Paste data'!J1591,4)),VALUE(MID('Paste data'!J1591,6,2)),VALUE(MID('Paste data'!J1591,9,2)))+VALUE(MID('Paste data'!J1591,12,2))/24+VALUE(MID('Paste data'!J1591,15,2))/1440,"")))-WEEKDAY((IF(ISNUMBER('Paste data'!J1591),'Paste data'!J1591,IFERROR(DATE(VALUE(LEFT('Paste data'!J1591,4)),VALUE(MID('Paste data'!J1591,6,2)),VALUE(MID('Paste data'!J1591,9,2)))+VALUE(MID('Paste data'!J1591,12,2))/24+VALUE(MID('Paste data'!J1591,15,2))/1440,""))),3)),"")</f>
      </c>
    </row>
    <row r="1592" spans="1:8" x14ac:dyDescent="0.25">
      <c r="A1592" s="11">
        <f>IF('Paste data'!A1592="","",'Paste data'!A1592)</f>
      </c>
      <c r="B1592" s="4">
        <f>IF('Paste data'!A1592="","",'Paste data'!F1592)</f>
      </c>
      <c r="C1592" s="4">
        <f>IF('Paste data'!A1592="","",'Paste data'!G1592)</f>
      </c>
      <c r="D1592" s="4">
        <f>IF('Paste data'!A1592="","",'Paste data'!D1592)</f>
      </c>
      <c r="E1592" s="12">
        <f>IFERROR(IF(OR('Paste data'!H1592="",'Paste data'!I1592=""),"",ROUND((IF(ISNUMBER('Paste data'!I1592),'Paste data'!I1592,IFERROR(DATE(VALUE(LEFT('Paste data'!I1592,4)),VALUE(MID('Paste data'!I1592,6,2)),VALUE(MID('Paste data'!I1592,9,2)))+VALUE(MID('Paste data'!I1592,12,2))/24+VALUE(MID('Paste data'!I1592,15,2))/1440,"")))-(IF(ISNUMBER('Paste data'!H1592),'Paste data'!H1592,IFERROR(DATE(VALUE(LEFT('Paste data'!H1592,4)),VALUE(MID('Paste data'!H1592,6,2)),VALUE(MID('Paste data'!H1592,9,2)))+VALUE(MID('Paste data'!H1592,12,2))/24+VALUE(MID('Paste data'!H1592,15,2))/1440,""))),2)),"")</f>
      </c>
      <c r="F1592" s="12">
        <f>IFERROR(IF(OR('Paste data'!I1592="",'Paste data'!J1592=""),"",ROUND((IF(ISNUMBER('Paste data'!J1592),'Paste data'!J1592,IFERROR(DATE(VALUE(LEFT('Paste data'!J1592,4)),VALUE(MID('Paste data'!J1592,6,2)),VALUE(MID('Paste data'!J1592,9,2)))+VALUE(MID('Paste data'!J1592,12,2))/24+VALUE(MID('Paste data'!J1592,15,2))/1440,"")))-(IF(ISNUMBER('Paste data'!I1592),'Paste data'!I1592,IFERROR(DATE(VALUE(LEFT('Paste data'!I1592,4)),VALUE(MID('Paste data'!I1592,6,2)),VALUE(MID('Paste data'!I1592,9,2)))+VALUE(MID('Paste data'!I1592,12,2))/24+VALUE(MID('Paste data'!I1592,15,2))/1440,""))),2)),"")</f>
      </c>
      <c r="G1592" s="12">
        <f>IFERROR(IF(OR('Paste data'!H1592="",'Paste data'!J1592=""),"",ROUND((IF(ISNUMBER('Paste data'!J1592),'Paste data'!J1592,IFERROR(DATE(VALUE(LEFT('Paste data'!J1592,4)),VALUE(MID('Paste data'!J1592,6,2)),VALUE(MID('Paste data'!J1592,9,2)))+VALUE(MID('Paste data'!J1592,12,2))/24+VALUE(MID('Paste data'!J1592,15,2))/1440,"")))-(IF(ISNUMBER('Paste data'!H1592),'Paste data'!H1592,IFERROR(DATE(VALUE(LEFT('Paste data'!H1592,4)),VALUE(MID('Paste data'!H1592,6,2)),VALUE(MID('Paste data'!H1592,9,2)))+VALUE(MID('Paste data'!H1592,12,2))/24+VALUE(MID('Paste data'!H1592,15,2))/1440,""))),2)),"")</f>
      </c>
      <c r="H1592" s="11">
        <f>IFERROR(IF('Paste data'!J1592="","",(IF(ISNUMBER('Paste data'!J1592),'Paste data'!J1592,IFERROR(DATE(VALUE(LEFT('Paste data'!J1592,4)),VALUE(MID('Paste data'!J1592,6,2)),VALUE(MID('Paste data'!J1592,9,2)))+VALUE(MID('Paste data'!J1592,12,2))/24+VALUE(MID('Paste data'!J1592,15,2))/1440,"")))-WEEKDAY((IF(ISNUMBER('Paste data'!J1592),'Paste data'!J1592,IFERROR(DATE(VALUE(LEFT('Paste data'!J1592,4)),VALUE(MID('Paste data'!J1592,6,2)),VALUE(MID('Paste data'!J1592,9,2)))+VALUE(MID('Paste data'!J1592,12,2))/24+VALUE(MID('Paste data'!J1592,15,2))/1440,""))),3)),"")</f>
      </c>
    </row>
    <row r="1593" spans="1:8" x14ac:dyDescent="0.25">
      <c r="A1593" s="11">
        <f>IF('Paste data'!A1593="","",'Paste data'!A1593)</f>
      </c>
      <c r="B1593" s="4">
        <f>IF('Paste data'!A1593="","",'Paste data'!F1593)</f>
      </c>
      <c r="C1593" s="4">
        <f>IF('Paste data'!A1593="","",'Paste data'!G1593)</f>
      </c>
      <c r="D1593" s="4">
        <f>IF('Paste data'!A1593="","",'Paste data'!D1593)</f>
      </c>
      <c r="E1593" s="12">
        <f>IFERROR(IF(OR('Paste data'!H1593="",'Paste data'!I1593=""),"",ROUND((IF(ISNUMBER('Paste data'!I1593),'Paste data'!I1593,IFERROR(DATE(VALUE(LEFT('Paste data'!I1593,4)),VALUE(MID('Paste data'!I1593,6,2)),VALUE(MID('Paste data'!I1593,9,2)))+VALUE(MID('Paste data'!I1593,12,2))/24+VALUE(MID('Paste data'!I1593,15,2))/1440,"")))-(IF(ISNUMBER('Paste data'!H1593),'Paste data'!H1593,IFERROR(DATE(VALUE(LEFT('Paste data'!H1593,4)),VALUE(MID('Paste data'!H1593,6,2)),VALUE(MID('Paste data'!H1593,9,2)))+VALUE(MID('Paste data'!H1593,12,2))/24+VALUE(MID('Paste data'!H1593,15,2))/1440,""))),2)),"")</f>
      </c>
      <c r="F1593" s="12">
        <f>IFERROR(IF(OR('Paste data'!I1593="",'Paste data'!J1593=""),"",ROUND((IF(ISNUMBER('Paste data'!J1593),'Paste data'!J1593,IFERROR(DATE(VALUE(LEFT('Paste data'!J1593,4)),VALUE(MID('Paste data'!J1593,6,2)),VALUE(MID('Paste data'!J1593,9,2)))+VALUE(MID('Paste data'!J1593,12,2))/24+VALUE(MID('Paste data'!J1593,15,2))/1440,"")))-(IF(ISNUMBER('Paste data'!I1593),'Paste data'!I1593,IFERROR(DATE(VALUE(LEFT('Paste data'!I1593,4)),VALUE(MID('Paste data'!I1593,6,2)),VALUE(MID('Paste data'!I1593,9,2)))+VALUE(MID('Paste data'!I1593,12,2))/24+VALUE(MID('Paste data'!I1593,15,2))/1440,""))),2)),"")</f>
      </c>
      <c r="G1593" s="12">
        <f>IFERROR(IF(OR('Paste data'!H1593="",'Paste data'!J1593=""),"",ROUND((IF(ISNUMBER('Paste data'!J1593),'Paste data'!J1593,IFERROR(DATE(VALUE(LEFT('Paste data'!J1593,4)),VALUE(MID('Paste data'!J1593,6,2)),VALUE(MID('Paste data'!J1593,9,2)))+VALUE(MID('Paste data'!J1593,12,2))/24+VALUE(MID('Paste data'!J1593,15,2))/1440,"")))-(IF(ISNUMBER('Paste data'!H1593),'Paste data'!H1593,IFERROR(DATE(VALUE(LEFT('Paste data'!H1593,4)),VALUE(MID('Paste data'!H1593,6,2)),VALUE(MID('Paste data'!H1593,9,2)))+VALUE(MID('Paste data'!H1593,12,2))/24+VALUE(MID('Paste data'!H1593,15,2))/1440,""))),2)),"")</f>
      </c>
      <c r="H1593" s="11">
        <f>IFERROR(IF('Paste data'!J1593="","",(IF(ISNUMBER('Paste data'!J1593),'Paste data'!J1593,IFERROR(DATE(VALUE(LEFT('Paste data'!J1593,4)),VALUE(MID('Paste data'!J1593,6,2)),VALUE(MID('Paste data'!J1593,9,2)))+VALUE(MID('Paste data'!J1593,12,2))/24+VALUE(MID('Paste data'!J1593,15,2))/1440,"")))-WEEKDAY((IF(ISNUMBER('Paste data'!J1593),'Paste data'!J1593,IFERROR(DATE(VALUE(LEFT('Paste data'!J1593,4)),VALUE(MID('Paste data'!J1593,6,2)),VALUE(MID('Paste data'!J1593,9,2)))+VALUE(MID('Paste data'!J1593,12,2))/24+VALUE(MID('Paste data'!J1593,15,2))/1440,""))),3)),"")</f>
      </c>
    </row>
    <row r="1594" spans="1:8" x14ac:dyDescent="0.25">
      <c r="A1594" s="11">
        <f>IF('Paste data'!A1594="","",'Paste data'!A1594)</f>
      </c>
      <c r="B1594" s="4">
        <f>IF('Paste data'!A1594="","",'Paste data'!F1594)</f>
      </c>
      <c r="C1594" s="4">
        <f>IF('Paste data'!A1594="","",'Paste data'!G1594)</f>
      </c>
      <c r="D1594" s="4">
        <f>IF('Paste data'!A1594="","",'Paste data'!D1594)</f>
      </c>
      <c r="E1594" s="12">
        <f>IFERROR(IF(OR('Paste data'!H1594="",'Paste data'!I1594=""),"",ROUND((IF(ISNUMBER('Paste data'!I1594),'Paste data'!I1594,IFERROR(DATE(VALUE(LEFT('Paste data'!I1594,4)),VALUE(MID('Paste data'!I1594,6,2)),VALUE(MID('Paste data'!I1594,9,2)))+VALUE(MID('Paste data'!I1594,12,2))/24+VALUE(MID('Paste data'!I1594,15,2))/1440,"")))-(IF(ISNUMBER('Paste data'!H1594),'Paste data'!H1594,IFERROR(DATE(VALUE(LEFT('Paste data'!H1594,4)),VALUE(MID('Paste data'!H1594,6,2)),VALUE(MID('Paste data'!H1594,9,2)))+VALUE(MID('Paste data'!H1594,12,2))/24+VALUE(MID('Paste data'!H1594,15,2))/1440,""))),2)),"")</f>
      </c>
      <c r="F1594" s="12">
        <f>IFERROR(IF(OR('Paste data'!I1594="",'Paste data'!J1594=""),"",ROUND((IF(ISNUMBER('Paste data'!J1594),'Paste data'!J1594,IFERROR(DATE(VALUE(LEFT('Paste data'!J1594,4)),VALUE(MID('Paste data'!J1594,6,2)),VALUE(MID('Paste data'!J1594,9,2)))+VALUE(MID('Paste data'!J1594,12,2))/24+VALUE(MID('Paste data'!J1594,15,2))/1440,"")))-(IF(ISNUMBER('Paste data'!I1594),'Paste data'!I1594,IFERROR(DATE(VALUE(LEFT('Paste data'!I1594,4)),VALUE(MID('Paste data'!I1594,6,2)),VALUE(MID('Paste data'!I1594,9,2)))+VALUE(MID('Paste data'!I1594,12,2))/24+VALUE(MID('Paste data'!I1594,15,2))/1440,""))),2)),"")</f>
      </c>
      <c r="G1594" s="12">
        <f>IFERROR(IF(OR('Paste data'!H1594="",'Paste data'!J1594=""),"",ROUND((IF(ISNUMBER('Paste data'!J1594),'Paste data'!J1594,IFERROR(DATE(VALUE(LEFT('Paste data'!J1594,4)),VALUE(MID('Paste data'!J1594,6,2)),VALUE(MID('Paste data'!J1594,9,2)))+VALUE(MID('Paste data'!J1594,12,2))/24+VALUE(MID('Paste data'!J1594,15,2))/1440,"")))-(IF(ISNUMBER('Paste data'!H1594),'Paste data'!H1594,IFERROR(DATE(VALUE(LEFT('Paste data'!H1594,4)),VALUE(MID('Paste data'!H1594,6,2)),VALUE(MID('Paste data'!H1594,9,2)))+VALUE(MID('Paste data'!H1594,12,2))/24+VALUE(MID('Paste data'!H1594,15,2))/1440,""))),2)),"")</f>
      </c>
      <c r="H1594" s="11">
        <f>IFERROR(IF('Paste data'!J1594="","",(IF(ISNUMBER('Paste data'!J1594),'Paste data'!J1594,IFERROR(DATE(VALUE(LEFT('Paste data'!J1594,4)),VALUE(MID('Paste data'!J1594,6,2)),VALUE(MID('Paste data'!J1594,9,2)))+VALUE(MID('Paste data'!J1594,12,2))/24+VALUE(MID('Paste data'!J1594,15,2))/1440,"")))-WEEKDAY((IF(ISNUMBER('Paste data'!J1594),'Paste data'!J1594,IFERROR(DATE(VALUE(LEFT('Paste data'!J1594,4)),VALUE(MID('Paste data'!J1594,6,2)),VALUE(MID('Paste data'!J1594,9,2)))+VALUE(MID('Paste data'!J1594,12,2))/24+VALUE(MID('Paste data'!J1594,15,2))/1440,""))),3)),"")</f>
      </c>
    </row>
    <row r="1595" spans="1:8" x14ac:dyDescent="0.25">
      <c r="A1595" s="11">
        <f>IF('Paste data'!A1595="","",'Paste data'!A1595)</f>
      </c>
      <c r="B1595" s="4">
        <f>IF('Paste data'!A1595="","",'Paste data'!F1595)</f>
      </c>
      <c r="C1595" s="4">
        <f>IF('Paste data'!A1595="","",'Paste data'!G1595)</f>
      </c>
      <c r="D1595" s="4">
        <f>IF('Paste data'!A1595="","",'Paste data'!D1595)</f>
      </c>
      <c r="E1595" s="12">
        <f>IFERROR(IF(OR('Paste data'!H1595="",'Paste data'!I1595=""),"",ROUND((IF(ISNUMBER('Paste data'!I1595),'Paste data'!I1595,IFERROR(DATE(VALUE(LEFT('Paste data'!I1595,4)),VALUE(MID('Paste data'!I1595,6,2)),VALUE(MID('Paste data'!I1595,9,2)))+VALUE(MID('Paste data'!I1595,12,2))/24+VALUE(MID('Paste data'!I1595,15,2))/1440,"")))-(IF(ISNUMBER('Paste data'!H1595),'Paste data'!H1595,IFERROR(DATE(VALUE(LEFT('Paste data'!H1595,4)),VALUE(MID('Paste data'!H1595,6,2)),VALUE(MID('Paste data'!H1595,9,2)))+VALUE(MID('Paste data'!H1595,12,2))/24+VALUE(MID('Paste data'!H1595,15,2))/1440,""))),2)),"")</f>
      </c>
      <c r="F1595" s="12">
        <f>IFERROR(IF(OR('Paste data'!I1595="",'Paste data'!J1595=""),"",ROUND((IF(ISNUMBER('Paste data'!J1595),'Paste data'!J1595,IFERROR(DATE(VALUE(LEFT('Paste data'!J1595,4)),VALUE(MID('Paste data'!J1595,6,2)),VALUE(MID('Paste data'!J1595,9,2)))+VALUE(MID('Paste data'!J1595,12,2))/24+VALUE(MID('Paste data'!J1595,15,2))/1440,"")))-(IF(ISNUMBER('Paste data'!I1595),'Paste data'!I1595,IFERROR(DATE(VALUE(LEFT('Paste data'!I1595,4)),VALUE(MID('Paste data'!I1595,6,2)),VALUE(MID('Paste data'!I1595,9,2)))+VALUE(MID('Paste data'!I1595,12,2))/24+VALUE(MID('Paste data'!I1595,15,2))/1440,""))),2)),"")</f>
      </c>
      <c r="G1595" s="12">
        <f>IFERROR(IF(OR('Paste data'!H1595="",'Paste data'!J1595=""),"",ROUND((IF(ISNUMBER('Paste data'!J1595),'Paste data'!J1595,IFERROR(DATE(VALUE(LEFT('Paste data'!J1595,4)),VALUE(MID('Paste data'!J1595,6,2)),VALUE(MID('Paste data'!J1595,9,2)))+VALUE(MID('Paste data'!J1595,12,2))/24+VALUE(MID('Paste data'!J1595,15,2))/1440,"")))-(IF(ISNUMBER('Paste data'!H1595),'Paste data'!H1595,IFERROR(DATE(VALUE(LEFT('Paste data'!H1595,4)),VALUE(MID('Paste data'!H1595,6,2)),VALUE(MID('Paste data'!H1595,9,2)))+VALUE(MID('Paste data'!H1595,12,2))/24+VALUE(MID('Paste data'!H1595,15,2))/1440,""))),2)),"")</f>
      </c>
      <c r="H1595" s="11">
        <f>IFERROR(IF('Paste data'!J1595="","",(IF(ISNUMBER('Paste data'!J1595),'Paste data'!J1595,IFERROR(DATE(VALUE(LEFT('Paste data'!J1595,4)),VALUE(MID('Paste data'!J1595,6,2)),VALUE(MID('Paste data'!J1595,9,2)))+VALUE(MID('Paste data'!J1595,12,2))/24+VALUE(MID('Paste data'!J1595,15,2))/1440,"")))-WEEKDAY((IF(ISNUMBER('Paste data'!J1595),'Paste data'!J1595,IFERROR(DATE(VALUE(LEFT('Paste data'!J1595,4)),VALUE(MID('Paste data'!J1595,6,2)),VALUE(MID('Paste data'!J1595,9,2)))+VALUE(MID('Paste data'!J1595,12,2))/24+VALUE(MID('Paste data'!J1595,15,2))/1440,""))),3)),"")</f>
      </c>
    </row>
    <row r="1596" spans="1:8" x14ac:dyDescent="0.25">
      <c r="A1596" s="11">
        <f>IF('Paste data'!A1596="","",'Paste data'!A1596)</f>
      </c>
      <c r="B1596" s="4">
        <f>IF('Paste data'!A1596="","",'Paste data'!F1596)</f>
      </c>
      <c r="C1596" s="4">
        <f>IF('Paste data'!A1596="","",'Paste data'!G1596)</f>
      </c>
      <c r="D1596" s="4">
        <f>IF('Paste data'!A1596="","",'Paste data'!D1596)</f>
      </c>
      <c r="E1596" s="12">
        <f>IFERROR(IF(OR('Paste data'!H1596="",'Paste data'!I1596=""),"",ROUND((IF(ISNUMBER('Paste data'!I1596),'Paste data'!I1596,IFERROR(DATE(VALUE(LEFT('Paste data'!I1596,4)),VALUE(MID('Paste data'!I1596,6,2)),VALUE(MID('Paste data'!I1596,9,2)))+VALUE(MID('Paste data'!I1596,12,2))/24+VALUE(MID('Paste data'!I1596,15,2))/1440,"")))-(IF(ISNUMBER('Paste data'!H1596),'Paste data'!H1596,IFERROR(DATE(VALUE(LEFT('Paste data'!H1596,4)),VALUE(MID('Paste data'!H1596,6,2)),VALUE(MID('Paste data'!H1596,9,2)))+VALUE(MID('Paste data'!H1596,12,2))/24+VALUE(MID('Paste data'!H1596,15,2))/1440,""))),2)),"")</f>
      </c>
      <c r="F1596" s="12">
        <f>IFERROR(IF(OR('Paste data'!I1596="",'Paste data'!J1596=""),"",ROUND((IF(ISNUMBER('Paste data'!J1596),'Paste data'!J1596,IFERROR(DATE(VALUE(LEFT('Paste data'!J1596,4)),VALUE(MID('Paste data'!J1596,6,2)),VALUE(MID('Paste data'!J1596,9,2)))+VALUE(MID('Paste data'!J1596,12,2))/24+VALUE(MID('Paste data'!J1596,15,2))/1440,"")))-(IF(ISNUMBER('Paste data'!I1596),'Paste data'!I1596,IFERROR(DATE(VALUE(LEFT('Paste data'!I1596,4)),VALUE(MID('Paste data'!I1596,6,2)),VALUE(MID('Paste data'!I1596,9,2)))+VALUE(MID('Paste data'!I1596,12,2))/24+VALUE(MID('Paste data'!I1596,15,2))/1440,""))),2)),"")</f>
      </c>
      <c r="G1596" s="12">
        <f>IFERROR(IF(OR('Paste data'!H1596="",'Paste data'!J1596=""),"",ROUND((IF(ISNUMBER('Paste data'!J1596),'Paste data'!J1596,IFERROR(DATE(VALUE(LEFT('Paste data'!J1596,4)),VALUE(MID('Paste data'!J1596,6,2)),VALUE(MID('Paste data'!J1596,9,2)))+VALUE(MID('Paste data'!J1596,12,2))/24+VALUE(MID('Paste data'!J1596,15,2))/1440,"")))-(IF(ISNUMBER('Paste data'!H1596),'Paste data'!H1596,IFERROR(DATE(VALUE(LEFT('Paste data'!H1596,4)),VALUE(MID('Paste data'!H1596,6,2)),VALUE(MID('Paste data'!H1596,9,2)))+VALUE(MID('Paste data'!H1596,12,2))/24+VALUE(MID('Paste data'!H1596,15,2))/1440,""))),2)),"")</f>
      </c>
      <c r="H1596" s="11">
        <f>IFERROR(IF('Paste data'!J1596="","",(IF(ISNUMBER('Paste data'!J1596),'Paste data'!J1596,IFERROR(DATE(VALUE(LEFT('Paste data'!J1596,4)),VALUE(MID('Paste data'!J1596,6,2)),VALUE(MID('Paste data'!J1596,9,2)))+VALUE(MID('Paste data'!J1596,12,2))/24+VALUE(MID('Paste data'!J1596,15,2))/1440,"")))-WEEKDAY((IF(ISNUMBER('Paste data'!J1596),'Paste data'!J1596,IFERROR(DATE(VALUE(LEFT('Paste data'!J1596,4)),VALUE(MID('Paste data'!J1596,6,2)),VALUE(MID('Paste data'!J1596,9,2)))+VALUE(MID('Paste data'!J1596,12,2))/24+VALUE(MID('Paste data'!J1596,15,2))/1440,""))),3)),"")</f>
      </c>
    </row>
    <row r="1597" spans="1:8" x14ac:dyDescent="0.25">
      <c r="A1597" s="11">
        <f>IF('Paste data'!A1597="","",'Paste data'!A1597)</f>
      </c>
      <c r="B1597" s="4">
        <f>IF('Paste data'!A1597="","",'Paste data'!F1597)</f>
      </c>
      <c r="C1597" s="4">
        <f>IF('Paste data'!A1597="","",'Paste data'!G1597)</f>
      </c>
      <c r="D1597" s="4">
        <f>IF('Paste data'!A1597="","",'Paste data'!D1597)</f>
      </c>
      <c r="E1597" s="12">
        <f>IFERROR(IF(OR('Paste data'!H1597="",'Paste data'!I1597=""),"",ROUND((IF(ISNUMBER('Paste data'!I1597),'Paste data'!I1597,IFERROR(DATE(VALUE(LEFT('Paste data'!I1597,4)),VALUE(MID('Paste data'!I1597,6,2)),VALUE(MID('Paste data'!I1597,9,2)))+VALUE(MID('Paste data'!I1597,12,2))/24+VALUE(MID('Paste data'!I1597,15,2))/1440,"")))-(IF(ISNUMBER('Paste data'!H1597),'Paste data'!H1597,IFERROR(DATE(VALUE(LEFT('Paste data'!H1597,4)),VALUE(MID('Paste data'!H1597,6,2)),VALUE(MID('Paste data'!H1597,9,2)))+VALUE(MID('Paste data'!H1597,12,2))/24+VALUE(MID('Paste data'!H1597,15,2))/1440,""))),2)),"")</f>
      </c>
      <c r="F1597" s="12">
        <f>IFERROR(IF(OR('Paste data'!I1597="",'Paste data'!J1597=""),"",ROUND((IF(ISNUMBER('Paste data'!J1597),'Paste data'!J1597,IFERROR(DATE(VALUE(LEFT('Paste data'!J1597,4)),VALUE(MID('Paste data'!J1597,6,2)),VALUE(MID('Paste data'!J1597,9,2)))+VALUE(MID('Paste data'!J1597,12,2))/24+VALUE(MID('Paste data'!J1597,15,2))/1440,"")))-(IF(ISNUMBER('Paste data'!I1597),'Paste data'!I1597,IFERROR(DATE(VALUE(LEFT('Paste data'!I1597,4)),VALUE(MID('Paste data'!I1597,6,2)),VALUE(MID('Paste data'!I1597,9,2)))+VALUE(MID('Paste data'!I1597,12,2))/24+VALUE(MID('Paste data'!I1597,15,2))/1440,""))),2)),"")</f>
      </c>
      <c r="G1597" s="12">
        <f>IFERROR(IF(OR('Paste data'!H1597="",'Paste data'!J1597=""),"",ROUND((IF(ISNUMBER('Paste data'!J1597),'Paste data'!J1597,IFERROR(DATE(VALUE(LEFT('Paste data'!J1597,4)),VALUE(MID('Paste data'!J1597,6,2)),VALUE(MID('Paste data'!J1597,9,2)))+VALUE(MID('Paste data'!J1597,12,2))/24+VALUE(MID('Paste data'!J1597,15,2))/1440,"")))-(IF(ISNUMBER('Paste data'!H1597),'Paste data'!H1597,IFERROR(DATE(VALUE(LEFT('Paste data'!H1597,4)),VALUE(MID('Paste data'!H1597,6,2)),VALUE(MID('Paste data'!H1597,9,2)))+VALUE(MID('Paste data'!H1597,12,2))/24+VALUE(MID('Paste data'!H1597,15,2))/1440,""))),2)),"")</f>
      </c>
      <c r="H1597" s="11">
        <f>IFERROR(IF('Paste data'!J1597="","",(IF(ISNUMBER('Paste data'!J1597),'Paste data'!J1597,IFERROR(DATE(VALUE(LEFT('Paste data'!J1597,4)),VALUE(MID('Paste data'!J1597,6,2)),VALUE(MID('Paste data'!J1597,9,2)))+VALUE(MID('Paste data'!J1597,12,2))/24+VALUE(MID('Paste data'!J1597,15,2))/1440,"")))-WEEKDAY((IF(ISNUMBER('Paste data'!J1597),'Paste data'!J1597,IFERROR(DATE(VALUE(LEFT('Paste data'!J1597,4)),VALUE(MID('Paste data'!J1597,6,2)),VALUE(MID('Paste data'!J1597,9,2)))+VALUE(MID('Paste data'!J1597,12,2))/24+VALUE(MID('Paste data'!J1597,15,2))/1440,""))),3)),"")</f>
      </c>
    </row>
    <row r="1598" spans="1:8" x14ac:dyDescent="0.25">
      <c r="A1598" s="11">
        <f>IF('Paste data'!A1598="","",'Paste data'!A1598)</f>
      </c>
      <c r="B1598" s="4">
        <f>IF('Paste data'!A1598="","",'Paste data'!F1598)</f>
      </c>
      <c r="C1598" s="4">
        <f>IF('Paste data'!A1598="","",'Paste data'!G1598)</f>
      </c>
      <c r="D1598" s="4">
        <f>IF('Paste data'!A1598="","",'Paste data'!D1598)</f>
      </c>
      <c r="E1598" s="12">
        <f>IFERROR(IF(OR('Paste data'!H1598="",'Paste data'!I1598=""),"",ROUND((IF(ISNUMBER('Paste data'!I1598),'Paste data'!I1598,IFERROR(DATE(VALUE(LEFT('Paste data'!I1598,4)),VALUE(MID('Paste data'!I1598,6,2)),VALUE(MID('Paste data'!I1598,9,2)))+VALUE(MID('Paste data'!I1598,12,2))/24+VALUE(MID('Paste data'!I1598,15,2))/1440,"")))-(IF(ISNUMBER('Paste data'!H1598),'Paste data'!H1598,IFERROR(DATE(VALUE(LEFT('Paste data'!H1598,4)),VALUE(MID('Paste data'!H1598,6,2)),VALUE(MID('Paste data'!H1598,9,2)))+VALUE(MID('Paste data'!H1598,12,2))/24+VALUE(MID('Paste data'!H1598,15,2))/1440,""))),2)),"")</f>
      </c>
      <c r="F1598" s="12">
        <f>IFERROR(IF(OR('Paste data'!I1598="",'Paste data'!J1598=""),"",ROUND((IF(ISNUMBER('Paste data'!J1598),'Paste data'!J1598,IFERROR(DATE(VALUE(LEFT('Paste data'!J1598,4)),VALUE(MID('Paste data'!J1598,6,2)),VALUE(MID('Paste data'!J1598,9,2)))+VALUE(MID('Paste data'!J1598,12,2))/24+VALUE(MID('Paste data'!J1598,15,2))/1440,"")))-(IF(ISNUMBER('Paste data'!I1598),'Paste data'!I1598,IFERROR(DATE(VALUE(LEFT('Paste data'!I1598,4)),VALUE(MID('Paste data'!I1598,6,2)),VALUE(MID('Paste data'!I1598,9,2)))+VALUE(MID('Paste data'!I1598,12,2))/24+VALUE(MID('Paste data'!I1598,15,2))/1440,""))),2)),"")</f>
      </c>
      <c r="G1598" s="12">
        <f>IFERROR(IF(OR('Paste data'!H1598="",'Paste data'!J1598=""),"",ROUND((IF(ISNUMBER('Paste data'!J1598),'Paste data'!J1598,IFERROR(DATE(VALUE(LEFT('Paste data'!J1598,4)),VALUE(MID('Paste data'!J1598,6,2)),VALUE(MID('Paste data'!J1598,9,2)))+VALUE(MID('Paste data'!J1598,12,2))/24+VALUE(MID('Paste data'!J1598,15,2))/1440,"")))-(IF(ISNUMBER('Paste data'!H1598),'Paste data'!H1598,IFERROR(DATE(VALUE(LEFT('Paste data'!H1598,4)),VALUE(MID('Paste data'!H1598,6,2)),VALUE(MID('Paste data'!H1598,9,2)))+VALUE(MID('Paste data'!H1598,12,2))/24+VALUE(MID('Paste data'!H1598,15,2))/1440,""))),2)),"")</f>
      </c>
      <c r="H1598" s="11">
        <f>IFERROR(IF('Paste data'!J1598="","",(IF(ISNUMBER('Paste data'!J1598),'Paste data'!J1598,IFERROR(DATE(VALUE(LEFT('Paste data'!J1598,4)),VALUE(MID('Paste data'!J1598,6,2)),VALUE(MID('Paste data'!J1598,9,2)))+VALUE(MID('Paste data'!J1598,12,2))/24+VALUE(MID('Paste data'!J1598,15,2))/1440,"")))-WEEKDAY((IF(ISNUMBER('Paste data'!J1598),'Paste data'!J1598,IFERROR(DATE(VALUE(LEFT('Paste data'!J1598,4)),VALUE(MID('Paste data'!J1598,6,2)),VALUE(MID('Paste data'!J1598,9,2)))+VALUE(MID('Paste data'!J1598,12,2))/24+VALUE(MID('Paste data'!J1598,15,2))/1440,""))),3)),"")</f>
      </c>
    </row>
    <row r="1599" spans="1:8" x14ac:dyDescent="0.25">
      <c r="A1599" s="11">
        <f>IF('Paste data'!A1599="","",'Paste data'!A1599)</f>
      </c>
      <c r="B1599" s="4">
        <f>IF('Paste data'!A1599="","",'Paste data'!F1599)</f>
      </c>
      <c r="C1599" s="4">
        <f>IF('Paste data'!A1599="","",'Paste data'!G1599)</f>
      </c>
      <c r="D1599" s="4">
        <f>IF('Paste data'!A1599="","",'Paste data'!D1599)</f>
      </c>
      <c r="E1599" s="12">
        <f>IFERROR(IF(OR('Paste data'!H1599="",'Paste data'!I1599=""),"",ROUND((IF(ISNUMBER('Paste data'!I1599),'Paste data'!I1599,IFERROR(DATE(VALUE(LEFT('Paste data'!I1599,4)),VALUE(MID('Paste data'!I1599,6,2)),VALUE(MID('Paste data'!I1599,9,2)))+VALUE(MID('Paste data'!I1599,12,2))/24+VALUE(MID('Paste data'!I1599,15,2))/1440,"")))-(IF(ISNUMBER('Paste data'!H1599),'Paste data'!H1599,IFERROR(DATE(VALUE(LEFT('Paste data'!H1599,4)),VALUE(MID('Paste data'!H1599,6,2)),VALUE(MID('Paste data'!H1599,9,2)))+VALUE(MID('Paste data'!H1599,12,2))/24+VALUE(MID('Paste data'!H1599,15,2))/1440,""))),2)),"")</f>
      </c>
      <c r="F1599" s="12">
        <f>IFERROR(IF(OR('Paste data'!I1599="",'Paste data'!J1599=""),"",ROUND((IF(ISNUMBER('Paste data'!J1599),'Paste data'!J1599,IFERROR(DATE(VALUE(LEFT('Paste data'!J1599,4)),VALUE(MID('Paste data'!J1599,6,2)),VALUE(MID('Paste data'!J1599,9,2)))+VALUE(MID('Paste data'!J1599,12,2))/24+VALUE(MID('Paste data'!J1599,15,2))/1440,"")))-(IF(ISNUMBER('Paste data'!I1599),'Paste data'!I1599,IFERROR(DATE(VALUE(LEFT('Paste data'!I1599,4)),VALUE(MID('Paste data'!I1599,6,2)),VALUE(MID('Paste data'!I1599,9,2)))+VALUE(MID('Paste data'!I1599,12,2))/24+VALUE(MID('Paste data'!I1599,15,2))/1440,""))),2)),"")</f>
      </c>
      <c r="G1599" s="12">
        <f>IFERROR(IF(OR('Paste data'!H1599="",'Paste data'!J1599=""),"",ROUND((IF(ISNUMBER('Paste data'!J1599),'Paste data'!J1599,IFERROR(DATE(VALUE(LEFT('Paste data'!J1599,4)),VALUE(MID('Paste data'!J1599,6,2)),VALUE(MID('Paste data'!J1599,9,2)))+VALUE(MID('Paste data'!J1599,12,2))/24+VALUE(MID('Paste data'!J1599,15,2))/1440,"")))-(IF(ISNUMBER('Paste data'!H1599),'Paste data'!H1599,IFERROR(DATE(VALUE(LEFT('Paste data'!H1599,4)),VALUE(MID('Paste data'!H1599,6,2)),VALUE(MID('Paste data'!H1599,9,2)))+VALUE(MID('Paste data'!H1599,12,2))/24+VALUE(MID('Paste data'!H1599,15,2))/1440,""))),2)),"")</f>
      </c>
      <c r="H1599" s="11">
        <f>IFERROR(IF('Paste data'!J1599="","",(IF(ISNUMBER('Paste data'!J1599),'Paste data'!J1599,IFERROR(DATE(VALUE(LEFT('Paste data'!J1599,4)),VALUE(MID('Paste data'!J1599,6,2)),VALUE(MID('Paste data'!J1599,9,2)))+VALUE(MID('Paste data'!J1599,12,2))/24+VALUE(MID('Paste data'!J1599,15,2))/1440,"")))-WEEKDAY((IF(ISNUMBER('Paste data'!J1599),'Paste data'!J1599,IFERROR(DATE(VALUE(LEFT('Paste data'!J1599,4)),VALUE(MID('Paste data'!J1599,6,2)),VALUE(MID('Paste data'!J1599,9,2)))+VALUE(MID('Paste data'!J1599,12,2))/24+VALUE(MID('Paste data'!J1599,15,2))/1440,""))),3)),"")</f>
      </c>
    </row>
    <row r="1600" spans="1:8" x14ac:dyDescent="0.25">
      <c r="A1600" s="11">
        <f>IF('Paste data'!A1600="","",'Paste data'!A1600)</f>
      </c>
      <c r="B1600" s="4">
        <f>IF('Paste data'!A1600="","",'Paste data'!F1600)</f>
      </c>
      <c r="C1600" s="4">
        <f>IF('Paste data'!A1600="","",'Paste data'!G1600)</f>
      </c>
      <c r="D1600" s="4">
        <f>IF('Paste data'!A1600="","",'Paste data'!D1600)</f>
      </c>
      <c r="E1600" s="12">
        <f>IFERROR(IF(OR('Paste data'!H1600="",'Paste data'!I1600=""),"",ROUND((IF(ISNUMBER('Paste data'!I1600),'Paste data'!I1600,IFERROR(DATE(VALUE(LEFT('Paste data'!I1600,4)),VALUE(MID('Paste data'!I1600,6,2)),VALUE(MID('Paste data'!I1600,9,2)))+VALUE(MID('Paste data'!I1600,12,2))/24+VALUE(MID('Paste data'!I1600,15,2))/1440,"")))-(IF(ISNUMBER('Paste data'!H1600),'Paste data'!H1600,IFERROR(DATE(VALUE(LEFT('Paste data'!H1600,4)),VALUE(MID('Paste data'!H1600,6,2)),VALUE(MID('Paste data'!H1600,9,2)))+VALUE(MID('Paste data'!H1600,12,2))/24+VALUE(MID('Paste data'!H1600,15,2))/1440,""))),2)),"")</f>
      </c>
      <c r="F1600" s="12">
        <f>IFERROR(IF(OR('Paste data'!I1600="",'Paste data'!J1600=""),"",ROUND((IF(ISNUMBER('Paste data'!J1600),'Paste data'!J1600,IFERROR(DATE(VALUE(LEFT('Paste data'!J1600,4)),VALUE(MID('Paste data'!J1600,6,2)),VALUE(MID('Paste data'!J1600,9,2)))+VALUE(MID('Paste data'!J1600,12,2))/24+VALUE(MID('Paste data'!J1600,15,2))/1440,"")))-(IF(ISNUMBER('Paste data'!I1600),'Paste data'!I1600,IFERROR(DATE(VALUE(LEFT('Paste data'!I1600,4)),VALUE(MID('Paste data'!I1600,6,2)),VALUE(MID('Paste data'!I1600,9,2)))+VALUE(MID('Paste data'!I1600,12,2))/24+VALUE(MID('Paste data'!I1600,15,2))/1440,""))),2)),"")</f>
      </c>
      <c r="G1600" s="12">
        <f>IFERROR(IF(OR('Paste data'!H1600="",'Paste data'!J1600=""),"",ROUND((IF(ISNUMBER('Paste data'!J1600),'Paste data'!J1600,IFERROR(DATE(VALUE(LEFT('Paste data'!J1600,4)),VALUE(MID('Paste data'!J1600,6,2)),VALUE(MID('Paste data'!J1600,9,2)))+VALUE(MID('Paste data'!J1600,12,2))/24+VALUE(MID('Paste data'!J1600,15,2))/1440,"")))-(IF(ISNUMBER('Paste data'!H1600),'Paste data'!H1600,IFERROR(DATE(VALUE(LEFT('Paste data'!H1600,4)),VALUE(MID('Paste data'!H1600,6,2)),VALUE(MID('Paste data'!H1600,9,2)))+VALUE(MID('Paste data'!H1600,12,2))/24+VALUE(MID('Paste data'!H1600,15,2))/1440,""))),2)),"")</f>
      </c>
      <c r="H1600" s="11">
        <f>IFERROR(IF('Paste data'!J1600="","",(IF(ISNUMBER('Paste data'!J1600),'Paste data'!J1600,IFERROR(DATE(VALUE(LEFT('Paste data'!J1600,4)),VALUE(MID('Paste data'!J1600,6,2)),VALUE(MID('Paste data'!J1600,9,2)))+VALUE(MID('Paste data'!J1600,12,2))/24+VALUE(MID('Paste data'!J1600,15,2))/1440,"")))-WEEKDAY((IF(ISNUMBER('Paste data'!J1600),'Paste data'!J1600,IFERROR(DATE(VALUE(LEFT('Paste data'!J1600,4)),VALUE(MID('Paste data'!J1600,6,2)),VALUE(MID('Paste data'!J1600,9,2)))+VALUE(MID('Paste data'!J1600,12,2))/24+VALUE(MID('Paste data'!J1600,15,2))/1440,""))),3)),"")</f>
      </c>
    </row>
    <row r="1601" spans="1:8" x14ac:dyDescent="0.25">
      <c r="A1601" s="11">
        <f>IF('Paste data'!A1601="","",'Paste data'!A1601)</f>
      </c>
      <c r="B1601" s="4">
        <f>IF('Paste data'!A1601="","",'Paste data'!F1601)</f>
      </c>
      <c r="C1601" s="4">
        <f>IF('Paste data'!A1601="","",'Paste data'!G1601)</f>
      </c>
      <c r="D1601" s="4">
        <f>IF('Paste data'!A1601="","",'Paste data'!D1601)</f>
      </c>
      <c r="E1601" s="12">
        <f>IFERROR(IF(OR('Paste data'!H1601="",'Paste data'!I1601=""),"",ROUND((IF(ISNUMBER('Paste data'!I1601),'Paste data'!I1601,IFERROR(DATE(VALUE(LEFT('Paste data'!I1601,4)),VALUE(MID('Paste data'!I1601,6,2)),VALUE(MID('Paste data'!I1601,9,2)))+VALUE(MID('Paste data'!I1601,12,2))/24+VALUE(MID('Paste data'!I1601,15,2))/1440,"")))-(IF(ISNUMBER('Paste data'!H1601),'Paste data'!H1601,IFERROR(DATE(VALUE(LEFT('Paste data'!H1601,4)),VALUE(MID('Paste data'!H1601,6,2)),VALUE(MID('Paste data'!H1601,9,2)))+VALUE(MID('Paste data'!H1601,12,2))/24+VALUE(MID('Paste data'!H1601,15,2))/1440,""))),2)),"")</f>
      </c>
      <c r="F1601" s="12">
        <f>IFERROR(IF(OR('Paste data'!I1601="",'Paste data'!J1601=""),"",ROUND((IF(ISNUMBER('Paste data'!J1601),'Paste data'!J1601,IFERROR(DATE(VALUE(LEFT('Paste data'!J1601,4)),VALUE(MID('Paste data'!J1601,6,2)),VALUE(MID('Paste data'!J1601,9,2)))+VALUE(MID('Paste data'!J1601,12,2))/24+VALUE(MID('Paste data'!J1601,15,2))/1440,"")))-(IF(ISNUMBER('Paste data'!I1601),'Paste data'!I1601,IFERROR(DATE(VALUE(LEFT('Paste data'!I1601,4)),VALUE(MID('Paste data'!I1601,6,2)),VALUE(MID('Paste data'!I1601,9,2)))+VALUE(MID('Paste data'!I1601,12,2))/24+VALUE(MID('Paste data'!I1601,15,2))/1440,""))),2)),"")</f>
      </c>
      <c r="G1601" s="12">
        <f>IFERROR(IF(OR('Paste data'!H1601="",'Paste data'!J1601=""),"",ROUND((IF(ISNUMBER('Paste data'!J1601),'Paste data'!J1601,IFERROR(DATE(VALUE(LEFT('Paste data'!J1601,4)),VALUE(MID('Paste data'!J1601,6,2)),VALUE(MID('Paste data'!J1601,9,2)))+VALUE(MID('Paste data'!J1601,12,2))/24+VALUE(MID('Paste data'!J1601,15,2))/1440,"")))-(IF(ISNUMBER('Paste data'!H1601),'Paste data'!H1601,IFERROR(DATE(VALUE(LEFT('Paste data'!H1601,4)),VALUE(MID('Paste data'!H1601,6,2)),VALUE(MID('Paste data'!H1601,9,2)))+VALUE(MID('Paste data'!H1601,12,2))/24+VALUE(MID('Paste data'!H1601,15,2))/1440,""))),2)),"")</f>
      </c>
      <c r="H1601" s="11">
        <f>IFERROR(IF('Paste data'!J1601="","",(IF(ISNUMBER('Paste data'!J1601),'Paste data'!J1601,IFERROR(DATE(VALUE(LEFT('Paste data'!J1601,4)),VALUE(MID('Paste data'!J1601,6,2)),VALUE(MID('Paste data'!J1601,9,2)))+VALUE(MID('Paste data'!J1601,12,2))/24+VALUE(MID('Paste data'!J1601,15,2))/1440,"")))-WEEKDAY((IF(ISNUMBER('Paste data'!J1601),'Paste data'!J1601,IFERROR(DATE(VALUE(LEFT('Paste data'!J1601,4)),VALUE(MID('Paste data'!J1601,6,2)),VALUE(MID('Paste data'!J1601,9,2)))+VALUE(MID('Paste data'!J1601,12,2))/24+VALUE(MID('Paste data'!J1601,15,2))/1440,""))),3)),"")</f>
      </c>
    </row>
    <row r="1602" spans="1:8" x14ac:dyDescent="0.25">
      <c r="A1602" s="11">
        <f>IF('Paste data'!A1602="","",'Paste data'!A1602)</f>
      </c>
      <c r="B1602" s="4">
        <f>IF('Paste data'!A1602="","",'Paste data'!F1602)</f>
      </c>
      <c r="C1602" s="4">
        <f>IF('Paste data'!A1602="","",'Paste data'!G1602)</f>
      </c>
      <c r="D1602" s="4">
        <f>IF('Paste data'!A1602="","",'Paste data'!D1602)</f>
      </c>
      <c r="E1602" s="12">
        <f>IFERROR(IF(OR('Paste data'!H1602="",'Paste data'!I1602=""),"",ROUND((IF(ISNUMBER('Paste data'!I1602),'Paste data'!I1602,IFERROR(DATE(VALUE(LEFT('Paste data'!I1602,4)),VALUE(MID('Paste data'!I1602,6,2)),VALUE(MID('Paste data'!I1602,9,2)))+VALUE(MID('Paste data'!I1602,12,2))/24+VALUE(MID('Paste data'!I1602,15,2))/1440,"")))-(IF(ISNUMBER('Paste data'!H1602),'Paste data'!H1602,IFERROR(DATE(VALUE(LEFT('Paste data'!H1602,4)),VALUE(MID('Paste data'!H1602,6,2)),VALUE(MID('Paste data'!H1602,9,2)))+VALUE(MID('Paste data'!H1602,12,2))/24+VALUE(MID('Paste data'!H1602,15,2))/1440,""))),2)),"")</f>
      </c>
      <c r="F1602" s="12">
        <f>IFERROR(IF(OR('Paste data'!I1602="",'Paste data'!J1602=""),"",ROUND((IF(ISNUMBER('Paste data'!J1602),'Paste data'!J1602,IFERROR(DATE(VALUE(LEFT('Paste data'!J1602,4)),VALUE(MID('Paste data'!J1602,6,2)),VALUE(MID('Paste data'!J1602,9,2)))+VALUE(MID('Paste data'!J1602,12,2))/24+VALUE(MID('Paste data'!J1602,15,2))/1440,"")))-(IF(ISNUMBER('Paste data'!I1602),'Paste data'!I1602,IFERROR(DATE(VALUE(LEFT('Paste data'!I1602,4)),VALUE(MID('Paste data'!I1602,6,2)),VALUE(MID('Paste data'!I1602,9,2)))+VALUE(MID('Paste data'!I1602,12,2))/24+VALUE(MID('Paste data'!I1602,15,2))/1440,""))),2)),"")</f>
      </c>
      <c r="G1602" s="12">
        <f>IFERROR(IF(OR('Paste data'!H1602="",'Paste data'!J1602=""),"",ROUND((IF(ISNUMBER('Paste data'!J1602),'Paste data'!J1602,IFERROR(DATE(VALUE(LEFT('Paste data'!J1602,4)),VALUE(MID('Paste data'!J1602,6,2)),VALUE(MID('Paste data'!J1602,9,2)))+VALUE(MID('Paste data'!J1602,12,2))/24+VALUE(MID('Paste data'!J1602,15,2))/1440,"")))-(IF(ISNUMBER('Paste data'!H1602),'Paste data'!H1602,IFERROR(DATE(VALUE(LEFT('Paste data'!H1602,4)),VALUE(MID('Paste data'!H1602,6,2)),VALUE(MID('Paste data'!H1602,9,2)))+VALUE(MID('Paste data'!H1602,12,2))/24+VALUE(MID('Paste data'!H1602,15,2))/1440,""))),2)),"")</f>
      </c>
      <c r="H1602" s="11">
        <f>IFERROR(IF('Paste data'!J1602="","",(IF(ISNUMBER('Paste data'!J1602),'Paste data'!J1602,IFERROR(DATE(VALUE(LEFT('Paste data'!J1602,4)),VALUE(MID('Paste data'!J1602,6,2)),VALUE(MID('Paste data'!J1602,9,2)))+VALUE(MID('Paste data'!J1602,12,2))/24+VALUE(MID('Paste data'!J1602,15,2))/1440,"")))-WEEKDAY((IF(ISNUMBER('Paste data'!J1602),'Paste data'!J1602,IFERROR(DATE(VALUE(LEFT('Paste data'!J1602,4)),VALUE(MID('Paste data'!J1602,6,2)),VALUE(MID('Paste data'!J1602,9,2)))+VALUE(MID('Paste data'!J1602,12,2))/24+VALUE(MID('Paste data'!J1602,15,2))/1440,""))),3)),"")</f>
      </c>
    </row>
    <row r="1603" spans="1:8" x14ac:dyDescent="0.25">
      <c r="A1603" s="11">
        <f>IF('Paste data'!A1603="","",'Paste data'!A1603)</f>
      </c>
      <c r="B1603" s="4">
        <f>IF('Paste data'!A1603="","",'Paste data'!F1603)</f>
      </c>
      <c r="C1603" s="4">
        <f>IF('Paste data'!A1603="","",'Paste data'!G1603)</f>
      </c>
      <c r="D1603" s="4">
        <f>IF('Paste data'!A1603="","",'Paste data'!D1603)</f>
      </c>
      <c r="E1603" s="12">
        <f>IFERROR(IF(OR('Paste data'!H1603="",'Paste data'!I1603=""),"",ROUND((IF(ISNUMBER('Paste data'!I1603),'Paste data'!I1603,IFERROR(DATE(VALUE(LEFT('Paste data'!I1603,4)),VALUE(MID('Paste data'!I1603,6,2)),VALUE(MID('Paste data'!I1603,9,2)))+VALUE(MID('Paste data'!I1603,12,2))/24+VALUE(MID('Paste data'!I1603,15,2))/1440,"")))-(IF(ISNUMBER('Paste data'!H1603),'Paste data'!H1603,IFERROR(DATE(VALUE(LEFT('Paste data'!H1603,4)),VALUE(MID('Paste data'!H1603,6,2)),VALUE(MID('Paste data'!H1603,9,2)))+VALUE(MID('Paste data'!H1603,12,2))/24+VALUE(MID('Paste data'!H1603,15,2))/1440,""))),2)),"")</f>
      </c>
      <c r="F1603" s="12">
        <f>IFERROR(IF(OR('Paste data'!I1603="",'Paste data'!J1603=""),"",ROUND((IF(ISNUMBER('Paste data'!J1603),'Paste data'!J1603,IFERROR(DATE(VALUE(LEFT('Paste data'!J1603,4)),VALUE(MID('Paste data'!J1603,6,2)),VALUE(MID('Paste data'!J1603,9,2)))+VALUE(MID('Paste data'!J1603,12,2))/24+VALUE(MID('Paste data'!J1603,15,2))/1440,"")))-(IF(ISNUMBER('Paste data'!I1603),'Paste data'!I1603,IFERROR(DATE(VALUE(LEFT('Paste data'!I1603,4)),VALUE(MID('Paste data'!I1603,6,2)),VALUE(MID('Paste data'!I1603,9,2)))+VALUE(MID('Paste data'!I1603,12,2))/24+VALUE(MID('Paste data'!I1603,15,2))/1440,""))),2)),"")</f>
      </c>
      <c r="G1603" s="12">
        <f>IFERROR(IF(OR('Paste data'!H1603="",'Paste data'!J1603=""),"",ROUND((IF(ISNUMBER('Paste data'!J1603),'Paste data'!J1603,IFERROR(DATE(VALUE(LEFT('Paste data'!J1603,4)),VALUE(MID('Paste data'!J1603,6,2)),VALUE(MID('Paste data'!J1603,9,2)))+VALUE(MID('Paste data'!J1603,12,2))/24+VALUE(MID('Paste data'!J1603,15,2))/1440,"")))-(IF(ISNUMBER('Paste data'!H1603),'Paste data'!H1603,IFERROR(DATE(VALUE(LEFT('Paste data'!H1603,4)),VALUE(MID('Paste data'!H1603,6,2)),VALUE(MID('Paste data'!H1603,9,2)))+VALUE(MID('Paste data'!H1603,12,2))/24+VALUE(MID('Paste data'!H1603,15,2))/1440,""))),2)),"")</f>
      </c>
      <c r="H1603" s="11">
        <f>IFERROR(IF('Paste data'!J1603="","",(IF(ISNUMBER('Paste data'!J1603),'Paste data'!J1603,IFERROR(DATE(VALUE(LEFT('Paste data'!J1603,4)),VALUE(MID('Paste data'!J1603,6,2)),VALUE(MID('Paste data'!J1603,9,2)))+VALUE(MID('Paste data'!J1603,12,2))/24+VALUE(MID('Paste data'!J1603,15,2))/1440,"")))-WEEKDAY((IF(ISNUMBER('Paste data'!J1603),'Paste data'!J1603,IFERROR(DATE(VALUE(LEFT('Paste data'!J1603,4)),VALUE(MID('Paste data'!J1603,6,2)),VALUE(MID('Paste data'!J1603,9,2)))+VALUE(MID('Paste data'!J1603,12,2))/24+VALUE(MID('Paste data'!J1603,15,2))/1440,""))),3)),"")</f>
      </c>
    </row>
    <row r="1604" spans="1:8" x14ac:dyDescent="0.25">
      <c r="A1604" s="11">
        <f>IF('Paste data'!A1604="","",'Paste data'!A1604)</f>
      </c>
      <c r="B1604" s="4">
        <f>IF('Paste data'!A1604="","",'Paste data'!F1604)</f>
      </c>
      <c r="C1604" s="4">
        <f>IF('Paste data'!A1604="","",'Paste data'!G1604)</f>
      </c>
      <c r="D1604" s="4">
        <f>IF('Paste data'!A1604="","",'Paste data'!D1604)</f>
      </c>
      <c r="E1604" s="12">
        <f>IFERROR(IF(OR('Paste data'!H1604="",'Paste data'!I1604=""),"",ROUND((IF(ISNUMBER('Paste data'!I1604),'Paste data'!I1604,IFERROR(DATE(VALUE(LEFT('Paste data'!I1604,4)),VALUE(MID('Paste data'!I1604,6,2)),VALUE(MID('Paste data'!I1604,9,2)))+VALUE(MID('Paste data'!I1604,12,2))/24+VALUE(MID('Paste data'!I1604,15,2))/1440,"")))-(IF(ISNUMBER('Paste data'!H1604),'Paste data'!H1604,IFERROR(DATE(VALUE(LEFT('Paste data'!H1604,4)),VALUE(MID('Paste data'!H1604,6,2)),VALUE(MID('Paste data'!H1604,9,2)))+VALUE(MID('Paste data'!H1604,12,2))/24+VALUE(MID('Paste data'!H1604,15,2))/1440,""))),2)),"")</f>
      </c>
      <c r="F1604" s="12">
        <f>IFERROR(IF(OR('Paste data'!I1604="",'Paste data'!J1604=""),"",ROUND((IF(ISNUMBER('Paste data'!J1604),'Paste data'!J1604,IFERROR(DATE(VALUE(LEFT('Paste data'!J1604,4)),VALUE(MID('Paste data'!J1604,6,2)),VALUE(MID('Paste data'!J1604,9,2)))+VALUE(MID('Paste data'!J1604,12,2))/24+VALUE(MID('Paste data'!J1604,15,2))/1440,"")))-(IF(ISNUMBER('Paste data'!I1604),'Paste data'!I1604,IFERROR(DATE(VALUE(LEFT('Paste data'!I1604,4)),VALUE(MID('Paste data'!I1604,6,2)),VALUE(MID('Paste data'!I1604,9,2)))+VALUE(MID('Paste data'!I1604,12,2))/24+VALUE(MID('Paste data'!I1604,15,2))/1440,""))),2)),"")</f>
      </c>
      <c r="G1604" s="12">
        <f>IFERROR(IF(OR('Paste data'!H1604="",'Paste data'!J1604=""),"",ROUND((IF(ISNUMBER('Paste data'!J1604),'Paste data'!J1604,IFERROR(DATE(VALUE(LEFT('Paste data'!J1604,4)),VALUE(MID('Paste data'!J1604,6,2)),VALUE(MID('Paste data'!J1604,9,2)))+VALUE(MID('Paste data'!J1604,12,2))/24+VALUE(MID('Paste data'!J1604,15,2))/1440,"")))-(IF(ISNUMBER('Paste data'!H1604),'Paste data'!H1604,IFERROR(DATE(VALUE(LEFT('Paste data'!H1604,4)),VALUE(MID('Paste data'!H1604,6,2)),VALUE(MID('Paste data'!H1604,9,2)))+VALUE(MID('Paste data'!H1604,12,2))/24+VALUE(MID('Paste data'!H1604,15,2))/1440,""))),2)),"")</f>
      </c>
      <c r="H1604" s="11">
        <f>IFERROR(IF('Paste data'!J1604="","",(IF(ISNUMBER('Paste data'!J1604),'Paste data'!J1604,IFERROR(DATE(VALUE(LEFT('Paste data'!J1604,4)),VALUE(MID('Paste data'!J1604,6,2)),VALUE(MID('Paste data'!J1604,9,2)))+VALUE(MID('Paste data'!J1604,12,2))/24+VALUE(MID('Paste data'!J1604,15,2))/1440,"")))-WEEKDAY((IF(ISNUMBER('Paste data'!J1604),'Paste data'!J1604,IFERROR(DATE(VALUE(LEFT('Paste data'!J1604,4)),VALUE(MID('Paste data'!J1604,6,2)),VALUE(MID('Paste data'!J1604,9,2)))+VALUE(MID('Paste data'!J1604,12,2))/24+VALUE(MID('Paste data'!J1604,15,2))/1440,""))),3)),"")</f>
      </c>
    </row>
    <row r="1605" spans="1:8" x14ac:dyDescent="0.25">
      <c r="A1605" s="11">
        <f>IF('Paste data'!A1605="","",'Paste data'!A1605)</f>
      </c>
      <c r="B1605" s="4">
        <f>IF('Paste data'!A1605="","",'Paste data'!F1605)</f>
      </c>
      <c r="C1605" s="4">
        <f>IF('Paste data'!A1605="","",'Paste data'!G1605)</f>
      </c>
      <c r="D1605" s="4">
        <f>IF('Paste data'!A1605="","",'Paste data'!D1605)</f>
      </c>
      <c r="E1605" s="12">
        <f>IFERROR(IF(OR('Paste data'!H1605="",'Paste data'!I1605=""),"",ROUND((IF(ISNUMBER('Paste data'!I1605),'Paste data'!I1605,IFERROR(DATE(VALUE(LEFT('Paste data'!I1605,4)),VALUE(MID('Paste data'!I1605,6,2)),VALUE(MID('Paste data'!I1605,9,2)))+VALUE(MID('Paste data'!I1605,12,2))/24+VALUE(MID('Paste data'!I1605,15,2))/1440,"")))-(IF(ISNUMBER('Paste data'!H1605),'Paste data'!H1605,IFERROR(DATE(VALUE(LEFT('Paste data'!H1605,4)),VALUE(MID('Paste data'!H1605,6,2)),VALUE(MID('Paste data'!H1605,9,2)))+VALUE(MID('Paste data'!H1605,12,2))/24+VALUE(MID('Paste data'!H1605,15,2))/1440,""))),2)),"")</f>
      </c>
      <c r="F1605" s="12">
        <f>IFERROR(IF(OR('Paste data'!I1605="",'Paste data'!J1605=""),"",ROUND((IF(ISNUMBER('Paste data'!J1605),'Paste data'!J1605,IFERROR(DATE(VALUE(LEFT('Paste data'!J1605,4)),VALUE(MID('Paste data'!J1605,6,2)),VALUE(MID('Paste data'!J1605,9,2)))+VALUE(MID('Paste data'!J1605,12,2))/24+VALUE(MID('Paste data'!J1605,15,2))/1440,"")))-(IF(ISNUMBER('Paste data'!I1605),'Paste data'!I1605,IFERROR(DATE(VALUE(LEFT('Paste data'!I1605,4)),VALUE(MID('Paste data'!I1605,6,2)),VALUE(MID('Paste data'!I1605,9,2)))+VALUE(MID('Paste data'!I1605,12,2))/24+VALUE(MID('Paste data'!I1605,15,2))/1440,""))),2)),"")</f>
      </c>
      <c r="G1605" s="12">
        <f>IFERROR(IF(OR('Paste data'!H1605="",'Paste data'!J1605=""),"",ROUND((IF(ISNUMBER('Paste data'!J1605),'Paste data'!J1605,IFERROR(DATE(VALUE(LEFT('Paste data'!J1605,4)),VALUE(MID('Paste data'!J1605,6,2)),VALUE(MID('Paste data'!J1605,9,2)))+VALUE(MID('Paste data'!J1605,12,2))/24+VALUE(MID('Paste data'!J1605,15,2))/1440,"")))-(IF(ISNUMBER('Paste data'!H1605),'Paste data'!H1605,IFERROR(DATE(VALUE(LEFT('Paste data'!H1605,4)),VALUE(MID('Paste data'!H1605,6,2)),VALUE(MID('Paste data'!H1605,9,2)))+VALUE(MID('Paste data'!H1605,12,2))/24+VALUE(MID('Paste data'!H1605,15,2))/1440,""))),2)),"")</f>
      </c>
      <c r="H1605" s="11">
        <f>IFERROR(IF('Paste data'!J1605="","",(IF(ISNUMBER('Paste data'!J1605),'Paste data'!J1605,IFERROR(DATE(VALUE(LEFT('Paste data'!J1605,4)),VALUE(MID('Paste data'!J1605,6,2)),VALUE(MID('Paste data'!J1605,9,2)))+VALUE(MID('Paste data'!J1605,12,2))/24+VALUE(MID('Paste data'!J1605,15,2))/1440,"")))-WEEKDAY((IF(ISNUMBER('Paste data'!J1605),'Paste data'!J1605,IFERROR(DATE(VALUE(LEFT('Paste data'!J1605,4)),VALUE(MID('Paste data'!J1605,6,2)),VALUE(MID('Paste data'!J1605,9,2)))+VALUE(MID('Paste data'!J1605,12,2))/24+VALUE(MID('Paste data'!J1605,15,2))/1440,""))),3)),"")</f>
      </c>
    </row>
    <row r="1606" spans="1:8" x14ac:dyDescent="0.25">
      <c r="A1606" s="11">
        <f>IF('Paste data'!A1606="","",'Paste data'!A1606)</f>
      </c>
      <c r="B1606" s="4">
        <f>IF('Paste data'!A1606="","",'Paste data'!F1606)</f>
      </c>
      <c r="C1606" s="4">
        <f>IF('Paste data'!A1606="","",'Paste data'!G1606)</f>
      </c>
      <c r="D1606" s="4">
        <f>IF('Paste data'!A1606="","",'Paste data'!D1606)</f>
      </c>
      <c r="E1606" s="12">
        <f>IFERROR(IF(OR('Paste data'!H1606="",'Paste data'!I1606=""),"",ROUND((IF(ISNUMBER('Paste data'!I1606),'Paste data'!I1606,IFERROR(DATE(VALUE(LEFT('Paste data'!I1606,4)),VALUE(MID('Paste data'!I1606,6,2)),VALUE(MID('Paste data'!I1606,9,2)))+VALUE(MID('Paste data'!I1606,12,2))/24+VALUE(MID('Paste data'!I1606,15,2))/1440,"")))-(IF(ISNUMBER('Paste data'!H1606),'Paste data'!H1606,IFERROR(DATE(VALUE(LEFT('Paste data'!H1606,4)),VALUE(MID('Paste data'!H1606,6,2)),VALUE(MID('Paste data'!H1606,9,2)))+VALUE(MID('Paste data'!H1606,12,2))/24+VALUE(MID('Paste data'!H1606,15,2))/1440,""))),2)),"")</f>
      </c>
      <c r="F1606" s="12">
        <f>IFERROR(IF(OR('Paste data'!I1606="",'Paste data'!J1606=""),"",ROUND((IF(ISNUMBER('Paste data'!J1606),'Paste data'!J1606,IFERROR(DATE(VALUE(LEFT('Paste data'!J1606,4)),VALUE(MID('Paste data'!J1606,6,2)),VALUE(MID('Paste data'!J1606,9,2)))+VALUE(MID('Paste data'!J1606,12,2))/24+VALUE(MID('Paste data'!J1606,15,2))/1440,"")))-(IF(ISNUMBER('Paste data'!I1606),'Paste data'!I1606,IFERROR(DATE(VALUE(LEFT('Paste data'!I1606,4)),VALUE(MID('Paste data'!I1606,6,2)),VALUE(MID('Paste data'!I1606,9,2)))+VALUE(MID('Paste data'!I1606,12,2))/24+VALUE(MID('Paste data'!I1606,15,2))/1440,""))),2)),"")</f>
      </c>
      <c r="G1606" s="12">
        <f>IFERROR(IF(OR('Paste data'!H1606="",'Paste data'!J1606=""),"",ROUND((IF(ISNUMBER('Paste data'!J1606),'Paste data'!J1606,IFERROR(DATE(VALUE(LEFT('Paste data'!J1606,4)),VALUE(MID('Paste data'!J1606,6,2)),VALUE(MID('Paste data'!J1606,9,2)))+VALUE(MID('Paste data'!J1606,12,2))/24+VALUE(MID('Paste data'!J1606,15,2))/1440,"")))-(IF(ISNUMBER('Paste data'!H1606),'Paste data'!H1606,IFERROR(DATE(VALUE(LEFT('Paste data'!H1606,4)),VALUE(MID('Paste data'!H1606,6,2)),VALUE(MID('Paste data'!H1606,9,2)))+VALUE(MID('Paste data'!H1606,12,2))/24+VALUE(MID('Paste data'!H1606,15,2))/1440,""))),2)),"")</f>
      </c>
      <c r="H1606" s="11">
        <f>IFERROR(IF('Paste data'!J1606="","",(IF(ISNUMBER('Paste data'!J1606),'Paste data'!J1606,IFERROR(DATE(VALUE(LEFT('Paste data'!J1606,4)),VALUE(MID('Paste data'!J1606,6,2)),VALUE(MID('Paste data'!J1606,9,2)))+VALUE(MID('Paste data'!J1606,12,2))/24+VALUE(MID('Paste data'!J1606,15,2))/1440,"")))-WEEKDAY((IF(ISNUMBER('Paste data'!J1606),'Paste data'!J1606,IFERROR(DATE(VALUE(LEFT('Paste data'!J1606,4)),VALUE(MID('Paste data'!J1606,6,2)),VALUE(MID('Paste data'!J1606,9,2)))+VALUE(MID('Paste data'!J1606,12,2))/24+VALUE(MID('Paste data'!J1606,15,2))/1440,""))),3)),"")</f>
      </c>
    </row>
    <row r="1607" spans="1:8" x14ac:dyDescent="0.25">
      <c r="A1607" s="11">
        <f>IF('Paste data'!A1607="","",'Paste data'!A1607)</f>
      </c>
      <c r="B1607" s="4">
        <f>IF('Paste data'!A1607="","",'Paste data'!F1607)</f>
      </c>
      <c r="C1607" s="4">
        <f>IF('Paste data'!A1607="","",'Paste data'!G1607)</f>
      </c>
      <c r="D1607" s="4">
        <f>IF('Paste data'!A1607="","",'Paste data'!D1607)</f>
      </c>
      <c r="E1607" s="12">
        <f>IFERROR(IF(OR('Paste data'!H1607="",'Paste data'!I1607=""),"",ROUND((IF(ISNUMBER('Paste data'!I1607),'Paste data'!I1607,IFERROR(DATE(VALUE(LEFT('Paste data'!I1607,4)),VALUE(MID('Paste data'!I1607,6,2)),VALUE(MID('Paste data'!I1607,9,2)))+VALUE(MID('Paste data'!I1607,12,2))/24+VALUE(MID('Paste data'!I1607,15,2))/1440,"")))-(IF(ISNUMBER('Paste data'!H1607),'Paste data'!H1607,IFERROR(DATE(VALUE(LEFT('Paste data'!H1607,4)),VALUE(MID('Paste data'!H1607,6,2)),VALUE(MID('Paste data'!H1607,9,2)))+VALUE(MID('Paste data'!H1607,12,2))/24+VALUE(MID('Paste data'!H1607,15,2))/1440,""))),2)),"")</f>
      </c>
      <c r="F1607" s="12">
        <f>IFERROR(IF(OR('Paste data'!I1607="",'Paste data'!J1607=""),"",ROUND((IF(ISNUMBER('Paste data'!J1607),'Paste data'!J1607,IFERROR(DATE(VALUE(LEFT('Paste data'!J1607,4)),VALUE(MID('Paste data'!J1607,6,2)),VALUE(MID('Paste data'!J1607,9,2)))+VALUE(MID('Paste data'!J1607,12,2))/24+VALUE(MID('Paste data'!J1607,15,2))/1440,"")))-(IF(ISNUMBER('Paste data'!I1607),'Paste data'!I1607,IFERROR(DATE(VALUE(LEFT('Paste data'!I1607,4)),VALUE(MID('Paste data'!I1607,6,2)),VALUE(MID('Paste data'!I1607,9,2)))+VALUE(MID('Paste data'!I1607,12,2))/24+VALUE(MID('Paste data'!I1607,15,2))/1440,""))),2)),"")</f>
      </c>
      <c r="G1607" s="12">
        <f>IFERROR(IF(OR('Paste data'!H1607="",'Paste data'!J1607=""),"",ROUND((IF(ISNUMBER('Paste data'!J1607),'Paste data'!J1607,IFERROR(DATE(VALUE(LEFT('Paste data'!J1607,4)),VALUE(MID('Paste data'!J1607,6,2)),VALUE(MID('Paste data'!J1607,9,2)))+VALUE(MID('Paste data'!J1607,12,2))/24+VALUE(MID('Paste data'!J1607,15,2))/1440,"")))-(IF(ISNUMBER('Paste data'!H1607),'Paste data'!H1607,IFERROR(DATE(VALUE(LEFT('Paste data'!H1607,4)),VALUE(MID('Paste data'!H1607,6,2)),VALUE(MID('Paste data'!H1607,9,2)))+VALUE(MID('Paste data'!H1607,12,2))/24+VALUE(MID('Paste data'!H1607,15,2))/1440,""))),2)),"")</f>
      </c>
      <c r="H1607" s="11">
        <f>IFERROR(IF('Paste data'!J1607="","",(IF(ISNUMBER('Paste data'!J1607),'Paste data'!J1607,IFERROR(DATE(VALUE(LEFT('Paste data'!J1607,4)),VALUE(MID('Paste data'!J1607,6,2)),VALUE(MID('Paste data'!J1607,9,2)))+VALUE(MID('Paste data'!J1607,12,2))/24+VALUE(MID('Paste data'!J1607,15,2))/1440,"")))-WEEKDAY((IF(ISNUMBER('Paste data'!J1607),'Paste data'!J1607,IFERROR(DATE(VALUE(LEFT('Paste data'!J1607,4)),VALUE(MID('Paste data'!J1607,6,2)),VALUE(MID('Paste data'!J1607,9,2)))+VALUE(MID('Paste data'!J1607,12,2))/24+VALUE(MID('Paste data'!J1607,15,2))/1440,""))),3)),"")</f>
      </c>
    </row>
    <row r="1608" spans="1:8" x14ac:dyDescent="0.25">
      <c r="A1608" s="11">
        <f>IF('Paste data'!A1608="","",'Paste data'!A1608)</f>
      </c>
      <c r="B1608" s="4">
        <f>IF('Paste data'!A1608="","",'Paste data'!F1608)</f>
      </c>
      <c r="C1608" s="4">
        <f>IF('Paste data'!A1608="","",'Paste data'!G1608)</f>
      </c>
      <c r="D1608" s="4">
        <f>IF('Paste data'!A1608="","",'Paste data'!D1608)</f>
      </c>
      <c r="E1608" s="12">
        <f>IFERROR(IF(OR('Paste data'!H1608="",'Paste data'!I1608=""),"",ROUND((IF(ISNUMBER('Paste data'!I1608),'Paste data'!I1608,IFERROR(DATE(VALUE(LEFT('Paste data'!I1608,4)),VALUE(MID('Paste data'!I1608,6,2)),VALUE(MID('Paste data'!I1608,9,2)))+VALUE(MID('Paste data'!I1608,12,2))/24+VALUE(MID('Paste data'!I1608,15,2))/1440,"")))-(IF(ISNUMBER('Paste data'!H1608),'Paste data'!H1608,IFERROR(DATE(VALUE(LEFT('Paste data'!H1608,4)),VALUE(MID('Paste data'!H1608,6,2)),VALUE(MID('Paste data'!H1608,9,2)))+VALUE(MID('Paste data'!H1608,12,2))/24+VALUE(MID('Paste data'!H1608,15,2))/1440,""))),2)),"")</f>
      </c>
      <c r="F1608" s="12">
        <f>IFERROR(IF(OR('Paste data'!I1608="",'Paste data'!J1608=""),"",ROUND((IF(ISNUMBER('Paste data'!J1608),'Paste data'!J1608,IFERROR(DATE(VALUE(LEFT('Paste data'!J1608,4)),VALUE(MID('Paste data'!J1608,6,2)),VALUE(MID('Paste data'!J1608,9,2)))+VALUE(MID('Paste data'!J1608,12,2))/24+VALUE(MID('Paste data'!J1608,15,2))/1440,"")))-(IF(ISNUMBER('Paste data'!I1608),'Paste data'!I1608,IFERROR(DATE(VALUE(LEFT('Paste data'!I1608,4)),VALUE(MID('Paste data'!I1608,6,2)),VALUE(MID('Paste data'!I1608,9,2)))+VALUE(MID('Paste data'!I1608,12,2))/24+VALUE(MID('Paste data'!I1608,15,2))/1440,""))),2)),"")</f>
      </c>
      <c r="G1608" s="12">
        <f>IFERROR(IF(OR('Paste data'!H1608="",'Paste data'!J1608=""),"",ROUND((IF(ISNUMBER('Paste data'!J1608),'Paste data'!J1608,IFERROR(DATE(VALUE(LEFT('Paste data'!J1608,4)),VALUE(MID('Paste data'!J1608,6,2)),VALUE(MID('Paste data'!J1608,9,2)))+VALUE(MID('Paste data'!J1608,12,2))/24+VALUE(MID('Paste data'!J1608,15,2))/1440,"")))-(IF(ISNUMBER('Paste data'!H1608),'Paste data'!H1608,IFERROR(DATE(VALUE(LEFT('Paste data'!H1608,4)),VALUE(MID('Paste data'!H1608,6,2)),VALUE(MID('Paste data'!H1608,9,2)))+VALUE(MID('Paste data'!H1608,12,2))/24+VALUE(MID('Paste data'!H1608,15,2))/1440,""))),2)),"")</f>
      </c>
      <c r="H1608" s="11">
        <f>IFERROR(IF('Paste data'!J1608="","",(IF(ISNUMBER('Paste data'!J1608),'Paste data'!J1608,IFERROR(DATE(VALUE(LEFT('Paste data'!J1608,4)),VALUE(MID('Paste data'!J1608,6,2)),VALUE(MID('Paste data'!J1608,9,2)))+VALUE(MID('Paste data'!J1608,12,2))/24+VALUE(MID('Paste data'!J1608,15,2))/1440,"")))-WEEKDAY((IF(ISNUMBER('Paste data'!J1608),'Paste data'!J1608,IFERROR(DATE(VALUE(LEFT('Paste data'!J1608,4)),VALUE(MID('Paste data'!J1608,6,2)),VALUE(MID('Paste data'!J1608,9,2)))+VALUE(MID('Paste data'!J1608,12,2))/24+VALUE(MID('Paste data'!J1608,15,2))/1440,""))),3)),"")</f>
      </c>
    </row>
    <row r="1609" spans="1:8" x14ac:dyDescent="0.25">
      <c r="A1609" s="11">
        <f>IF('Paste data'!A1609="","",'Paste data'!A1609)</f>
      </c>
      <c r="B1609" s="4">
        <f>IF('Paste data'!A1609="","",'Paste data'!F1609)</f>
      </c>
      <c r="C1609" s="4">
        <f>IF('Paste data'!A1609="","",'Paste data'!G1609)</f>
      </c>
      <c r="D1609" s="4">
        <f>IF('Paste data'!A1609="","",'Paste data'!D1609)</f>
      </c>
      <c r="E1609" s="12">
        <f>IFERROR(IF(OR('Paste data'!H1609="",'Paste data'!I1609=""),"",ROUND((IF(ISNUMBER('Paste data'!I1609),'Paste data'!I1609,IFERROR(DATE(VALUE(LEFT('Paste data'!I1609,4)),VALUE(MID('Paste data'!I1609,6,2)),VALUE(MID('Paste data'!I1609,9,2)))+VALUE(MID('Paste data'!I1609,12,2))/24+VALUE(MID('Paste data'!I1609,15,2))/1440,"")))-(IF(ISNUMBER('Paste data'!H1609),'Paste data'!H1609,IFERROR(DATE(VALUE(LEFT('Paste data'!H1609,4)),VALUE(MID('Paste data'!H1609,6,2)),VALUE(MID('Paste data'!H1609,9,2)))+VALUE(MID('Paste data'!H1609,12,2))/24+VALUE(MID('Paste data'!H1609,15,2))/1440,""))),2)),"")</f>
      </c>
      <c r="F1609" s="12">
        <f>IFERROR(IF(OR('Paste data'!I1609="",'Paste data'!J1609=""),"",ROUND((IF(ISNUMBER('Paste data'!J1609),'Paste data'!J1609,IFERROR(DATE(VALUE(LEFT('Paste data'!J1609,4)),VALUE(MID('Paste data'!J1609,6,2)),VALUE(MID('Paste data'!J1609,9,2)))+VALUE(MID('Paste data'!J1609,12,2))/24+VALUE(MID('Paste data'!J1609,15,2))/1440,"")))-(IF(ISNUMBER('Paste data'!I1609),'Paste data'!I1609,IFERROR(DATE(VALUE(LEFT('Paste data'!I1609,4)),VALUE(MID('Paste data'!I1609,6,2)),VALUE(MID('Paste data'!I1609,9,2)))+VALUE(MID('Paste data'!I1609,12,2))/24+VALUE(MID('Paste data'!I1609,15,2))/1440,""))),2)),"")</f>
      </c>
      <c r="G1609" s="12">
        <f>IFERROR(IF(OR('Paste data'!H1609="",'Paste data'!J1609=""),"",ROUND((IF(ISNUMBER('Paste data'!J1609),'Paste data'!J1609,IFERROR(DATE(VALUE(LEFT('Paste data'!J1609,4)),VALUE(MID('Paste data'!J1609,6,2)),VALUE(MID('Paste data'!J1609,9,2)))+VALUE(MID('Paste data'!J1609,12,2))/24+VALUE(MID('Paste data'!J1609,15,2))/1440,"")))-(IF(ISNUMBER('Paste data'!H1609),'Paste data'!H1609,IFERROR(DATE(VALUE(LEFT('Paste data'!H1609,4)),VALUE(MID('Paste data'!H1609,6,2)),VALUE(MID('Paste data'!H1609,9,2)))+VALUE(MID('Paste data'!H1609,12,2))/24+VALUE(MID('Paste data'!H1609,15,2))/1440,""))),2)),"")</f>
      </c>
      <c r="H1609" s="11">
        <f>IFERROR(IF('Paste data'!J1609="","",(IF(ISNUMBER('Paste data'!J1609),'Paste data'!J1609,IFERROR(DATE(VALUE(LEFT('Paste data'!J1609,4)),VALUE(MID('Paste data'!J1609,6,2)),VALUE(MID('Paste data'!J1609,9,2)))+VALUE(MID('Paste data'!J1609,12,2))/24+VALUE(MID('Paste data'!J1609,15,2))/1440,"")))-WEEKDAY((IF(ISNUMBER('Paste data'!J1609),'Paste data'!J1609,IFERROR(DATE(VALUE(LEFT('Paste data'!J1609,4)),VALUE(MID('Paste data'!J1609,6,2)),VALUE(MID('Paste data'!J1609,9,2)))+VALUE(MID('Paste data'!J1609,12,2))/24+VALUE(MID('Paste data'!J1609,15,2))/1440,""))),3)),"")</f>
      </c>
    </row>
    <row r="1610" spans="1:8" x14ac:dyDescent="0.25">
      <c r="A1610" s="11">
        <f>IF('Paste data'!A1610="","",'Paste data'!A1610)</f>
      </c>
      <c r="B1610" s="4">
        <f>IF('Paste data'!A1610="","",'Paste data'!F1610)</f>
      </c>
      <c r="C1610" s="4">
        <f>IF('Paste data'!A1610="","",'Paste data'!G1610)</f>
      </c>
      <c r="D1610" s="4">
        <f>IF('Paste data'!A1610="","",'Paste data'!D1610)</f>
      </c>
      <c r="E1610" s="12">
        <f>IFERROR(IF(OR('Paste data'!H1610="",'Paste data'!I1610=""),"",ROUND((IF(ISNUMBER('Paste data'!I1610),'Paste data'!I1610,IFERROR(DATE(VALUE(LEFT('Paste data'!I1610,4)),VALUE(MID('Paste data'!I1610,6,2)),VALUE(MID('Paste data'!I1610,9,2)))+VALUE(MID('Paste data'!I1610,12,2))/24+VALUE(MID('Paste data'!I1610,15,2))/1440,"")))-(IF(ISNUMBER('Paste data'!H1610),'Paste data'!H1610,IFERROR(DATE(VALUE(LEFT('Paste data'!H1610,4)),VALUE(MID('Paste data'!H1610,6,2)),VALUE(MID('Paste data'!H1610,9,2)))+VALUE(MID('Paste data'!H1610,12,2))/24+VALUE(MID('Paste data'!H1610,15,2))/1440,""))),2)),"")</f>
      </c>
      <c r="F1610" s="12">
        <f>IFERROR(IF(OR('Paste data'!I1610="",'Paste data'!J1610=""),"",ROUND((IF(ISNUMBER('Paste data'!J1610),'Paste data'!J1610,IFERROR(DATE(VALUE(LEFT('Paste data'!J1610,4)),VALUE(MID('Paste data'!J1610,6,2)),VALUE(MID('Paste data'!J1610,9,2)))+VALUE(MID('Paste data'!J1610,12,2))/24+VALUE(MID('Paste data'!J1610,15,2))/1440,"")))-(IF(ISNUMBER('Paste data'!I1610),'Paste data'!I1610,IFERROR(DATE(VALUE(LEFT('Paste data'!I1610,4)),VALUE(MID('Paste data'!I1610,6,2)),VALUE(MID('Paste data'!I1610,9,2)))+VALUE(MID('Paste data'!I1610,12,2))/24+VALUE(MID('Paste data'!I1610,15,2))/1440,""))),2)),"")</f>
      </c>
      <c r="G1610" s="12">
        <f>IFERROR(IF(OR('Paste data'!H1610="",'Paste data'!J1610=""),"",ROUND((IF(ISNUMBER('Paste data'!J1610),'Paste data'!J1610,IFERROR(DATE(VALUE(LEFT('Paste data'!J1610,4)),VALUE(MID('Paste data'!J1610,6,2)),VALUE(MID('Paste data'!J1610,9,2)))+VALUE(MID('Paste data'!J1610,12,2))/24+VALUE(MID('Paste data'!J1610,15,2))/1440,"")))-(IF(ISNUMBER('Paste data'!H1610),'Paste data'!H1610,IFERROR(DATE(VALUE(LEFT('Paste data'!H1610,4)),VALUE(MID('Paste data'!H1610,6,2)),VALUE(MID('Paste data'!H1610,9,2)))+VALUE(MID('Paste data'!H1610,12,2))/24+VALUE(MID('Paste data'!H1610,15,2))/1440,""))),2)),"")</f>
      </c>
      <c r="H1610" s="11">
        <f>IFERROR(IF('Paste data'!J1610="","",(IF(ISNUMBER('Paste data'!J1610),'Paste data'!J1610,IFERROR(DATE(VALUE(LEFT('Paste data'!J1610,4)),VALUE(MID('Paste data'!J1610,6,2)),VALUE(MID('Paste data'!J1610,9,2)))+VALUE(MID('Paste data'!J1610,12,2))/24+VALUE(MID('Paste data'!J1610,15,2))/1440,"")))-WEEKDAY((IF(ISNUMBER('Paste data'!J1610),'Paste data'!J1610,IFERROR(DATE(VALUE(LEFT('Paste data'!J1610,4)),VALUE(MID('Paste data'!J1610,6,2)),VALUE(MID('Paste data'!J1610,9,2)))+VALUE(MID('Paste data'!J1610,12,2))/24+VALUE(MID('Paste data'!J1610,15,2))/1440,""))),3)),"")</f>
      </c>
    </row>
    <row r="1611" spans="1:8" x14ac:dyDescent="0.25">
      <c r="A1611" s="11">
        <f>IF('Paste data'!A1611="","",'Paste data'!A1611)</f>
      </c>
      <c r="B1611" s="4">
        <f>IF('Paste data'!A1611="","",'Paste data'!F1611)</f>
      </c>
      <c r="C1611" s="4">
        <f>IF('Paste data'!A1611="","",'Paste data'!G1611)</f>
      </c>
      <c r="D1611" s="4">
        <f>IF('Paste data'!A1611="","",'Paste data'!D1611)</f>
      </c>
      <c r="E1611" s="12">
        <f>IFERROR(IF(OR('Paste data'!H1611="",'Paste data'!I1611=""),"",ROUND((IF(ISNUMBER('Paste data'!I1611),'Paste data'!I1611,IFERROR(DATE(VALUE(LEFT('Paste data'!I1611,4)),VALUE(MID('Paste data'!I1611,6,2)),VALUE(MID('Paste data'!I1611,9,2)))+VALUE(MID('Paste data'!I1611,12,2))/24+VALUE(MID('Paste data'!I1611,15,2))/1440,"")))-(IF(ISNUMBER('Paste data'!H1611),'Paste data'!H1611,IFERROR(DATE(VALUE(LEFT('Paste data'!H1611,4)),VALUE(MID('Paste data'!H1611,6,2)),VALUE(MID('Paste data'!H1611,9,2)))+VALUE(MID('Paste data'!H1611,12,2))/24+VALUE(MID('Paste data'!H1611,15,2))/1440,""))),2)),"")</f>
      </c>
      <c r="F1611" s="12">
        <f>IFERROR(IF(OR('Paste data'!I1611="",'Paste data'!J1611=""),"",ROUND((IF(ISNUMBER('Paste data'!J1611),'Paste data'!J1611,IFERROR(DATE(VALUE(LEFT('Paste data'!J1611,4)),VALUE(MID('Paste data'!J1611,6,2)),VALUE(MID('Paste data'!J1611,9,2)))+VALUE(MID('Paste data'!J1611,12,2))/24+VALUE(MID('Paste data'!J1611,15,2))/1440,"")))-(IF(ISNUMBER('Paste data'!I1611),'Paste data'!I1611,IFERROR(DATE(VALUE(LEFT('Paste data'!I1611,4)),VALUE(MID('Paste data'!I1611,6,2)),VALUE(MID('Paste data'!I1611,9,2)))+VALUE(MID('Paste data'!I1611,12,2))/24+VALUE(MID('Paste data'!I1611,15,2))/1440,""))),2)),"")</f>
      </c>
      <c r="G1611" s="12">
        <f>IFERROR(IF(OR('Paste data'!H1611="",'Paste data'!J1611=""),"",ROUND((IF(ISNUMBER('Paste data'!J1611),'Paste data'!J1611,IFERROR(DATE(VALUE(LEFT('Paste data'!J1611,4)),VALUE(MID('Paste data'!J1611,6,2)),VALUE(MID('Paste data'!J1611,9,2)))+VALUE(MID('Paste data'!J1611,12,2))/24+VALUE(MID('Paste data'!J1611,15,2))/1440,"")))-(IF(ISNUMBER('Paste data'!H1611),'Paste data'!H1611,IFERROR(DATE(VALUE(LEFT('Paste data'!H1611,4)),VALUE(MID('Paste data'!H1611,6,2)),VALUE(MID('Paste data'!H1611,9,2)))+VALUE(MID('Paste data'!H1611,12,2))/24+VALUE(MID('Paste data'!H1611,15,2))/1440,""))),2)),"")</f>
      </c>
      <c r="H1611" s="11">
        <f>IFERROR(IF('Paste data'!J1611="","",(IF(ISNUMBER('Paste data'!J1611),'Paste data'!J1611,IFERROR(DATE(VALUE(LEFT('Paste data'!J1611,4)),VALUE(MID('Paste data'!J1611,6,2)),VALUE(MID('Paste data'!J1611,9,2)))+VALUE(MID('Paste data'!J1611,12,2))/24+VALUE(MID('Paste data'!J1611,15,2))/1440,"")))-WEEKDAY((IF(ISNUMBER('Paste data'!J1611),'Paste data'!J1611,IFERROR(DATE(VALUE(LEFT('Paste data'!J1611,4)),VALUE(MID('Paste data'!J1611,6,2)),VALUE(MID('Paste data'!J1611,9,2)))+VALUE(MID('Paste data'!J1611,12,2))/24+VALUE(MID('Paste data'!J1611,15,2))/1440,""))),3)),"")</f>
      </c>
    </row>
    <row r="1612" spans="1:8" x14ac:dyDescent="0.25">
      <c r="A1612" s="11">
        <f>IF('Paste data'!A1612="","",'Paste data'!A1612)</f>
      </c>
      <c r="B1612" s="4">
        <f>IF('Paste data'!A1612="","",'Paste data'!F1612)</f>
      </c>
      <c r="C1612" s="4">
        <f>IF('Paste data'!A1612="","",'Paste data'!G1612)</f>
      </c>
      <c r="D1612" s="4">
        <f>IF('Paste data'!A1612="","",'Paste data'!D1612)</f>
      </c>
      <c r="E1612" s="12">
        <f>IFERROR(IF(OR('Paste data'!H1612="",'Paste data'!I1612=""),"",ROUND((IF(ISNUMBER('Paste data'!I1612),'Paste data'!I1612,IFERROR(DATE(VALUE(LEFT('Paste data'!I1612,4)),VALUE(MID('Paste data'!I1612,6,2)),VALUE(MID('Paste data'!I1612,9,2)))+VALUE(MID('Paste data'!I1612,12,2))/24+VALUE(MID('Paste data'!I1612,15,2))/1440,"")))-(IF(ISNUMBER('Paste data'!H1612),'Paste data'!H1612,IFERROR(DATE(VALUE(LEFT('Paste data'!H1612,4)),VALUE(MID('Paste data'!H1612,6,2)),VALUE(MID('Paste data'!H1612,9,2)))+VALUE(MID('Paste data'!H1612,12,2))/24+VALUE(MID('Paste data'!H1612,15,2))/1440,""))),2)),"")</f>
      </c>
      <c r="F1612" s="12">
        <f>IFERROR(IF(OR('Paste data'!I1612="",'Paste data'!J1612=""),"",ROUND((IF(ISNUMBER('Paste data'!J1612),'Paste data'!J1612,IFERROR(DATE(VALUE(LEFT('Paste data'!J1612,4)),VALUE(MID('Paste data'!J1612,6,2)),VALUE(MID('Paste data'!J1612,9,2)))+VALUE(MID('Paste data'!J1612,12,2))/24+VALUE(MID('Paste data'!J1612,15,2))/1440,"")))-(IF(ISNUMBER('Paste data'!I1612),'Paste data'!I1612,IFERROR(DATE(VALUE(LEFT('Paste data'!I1612,4)),VALUE(MID('Paste data'!I1612,6,2)),VALUE(MID('Paste data'!I1612,9,2)))+VALUE(MID('Paste data'!I1612,12,2))/24+VALUE(MID('Paste data'!I1612,15,2))/1440,""))),2)),"")</f>
      </c>
      <c r="G1612" s="12">
        <f>IFERROR(IF(OR('Paste data'!H1612="",'Paste data'!J1612=""),"",ROUND((IF(ISNUMBER('Paste data'!J1612),'Paste data'!J1612,IFERROR(DATE(VALUE(LEFT('Paste data'!J1612,4)),VALUE(MID('Paste data'!J1612,6,2)),VALUE(MID('Paste data'!J1612,9,2)))+VALUE(MID('Paste data'!J1612,12,2))/24+VALUE(MID('Paste data'!J1612,15,2))/1440,"")))-(IF(ISNUMBER('Paste data'!H1612),'Paste data'!H1612,IFERROR(DATE(VALUE(LEFT('Paste data'!H1612,4)),VALUE(MID('Paste data'!H1612,6,2)),VALUE(MID('Paste data'!H1612,9,2)))+VALUE(MID('Paste data'!H1612,12,2))/24+VALUE(MID('Paste data'!H1612,15,2))/1440,""))),2)),"")</f>
      </c>
      <c r="H1612" s="11">
        <f>IFERROR(IF('Paste data'!J1612="","",(IF(ISNUMBER('Paste data'!J1612),'Paste data'!J1612,IFERROR(DATE(VALUE(LEFT('Paste data'!J1612,4)),VALUE(MID('Paste data'!J1612,6,2)),VALUE(MID('Paste data'!J1612,9,2)))+VALUE(MID('Paste data'!J1612,12,2))/24+VALUE(MID('Paste data'!J1612,15,2))/1440,"")))-WEEKDAY((IF(ISNUMBER('Paste data'!J1612),'Paste data'!J1612,IFERROR(DATE(VALUE(LEFT('Paste data'!J1612,4)),VALUE(MID('Paste data'!J1612,6,2)),VALUE(MID('Paste data'!J1612,9,2)))+VALUE(MID('Paste data'!J1612,12,2))/24+VALUE(MID('Paste data'!J1612,15,2))/1440,""))),3)),"")</f>
      </c>
    </row>
    <row r="1613" spans="1:8" x14ac:dyDescent="0.25">
      <c r="A1613" s="11">
        <f>IF('Paste data'!A1613="","",'Paste data'!A1613)</f>
      </c>
      <c r="B1613" s="4">
        <f>IF('Paste data'!A1613="","",'Paste data'!F1613)</f>
      </c>
      <c r="C1613" s="4">
        <f>IF('Paste data'!A1613="","",'Paste data'!G1613)</f>
      </c>
      <c r="D1613" s="4">
        <f>IF('Paste data'!A1613="","",'Paste data'!D1613)</f>
      </c>
      <c r="E1613" s="12">
        <f>IFERROR(IF(OR('Paste data'!H1613="",'Paste data'!I1613=""),"",ROUND((IF(ISNUMBER('Paste data'!I1613),'Paste data'!I1613,IFERROR(DATE(VALUE(LEFT('Paste data'!I1613,4)),VALUE(MID('Paste data'!I1613,6,2)),VALUE(MID('Paste data'!I1613,9,2)))+VALUE(MID('Paste data'!I1613,12,2))/24+VALUE(MID('Paste data'!I1613,15,2))/1440,"")))-(IF(ISNUMBER('Paste data'!H1613),'Paste data'!H1613,IFERROR(DATE(VALUE(LEFT('Paste data'!H1613,4)),VALUE(MID('Paste data'!H1613,6,2)),VALUE(MID('Paste data'!H1613,9,2)))+VALUE(MID('Paste data'!H1613,12,2))/24+VALUE(MID('Paste data'!H1613,15,2))/1440,""))),2)),"")</f>
      </c>
      <c r="F1613" s="12">
        <f>IFERROR(IF(OR('Paste data'!I1613="",'Paste data'!J1613=""),"",ROUND((IF(ISNUMBER('Paste data'!J1613),'Paste data'!J1613,IFERROR(DATE(VALUE(LEFT('Paste data'!J1613,4)),VALUE(MID('Paste data'!J1613,6,2)),VALUE(MID('Paste data'!J1613,9,2)))+VALUE(MID('Paste data'!J1613,12,2))/24+VALUE(MID('Paste data'!J1613,15,2))/1440,"")))-(IF(ISNUMBER('Paste data'!I1613),'Paste data'!I1613,IFERROR(DATE(VALUE(LEFT('Paste data'!I1613,4)),VALUE(MID('Paste data'!I1613,6,2)),VALUE(MID('Paste data'!I1613,9,2)))+VALUE(MID('Paste data'!I1613,12,2))/24+VALUE(MID('Paste data'!I1613,15,2))/1440,""))),2)),"")</f>
      </c>
      <c r="G1613" s="12">
        <f>IFERROR(IF(OR('Paste data'!H1613="",'Paste data'!J1613=""),"",ROUND((IF(ISNUMBER('Paste data'!J1613),'Paste data'!J1613,IFERROR(DATE(VALUE(LEFT('Paste data'!J1613,4)),VALUE(MID('Paste data'!J1613,6,2)),VALUE(MID('Paste data'!J1613,9,2)))+VALUE(MID('Paste data'!J1613,12,2))/24+VALUE(MID('Paste data'!J1613,15,2))/1440,"")))-(IF(ISNUMBER('Paste data'!H1613),'Paste data'!H1613,IFERROR(DATE(VALUE(LEFT('Paste data'!H1613,4)),VALUE(MID('Paste data'!H1613,6,2)),VALUE(MID('Paste data'!H1613,9,2)))+VALUE(MID('Paste data'!H1613,12,2))/24+VALUE(MID('Paste data'!H1613,15,2))/1440,""))),2)),"")</f>
      </c>
      <c r="H1613" s="11">
        <f>IFERROR(IF('Paste data'!J1613="","",(IF(ISNUMBER('Paste data'!J1613),'Paste data'!J1613,IFERROR(DATE(VALUE(LEFT('Paste data'!J1613,4)),VALUE(MID('Paste data'!J1613,6,2)),VALUE(MID('Paste data'!J1613,9,2)))+VALUE(MID('Paste data'!J1613,12,2))/24+VALUE(MID('Paste data'!J1613,15,2))/1440,"")))-WEEKDAY((IF(ISNUMBER('Paste data'!J1613),'Paste data'!J1613,IFERROR(DATE(VALUE(LEFT('Paste data'!J1613,4)),VALUE(MID('Paste data'!J1613,6,2)),VALUE(MID('Paste data'!J1613,9,2)))+VALUE(MID('Paste data'!J1613,12,2))/24+VALUE(MID('Paste data'!J1613,15,2))/1440,""))),3)),"")</f>
      </c>
    </row>
    <row r="1614" spans="1:8" x14ac:dyDescent="0.25">
      <c r="A1614" s="11">
        <f>IF('Paste data'!A1614="","",'Paste data'!A1614)</f>
      </c>
      <c r="B1614" s="4">
        <f>IF('Paste data'!A1614="","",'Paste data'!F1614)</f>
      </c>
      <c r="C1614" s="4">
        <f>IF('Paste data'!A1614="","",'Paste data'!G1614)</f>
      </c>
      <c r="D1614" s="4">
        <f>IF('Paste data'!A1614="","",'Paste data'!D1614)</f>
      </c>
      <c r="E1614" s="12">
        <f>IFERROR(IF(OR('Paste data'!H1614="",'Paste data'!I1614=""),"",ROUND((IF(ISNUMBER('Paste data'!I1614),'Paste data'!I1614,IFERROR(DATE(VALUE(LEFT('Paste data'!I1614,4)),VALUE(MID('Paste data'!I1614,6,2)),VALUE(MID('Paste data'!I1614,9,2)))+VALUE(MID('Paste data'!I1614,12,2))/24+VALUE(MID('Paste data'!I1614,15,2))/1440,"")))-(IF(ISNUMBER('Paste data'!H1614),'Paste data'!H1614,IFERROR(DATE(VALUE(LEFT('Paste data'!H1614,4)),VALUE(MID('Paste data'!H1614,6,2)),VALUE(MID('Paste data'!H1614,9,2)))+VALUE(MID('Paste data'!H1614,12,2))/24+VALUE(MID('Paste data'!H1614,15,2))/1440,""))),2)),"")</f>
      </c>
      <c r="F1614" s="12">
        <f>IFERROR(IF(OR('Paste data'!I1614="",'Paste data'!J1614=""),"",ROUND((IF(ISNUMBER('Paste data'!J1614),'Paste data'!J1614,IFERROR(DATE(VALUE(LEFT('Paste data'!J1614,4)),VALUE(MID('Paste data'!J1614,6,2)),VALUE(MID('Paste data'!J1614,9,2)))+VALUE(MID('Paste data'!J1614,12,2))/24+VALUE(MID('Paste data'!J1614,15,2))/1440,"")))-(IF(ISNUMBER('Paste data'!I1614),'Paste data'!I1614,IFERROR(DATE(VALUE(LEFT('Paste data'!I1614,4)),VALUE(MID('Paste data'!I1614,6,2)),VALUE(MID('Paste data'!I1614,9,2)))+VALUE(MID('Paste data'!I1614,12,2))/24+VALUE(MID('Paste data'!I1614,15,2))/1440,""))),2)),"")</f>
      </c>
      <c r="G1614" s="12">
        <f>IFERROR(IF(OR('Paste data'!H1614="",'Paste data'!J1614=""),"",ROUND((IF(ISNUMBER('Paste data'!J1614),'Paste data'!J1614,IFERROR(DATE(VALUE(LEFT('Paste data'!J1614,4)),VALUE(MID('Paste data'!J1614,6,2)),VALUE(MID('Paste data'!J1614,9,2)))+VALUE(MID('Paste data'!J1614,12,2))/24+VALUE(MID('Paste data'!J1614,15,2))/1440,"")))-(IF(ISNUMBER('Paste data'!H1614),'Paste data'!H1614,IFERROR(DATE(VALUE(LEFT('Paste data'!H1614,4)),VALUE(MID('Paste data'!H1614,6,2)),VALUE(MID('Paste data'!H1614,9,2)))+VALUE(MID('Paste data'!H1614,12,2))/24+VALUE(MID('Paste data'!H1614,15,2))/1440,""))),2)),"")</f>
      </c>
      <c r="H1614" s="11">
        <f>IFERROR(IF('Paste data'!J1614="","",(IF(ISNUMBER('Paste data'!J1614),'Paste data'!J1614,IFERROR(DATE(VALUE(LEFT('Paste data'!J1614,4)),VALUE(MID('Paste data'!J1614,6,2)),VALUE(MID('Paste data'!J1614,9,2)))+VALUE(MID('Paste data'!J1614,12,2))/24+VALUE(MID('Paste data'!J1614,15,2))/1440,"")))-WEEKDAY((IF(ISNUMBER('Paste data'!J1614),'Paste data'!J1614,IFERROR(DATE(VALUE(LEFT('Paste data'!J1614,4)),VALUE(MID('Paste data'!J1614,6,2)),VALUE(MID('Paste data'!J1614,9,2)))+VALUE(MID('Paste data'!J1614,12,2))/24+VALUE(MID('Paste data'!J1614,15,2))/1440,""))),3)),"")</f>
      </c>
    </row>
    <row r="1615" spans="1:8" x14ac:dyDescent="0.25">
      <c r="A1615" s="11">
        <f>IF('Paste data'!A1615="","",'Paste data'!A1615)</f>
      </c>
      <c r="B1615" s="4">
        <f>IF('Paste data'!A1615="","",'Paste data'!F1615)</f>
      </c>
      <c r="C1615" s="4">
        <f>IF('Paste data'!A1615="","",'Paste data'!G1615)</f>
      </c>
      <c r="D1615" s="4">
        <f>IF('Paste data'!A1615="","",'Paste data'!D1615)</f>
      </c>
      <c r="E1615" s="12">
        <f>IFERROR(IF(OR('Paste data'!H1615="",'Paste data'!I1615=""),"",ROUND((IF(ISNUMBER('Paste data'!I1615),'Paste data'!I1615,IFERROR(DATE(VALUE(LEFT('Paste data'!I1615,4)),VALUE(MID('Paste data'!I1615,6,2)),VALUE(MID('Paste data'!I1615,9,2)))+VALUE(MID('Paste data'!I1615,12,2))/24+VALUE(MID('Paste data'!I1615,15,2))/1440,"")))-(IF(ISNUMBER('Paste data'!H1615),'Paste data'!H1615,IFERROR(DATE(VALUE(LEFT('Paste data'!H1615,4)),VALUE(MID('Paste data'!H1615,6,2)),VALUE(MID('Paste data'!H1615,9,2)))+VALUE(MID('Paste data'!H1615,12,2))/24+VALUE(MID('Paste data'!H1615,15,2))/1440,""))),2)),"")</f>
      </c>
      <c r="F1615" s="12">
        <f>IFERROR(IF(OR('Paste data'!I1615="",'Paste data'!J1615=""),"",ROUND((IF(ISNUMBER('Paste data'!J1615),'Paste data'!J1615,IFERROR(DATE(VALUE(LEFT('Paste data'!J1615,4)),VALUE(MID('Paste data'!J1615,6,2)),VALUE(MID('Paste data'!J1615,9,2)))+VALUE(MID('Paste data'!J1615,12,2))/24+VALUE(MID('Paste data'!J1615,15,2))/1440,"")))-(IF(ISNUMBER('Paste data'!I1615),'Paste data'!I1615,IFERROR(DATE(VALUE(LEFT('Paste data'!I1615,4)),VALUE(MID('Paste data'!I1615,6,2)),VALUE(MID('Paste data'!I1615,9,2)))+VALUE(MID('Paste data'!I1615,12,2))/24+VALUE(MID('Paste data'!I1615,15,2))/1440,""))),2)),"")</f>
      </c>
      <c r="G1615" s="12">
        <f>IFERROR(IF(OR('Paste data'!H1615="",'Paste data'!J1615=""),"",ROUND((IF(ISNUMBER('Paste data'!J1615),'Paste data'!J1615,IFERROR(DATE(VALUE(LEFT('Paste data'!J1615,4)),VALUE(MID('Paste data'!J1615,6,2)),VALUE(MID('Paste data'!J1615,9,2)))+VALUE(MID('Paste data'!J1615,12,2))/24+VALUE(MID('Paste data'!J1615,15,2))/1440,"")))-(IF(ISNUMBER('Paste data'!H1615),'Paste data'!H1615,IFERROR(DATE(VALUE(LEFT('Paste data'!H1615,4)),VALUE(MID('Paste data'!H1615,6,2)),VALUE(MID('Paste data'!H1615,9,2)))+VALUE(MID('Paste data'!H1615,12,2))/24+VALUE(MID('Paste data'!H1615,15,2))/1440,""))),2)),"")</f>
      </c>
      <c r="H1615" s="11">
        <f>IFERROR(IF('Paste data'!J1615="","",(IF(ISNUMBER('Paste data'!J1615),'Paste data'!J1615,IFERROR(DATE(VALUE(LEFT('Paste data'!J1615,4)),VALUE(MID('Paste data'!J1615,6,2)),VALUE(MID('Paste data'!J1615,9,2)))+VALUE(MID('Paste data'!J1615,12,2))/24+VALUE(MID('Paste data'!J1615,15,2))/1440,"")))-WEEKDAY((IF(ISNUMBER('Paste data'!J1615),'Paste data'!J1615,IFERROR(DATE(VALUE(LEFT('Paste data'!J1615,4)),VALUE(MID('Paste data'!J1615,6,2)),VALUE(MID('Paste data'!J1615,9,2)))+VALUE(MID('Paste data'!J1615,12,2))/24+VALUE(MID('Paste data'!J1615,15,2))/1440,""))),3)),"")</f>
      </c>
    </row>
    <row r="1616" spans="1:8" x14ac:dyDescent="0.25">
      <c r="A1616" s="11">
        <f>IF('Paste data'!A1616="","",'Paste data'!A1616)</f>
      </c>
      <c r="B1616" s="4">
        <f>IF('Paste data'!A1616="","",'Paste data'!F1616)</f>
      </c>
      <c r="C1616" s="4">
        <f>IF('Paste data'!A1616="","",'Paste data'!G1616)</f>
      </c>
      <c r="D1616" s="4">
        <f>IF('Paste data'!A1616="","",'Paste data'!D1616)</f>
      </c>
      <c r="E1616" s="12">
        <f>IFERROR(IF(OR('Paste data'!H1616="",'Paste data'!I1616=""),"",ROUND((IF(ISNUMBER('Paste data'!I1616),'Paste data'!I1616,IFERROR(DATE(VALUE(LEFT('Paste data'!I1616,4)),VALUE(MID('Paste data'!I1616,6,2)),VALUE(MID('Paste data'!I1616,9,2)))+VALUE(MID('Paste data'!I1616,12,2))/24+VALUE(MID('Paste data'!I1616,15,2))/1440,"")))-(IF(ISNUMBER('Paste data'!H1616),'Paste data'!H1616,IFERROR(DATE(VALUE(LEFT('Paste data'!H1616,4)),VALUE(MID('Paste data'!H1616,6,2)),VALUE(MID('Paste data'!H1616,9,2)))+VALUE(MID('Paste data'!H1616,12,2))/24+VALUE(MID('Paste data'!H1616,15,2))/1440,""))),2)),"")</f>
      </c>
      <c r="F1616" s="12">
        <f>IFERROR(IF(OR('Paste data'!I1616="",'Paste data'!J1616=""),"",ROUND((IF(ISNUMBER('Paste data'!J1616),'Paste data'!J1616,IFERROR(DATE(VALUE(LEFT('Paste data'!J1616,4)),VALUE(MID('Paste data'!J1616,6,2)),VALUE(MID('Paste data'!J1616,9,2)))+VALUE(MID('Paste data'!J1616,12,2))/24+VALUE(MID('Paste data'!J1616,15,2))/1440,"")))-(IF(ISNUMBER('Paste data'!I1616),'Paste data'!I1616,IFERROR(DATE(VALUE(LEFT('Paste data'!I1616,4)),VALUE(MID('Paste data'!I1616,6,2)),VALUE(MID('Paste data'!I1616,9,2)))+VALUE(MID('Paste data'!I1616,12,2))/24+VALUE(MID('Paste data'!I1616,15,2))/1440,""))),2)),"")</f>
      </c>
      <c r="G1616" s="12">
        <f>IFERROR(IF(OR('Paste data'!H1616="",'Paste data'!J1616=""),"",ROUND((IF(ISNUMBER('Paste data'!J1616),'Paste data'!J1616,IFERROR(DATE(VALUE(LEFT('Paste data'!J1616,4)),VALUE(MID('Paste data'!J1616,6,2)),VALUE(MID('Paste data'!J1616,9,2)))+VALUE(MID('Paste data'!J1616,12,2))/24+VALUE(MID('Paste data'!J1616,15,2))/1440,"")))-(IF(ISNUMBER('Paste data'!H1616),'Paste data'!H1616,IFERROR(DATE(VALUE(LEFT('Paste data'!H1616,4)),VALUE(MID('Paste data'!H1616,6,2)),VALUE(MID('Paste data'!H1616,9,2)))+VALUE(MID('Paste data'!H1616,12,2))/24+VALUE(MID('Paste data'!H1616,15,2))/1440,""))),2)),"")</f>
      </c>
      <c r="H1616" s="11">
        <f>IFERROR(IF('Paste data'!J1616="","",(IF(ISNUMBER('Paste data'!J1616),'Paste data'!J1616,IFERROR(DATE(VALUE(LEFT('Paste data'!J1616,4)),VALUE(MID('Paste data'!J1616,6,2)),VALUE(MID('Paste data'!J1616,9,2)))+VALUE(MID('Paste data'!J1616,12,2))/24+VALUE(MID('Paste data'!J1616,15,2))/1440,"")))-WEEKDAY((IF(ISNUMBER('Paste data'!J1616),'Paste data'!J1616,IFERROR(DATE(VALUE(LEFT('Paste data'!J1616,4)),VALUE(MID('Paste data'!J1616,6,2)),VALUE(MID('Paste data'!J1616,9,2)))+VALUE(MID('Paste data'!J1616,12,2))/24+VALUE(MID('Paste data'!J1616,15,2))/1440,""))),3)),"")</f>
      </c>
    </row>
    <row r="1617" spans="1:8" x14ac:dyDescent="0.25">
      <c r="A1617" s="11">
        <f>IF('Paste data'!A1617="","",'Paste data'!A1617)</f>
      </c>
      <c r="B1617" s="4">
        <f>IF('Paste data'!A1617="","",'Paste data'!F1617)</f>
      </c>
      <c r="C1617" s="4">
        <f>IF('Paste data'!A1617="","",'Paste data'!G1617)</f>
      </c>
      <c r="D1617" s="4">
        <f>IF('Paste data'!A1617="","",'Paste data'!D1617)</f>
      </c>
      <c r="E1617" s="12">
        <f>IFERROR(IF(OR('Paste data'!H1617="",'Paste data'!I1617=""),"",ROUND((IF(ISNUMBER('Paste data'!I1617),'Paste data'!I1617,IFERROR(DATE(VALUE(LEFT('Paste data'!I1617,4)),VALUE(MID('Paste data'!I1617,6,2)),VALUE(MID('Paste data'!I1617,9,2)))+VALUE(MID('Paste data'!I1617,12,2))/24+VALUE(MID('Paste data'!I1617,15,2))/1440,"")))-(IF(ISNUMBER('Paste data'!H1617),'Paste data'!H1617,IFERROR(DATE(VALUE(LEFT('Paste data'!H1617,4)),VALUE(MID('Paste data'!H1617,6,2)),VALUE(MID('Paste data'!H1617,9,2)))+VALUE(MID('Paste data'!H1617,12,2))/24+VALUE(MID('Paste data'!H1617,15,2))/1440,""))),2)),"")</f>
      </c>
      <c r="F1617" s="12">
        <f>IFERROR(IF(OR('Paste data'!I1617="",'Paste data'!J1617=""),"",ROUND((IF(ISNUMBER('Paste data'!J1617),'Paste data'!J1617,IFERROR(DATE(VALUE(LEFT('Paste data'!J1617,4)),VALUE(MID('Paste data'!J1617,6,2)),VALUE(MID('Paste data'!J1617,9,2)))+VALUE(MID('Paste data'!J1617,12,2))/24+VALUE(MID('Paste data'!J1617,15,2))/1440,"")))-(IF(ISNUMBER('Paste data'!I1617),'Paste data'!I1617,IFERROR(DATE(VALUE(LEFT('Paste data'!I1617,4)),VALUE(MID('Paste data'!I1617,6,2)),VALUE(MID('Paste data'!I1617,9,2)))+VALUE(MID('Paste data'!I1617,12,2))/24+VALUE(MID('Paste data'!I1617,15,2))/1440,""))),2)),"")</f>
      </c>
      <c r="G1617" s="12">
        <f>IFERROR(IF(OR('Paste data'!H1617="",'Paste data'!J1617=""),"",ROUND((IF(ISNUMBER('Paste data'!J1617),'Paste data'!J1617,IFERROR(DATE(VALUE(LEFT('Paste data'!J1617,4)),VALUE(MID('Paste data'!J1617,6,2)),VALUE(MID('Paste data'!J1617,9,2)))+VALUE(MID('Paste data'!J1617,12,2))/24+VALUE(MID('Paste data'!J1617,15,2))/1440,"")))-(IF(ISNUMBER('Paste data'!H1617),'Paste data'!H1617,IFERROR(DATE(VALUE(LEFT('Paste data'!H1617,4)),VALUE(MID('Paste data'!H1617,6,2)),VALUE(MID('Paste data'!H1617,9,2)))+VALUE(MID('Paste data'!H1617,12,2))/24+VALUE(MID('Paste data'!H1617,15,2))/1440,""))),2)),"")</f>
      </c>
      <c r="H1617" s="11">
        <f>IFERROR(IF('Paste data'!J1617="","",(IF(ISNUMBER('Paste data'!J1617),'Paste data'!J1617,IFERROR(DATE(VALUE(LEFT('Paste data'!J1617,4)),VALUE(MID('Paste data'!J1617,6,2)),VALUE(MID('Paste data'!J1617,9,2)))+VALUE(MID('Paste data'!J1617,12,2))/24+VALUE(MID('Paste data'!J1617,15,2))/1440,"")))-WEEKDAY((IF(ISNUMBER('Paste data'!J1617),'Paste data'!J1617,IFERROR(DATE(VALUE(LEFT('Paste data'!J1617,4)),VALUE(MID('Paste data'!J1617,6,2)),VALUE(MID('Paste data'!J1617,9,2)))+VALUE(MID('Paste data'!J1617,12,2))/24+VALUE(MID('Paste data'!J1617,15,2))/1440,""))),3)),"")</f>
      </c>
    </row>
    <row r="1618" spans="1:8" x14ac:dyDescent="0.25">
      <c r="A1618" s="11">
        <f>IF('Paste data'!A1618="","",'Paste data'!A1618)</f>
      </c>
      <c r="B1618" s="4">
        <f>IF('Paste data'!A1618="","",'Paste data'!F1618)</f>
      </c>
      <c r="C1618" s="4">
        <f>IF('Paste data'!A1618="","",'Paste data'!G1618)</f>
      </c>
      <c r="D1618" s="4">
        <f>IF('Paste data'!A1618="","",'Paste data'!D1618)</f>
      </c>
      <c r="E1618" s="12">
        <f>IFERROR(IF(OR('Paste data'!H1618="",'Paste data'!I1618=""),"",ROUND((IF(ISNUMBER('Paste data'!I1618),'Paste data'!I1618,IFERROR(DATE(VALUE(LEFT('Paste data'!I1618,4)),VALUE(MID('Paste data'!I1618,6,2)),VALUE(MID('Paste data'!I1618,9,2)))+VALUE(MID('Paste data'!I1618,12,2))/24+VALUE(MID('Paste data'!I1618,15,2))/1440,"")))-(IF(ISNUMBER('Paste data'!H1618),'Paste data'!H1618,IFERROR(DATE(VALUE(LEFT('Paste data'!H1618,4)),VALUE(MID('Paste data'!H1618,6,2)),VALUE(MID('Paste data'!H1618,9,2)))+VALUE(MID('Paste data'!H1618,12,2))/24+VALUE(MID('Paste data'!H1618,15,2))/1440,""))),2)),"")</f>
      </c>
      <c r="F1618" s="12">
        <f>IFERROR(IF(OR('Paste data'!I1618="",'Paste data'!J1618=""),"",ROUND((IF(ISNUMBER('Paste data'!J1618),'Paste data'!J1618,IFERROR(DATE(VALUE(LEFT('Paste data'!J1618,4)),VALUE(MID('Paste data'!J1618,6,2)),VALUE(MID('Paste data'!J1618,9,2)))+VALUE(MID('Paste data'!J1618,12,2))/24+VALUE(MID('Paste data'!J1618,15,2))/1440,"")))-(IF(ISNUMBER('Paste data'!I1618),'Paste data'!I1618,IFERROR(DATE(VALUE(LEFT('Paste data'!I1618,4)),VALUE(MID('Paste data'!I1618,6,2)),VALUE(MID('Paste data'!I1618,9,2)))+VALUE(MID('Paste data'!I1618,12,2))/24+VALUE(MID('Paste data'!I1618,15,2))/1440,""))),2)),"")</f>
      </c>
      <c r="G1618" s="12">
        <f>IFERROR(IF(OR('Paste data'!H1618="",'Paste data'!J1618=""),"",ROUND((IF(ISNUMBER('Paste data'!J1618),'Paste data'!J1618,IFERROR(DATE(VALUE(LEFT('Paste data'!J1618,4)),VALUE(MID('Paste data'!J1618,6,2)),VALUE(MID('Paste data'!J1618,9,2)))+VALUE(MID('Paste data'!J1618,12,2))/24+VALUE(MID('Paste data'!J1618,15,2))/1440,"")))-(IF(ISNUMBER('Paste data'!H1618),'Paste data'!H1618,IFERROR(DATE(VALUE(LEFT('Paste data'!H1618,4)),VALUE(MID('Paste data'!H1618,6,2)),VALUE(MID('Paste data'!H1618,9,2)))+VALUE(MID('Paste data'!H1618,12,2))/24+VALUE(MID('Paste data'!H1618,15,2))/1440,""))),2)),"")</f>
      </c>
      <c r="H1618" s="11">
        <f>IFERROR(IF('Paste data'!J1618="","",(IF(ISNUMBER('Paste data'!J1618),'Paste data'!J1618,IFERROR(DATE(VALUE(LEFT('Paste data'!J1618,4)),VALUE(MID('Paste data'!J1618,6,2)),VALUE(MID('Paste data'!J1618,9,2)))+VALUE(MID('Paste data'!J1618,12,2))/24+VALUE(MID('Paste data'!J1618,15,2))/1440,"")))-WEEKDAY((IF(ISNUMBER('Paste data'!J1618),'Paste data'!J1618,IFERROR(DATE(VALUE(LEFT('Paste data'!J1618,4)),VALUE(MID('Paste data'!J1618,6,2)),VALUE(MID('Paste data'!J1618,9,2)))+VALUE(MID('Paste data'!J1618,12,2))/24+VALUE(MID('Paste data'!J1618,15,2))/1440,""))),3)),"")</f>
      </c>
    </row>
    <row r="1619" spans="1:8" x14ac:dyDescent="0.25">
      <c r="A1619" s="11">
        <f>IF('Paste data'!A1619="","",'Paste data'!A1619)</f>
      </c>
      <c r="B1619" s="4">
        <f>IF('Paste data'!A1619="","",'Paste data'!F1619)</f>
      </c>
      <c r="C1619" s="4">
        <f>IF('Paste data'!A1619="","",'Paste data'!G1619)</f>
      </c>
      <c r="D1619" s="4">
        <f>IF('Paste data'!A1619="","",'Paste data'!D1619)</f>
      </c>
      <c r="E1619" s="12">
        <f>IFERROR(IF(OR('Paste data'!H1619="",'Paste data'!I1619=""),"",ROUND((IF(ISNUMBER('Paste data'!I1619),'Paste data'!I1619,IFERROR(DATE(VALUE(LEFT('Paste data'!I1619,4)),VALUE(MID('Paste data'!I1619,6,2)),VALUE(MID('Paste data'!I1619,9,2)))+VALUE(MID('Paste data'!I1619,12,2))/24+VALUE(MID('Paste data'!I1619,15,2))/1440,"")))-(IF(ISNUMBER('Paste data'!H1619),'Paste data'!H1619,IFERROR(DATE(VALUE(LEFT('Paste data'!H1619,4)),VALUE(MID('Paste data'!H1619,6,2)),VALUE(MID('Paste data'!H1619,9,2)))+VALUE(MID('Paste data'!H1619,12,2))/24+VALUE(MID('Paste data'!H1619,15,2))/1440,""))),2)),"")</f>
      </c>
      <c r="F1619" s="12">
        <f>IFERROR(IF(OR('Paste data'!I1619="",'Paste data'!J1619=""),"",ROUND((IF(ISNUMBER('Paste data'!J1619),'Paste data'!J1619,IFERROR(DATE(VALUE(LEFT('Paste data'!J1619,4)),VALUE(MID('Paste data'!J1619,6,2)),VALUE(MID('Paste data'!J1619,9,2)))+VALUE(MID('Paste data'!J1619,12,2))/24+VALUE(MID('Paste data'!J1619,15,2))/1440,"")))-(IF(ISNUMBER('Paste data'!I1619),'Paste data'!I1619,IFERROR(DATE(VALUE(LEFT('Paste data'!I1619,4)),VALUE(MID('Paste data'!I1619,6,2)),VALUE(MID('Paste data'!I1619,9,2)))+VALUE(MID('Paste data'!I1619,12,2))/24+VALUE(MID('Paste data'!I1619,15,2))/1440,""))),2)),"")</f>
      </c>
      <c r="G1619" s="12">
        <f>IFERROR(IF(OR('Paste data'!H1619="",'Paste data'!J1619=""),"",ROUND((IF(ISNUMBER('Paste data'!J1619),'Paste data'!J1619,IFERROR(DATE(VALUE(LEFT('Paste data'!J1619,4)),VALUE(MID('Paste data'!J1619,6,2)),VALUE(MID('Paste data'!J1619,9,2)))+VALUE(MID('Paste data'!J1619,12,2))/24+VALUE(MID('Paste data'!J1619,15,2))/1440,"")))-(IF(ISNUMBER('Paste data'!H1619),'Paste data'!H1619,IFERROR(DATE(VALUE(LEFT('Paste data'!H1619,4)),VALUE(MID('Paste data'!H1619,6,2)),VALUE(MID('Paste data'!H1619,9,2)))+VALUE(MID('Paste data'!H1619,12,2))/24+VALUE(MID('Paste data'!H1619,15,2))/1440,""))),2)),"")</f>
      </c>
      <c r="H1619" s="11">
        <f>IFERROR(IF('Paste data'!J1619="","",(IF(ISNUMBER('Paste data'!J1619),'Paste data'!J1619,IFERROR(DATE(VALUE(LEFT('Paste data'!J1619,4)),VALUE(MID('Paste data'!J1619,6,2)),VALUE(MID('Paste data'!J1619,9,2)))+VALUE(MID('Paste data'!J1619,12,2))/24+VALUE(MID('Paste data'!J1619,15,2))/1440,"")))-WEEKDAY((IF(ISNUMBER('Paste data'!J1619),'Paste data'!J1619,IFERROR(DATE(VALUE(LEFT('Paste data'!J1619,4)),VALUE(MID('Paste data'!J1619,6,2)),VALUE(MID('Paste data'!J1619,9,2)))+VALUE(MID('Paste data'!J1619,12,2))/24+VALUE(MID('Paste data'!J1619,15,2))/1440,""))),3)),"")</f>
      </c>
    </row>
    <row r="1620" spans="1:8" x14ac:dyDescent="0.25">
      <c r="A1620" s="11">
        <f>IF('Paste data'!A1620="","",'Paste data'!A1620)</f>
      </c>
      <c r="B1620" s="4">
        <f>IF('Paste data'!A1620="","",'Paste data'!F1620)</f>
      </c>
      <c r="C1620" s="4">
        <f>IF('Paste data'!A1620="","",'Paste data'!G1620)</f>
      </c>
      <c r="D1620" s="4">
        <f>IF('Paste data'!A1620="","",'Paste data'!D1620)</f>
      </c>
      <c r="E1620" s="12">
        <f>IFERROR(IF(OR('Paste data'!H1620="",'Paste data'!I1620=""),"",ROUND((IF(ISNUMBER('Paste data'!I1620),'Paste data'!I1620,IFERROR(DATE(VALUE(LEFT('Paste data'!I1620,4)),VALUE(MID('Paste data'!I1620,6,2)),VALUE(MID('Paste data'!I1620,9,2)))+VALUE(MID('Paste data'!I1620,12,2))/24+VALUE(MID('Paste data'!I1620,15,2))/1440,"")))-(IF(ISNUMBER('Paste data'!H1620),'Paste data'!H1620,IFERROR(DATE(VALUE(LEFT('Paste data'!H1620,4)),VALUE(MID('Paste data'!H1620,6,2)),VALUE(MID('Paste data'!H1620,9,2)))+VALUE(MID('Paste data'!H1620,12,2))/24+VALUE(MID('Paste data'!H1620,15,2))/1440,""))),2)),"")</f>
      </c>
      <c r="F1620" s="12">
        <f>IFERROR(IF(OR('Paste data'!I1620="",'Paste data'!J1620=""),"",ROUND((IF(ISNUMBER('Paste data'!J1620),'Paste data'!J1620,IFERROR(DATE(VALUE(LEFT('Paste data'!J1620,4)),VALUE(MID('Paste data'!J1620,6,2)),VALUE(MID('Paste data'!J1620,9,2)))+VALUE(MID('Paste data'!J1620,12,2))/24+VALUE(MID('Paste data'!J1620,15,2))/1440,"")))-(IF(ISNUMBER('Paste data'!I1620),'Paste data'!I1620,IFERROR(DATE(VALUE(LEFT('Paste data'!I1620,4)),VALUE(MID('Paste data'!I1620,6,2)),VALUE(MID('Paste data'!I1620,9,2)))+VALUE(MID('Paste data'!I1620,12,2))/24+VALUE(MID('Paste data'!I1620,15,2))/1440,""))),2)),"")</f>
      </c>
      <c r="G1620" s="12">
        <f>IFERROR(IF(OR('Paste data'!H1620="",'Paste data'!J1620=""),"",ROUND((IF(ISNUMBER('Paste data'!J1620),'Paste data'!J1620,IFERROR(DATE(VALUE(LEFT('Paste data'!J1620,4)),VALUE(MID('Paste data'!J1620,6,2)),VALUE(MID('Paste data'!J1620,9,2)))+VALUE(MID('Paste data'!J1620,12,2))/24+VALUE(MID('Paste data'!J1620,15,2))/1440,"")))-(IF(ISNUMBER('Paste data'!H1620),'Paste data'!H1620,IFERROR(DATE(VALUE(LEFT('Paste data'!H1620,4)),VALUE(MID('Paste data'!H1620,6,2)),VALUE(MID('Paste data'!H1620,9,2)))+VALUE(MID('Paste data'!H1620,12,2))/24+VALUE(MID('Paste data'!H1620,15,2))/1440,""))),2)),"")</f>
      </c>
      <c r="H1620" s="11">
        <f>IFERROR(IF('Paste data'!J1620="","",(IF(ISNUMBER('Paste data'!J1620),'Paste data'!J1620,IFERROR(DATE(VALUE(LEFT('Paste data'!J1620,4)),VALUE(MID('Paste data'!J1620,6,2)),VALUE(MID('Paste data'!J1620,9,2)))+VALUE(MID('Paste data'!J1620,12,2))/24+VALUE(MID('Paste data'!J1620,15,2))/1440,"")))-WEEKDAY((IF(ISNUMBER('Paste data'!J1620),'Paste data'!J1620,IFERROR(DATE(VALUE(LEFT('Paste data'!J1620,4)),VALUE(MID('Paste data'!J1620,6,2)),VALUE(MID('Paste data'!J1620,9,2)))+VALUE(MID('Paste data'!J1620,12,2))/24+VALUE(MID('Paste data'!J1620,15,2))/1440,""))),3)),"")</f>
      </c>
    </row>
    <row r="1621" spans="1:8" x14ac:dyDescent="0.25">
      <c r="A1621" s="11">
        <f>IF('Paste data'!A1621="","",'Paste data'!A1621)</f>
      </c>
      <c r="B1621" s="4">
        <f>IF('Paste data'!A1621="","",'Paste data'!F1621)</f>
      </c>
      <c r="C1621" s="4">
        <f>IF('Paste data'!A1621="","",'Paste data'!G1621)</f>
      </c>
      <c r="D1621" s="4">
        <f>IF('Paste data'!A1621="","",'Paste data'!D1621)</f>
      </c>
      <c r="E1621" s="12">
        <f>IFERROR(IF(OR('Paste data'!H1621="",'Paste data'!I1621=""),"",ROUND((IF(ISNUMBER('Paste data'!I1621),'Paste data'!I1621,IFERROR(DATE(VALUE(LEFT('Paste data'!I1621,4)),VALUE(MID('Paste data'!I1621,6,2)),VALUE(MID('Paste data'!I1621,9,2)))+VALUE(MID('Paste data'!I1621,12,2))/24+VALUE(MID('Paste data'!I1621,15,2))/1440,"")))-(IF(ISNUMBER('Paste data'!H1621),'Paste data'!H1621,IFERROR(DATE(VALUE(LEFT('Paste data'!H1621,4)),VALUE(MID('Paste data'!H1621,6,2)),VALUE(MID('Paste data'!H1621,9,2)))+VALUE(MID('Paste data'!H1621,12,2))/24+VALUE(MID('Paste data'!H1621,15,2))/1440,""))),2)),"")</f>
      </c>
      <c r="F1621" s="12">
        <f>IFERROR(IF(OR('Paste data'!I1621="",'Paste data'!J1621=""),"",ROUND((IF(ISNUMBER('Paste data'!J1621),'Paste data'!J1621,IFERROR(DATE(VALUE(LEFT('Paste data'!J1621,4)),VALUE(MID('Paste data'!J1621,6,2)),VALUE(MID('Paste data'!J1621,9,2)))+VALUE(MID('Paste data'!J1621,12,2))/24+VALUE(MID('Paste data'!J1621,15,2))/1440,"")))-(IF(ISNUMBER('Paste data'!I1621),'Paste data'!I1621,IFERROR(DATE(VALUE(LEFT('Paste data'!I1621,4)),VALUE(MID('Paste data'!I1621,6,2)),VALUE(MID('Paste data'!I1621,9,2)))+VALUE(MID('Paste data'!I1621,12,2))/24+VALUE(MID('Paste data'!I1621,15,2))/1440,""))),2)),"")</f>
      </c>
      <c r="G1621" s="12">
        <f>IFERROR(IF(OR('Paste data'!H1621="",'Paste data'!J1621=""),"",ROUND((IF(ISNUMBER('Paste data'!J1621),'Paste data'!J1621,IFERROR(DATE(VALUE(LEFT('Paste data'!J1621,4)),VALUE(MID('Paste data'!J1621,6,2)),VALUE(MID('Paste data'!J1621,9,2)))+VALUE(MID('Paste data'!J1621,12,2))/24+VALUE(MID('Paste data'!J1621,15,2))/1440,"")))-(IF(ISNUMBER('Paste data'!H1621),'Paste data'!H1621,IFERROR(DATE(VALUE(LEFT('Paste data'!H1621,4)),VALUE(MID('Paste data'!H1621,6,2)),VALUE(MID('Paste data'!H1621,9,2)))+VALUE(MID('Paste data'!H1621,12,2))/24+VALUE(MID('Paste data'!H1621,15,2))/1440,""))),2)),"")</f>
      </c>
      <c r="H1621" s="11">
        <f>IFERROR(IF('Paste data'!J1621="","",(IF(ISNUMBER('Paste data'!J1621),'Paste data'!J1621,IFERROR(DATE(VALUE(LEFT('Paste data'!J1621,4)),VALUE(MID('Paste data'!J1621,6,2)),VALUE(MID('Paste data'!J1621,9,2)))+VALUE(MID('Paste data'!J1621,12,2))/24+VALUE(MID('Paste data'!J1621,15,2))/1440,"")))-WEEKDAY((IF(ISNUMBER('Paste data'!J1621),'Paste data'!J1621,IFERROR(DATE(VALUE(LEFT('Paste data'!J1621,4)),VALUE(MID('Paste data'!J1621,6,2)),VALUE(MID('Paste data'!J1621,9,2)))+VALUE(MID('Paste data'!J1621,12,2))/24+VALUE(MID('Paste data'!J1621,15,2))/1440,""))),3)),"")</f>
      </c>
    </row>
    <row r="1622" spans="1:8" x14ac:dyDescent="0.25">
      <c r="A1622" s="11">
        <f>IF('Paste data'!A1622="","",'Paste data'!A1622)</f>
      </c>
      <c r="B1622" s="4">
        <f>IF('Paste data'!A1622="","",'Paste data'!F1622)</f>
      </c>
      <c r="C1622" s="4">
        <f>IF('Paste data'!A1622="","",'Paste data'!G1622)</f>
      </c>
      <c r="D1622" s="4">
        <f>IF('Paste data'!A1622="","",'Paste data'!D1622)</f>
      </c>
      <c r="E1622" s="12">
        <f>IFERROR(IF(OR('Paste data'!H1622="",'Paste data'!I1622=""),"",ROUND((IF(ISNUMBER('Paste data'!I1622),'Paste data'!I1622,IFERROR(DATE(VALUE(LEFT('Paste data'!I1622,4)),VALUE(MID('Paste data'!I1622,6,2)),VALUE(MID('Paste data'!I1622,9,2)))+VALUE(MID('Paste data'!I1622,12,2))/24+VALUE(MID('Paste data'!I1622,15,2))/1440,"")))-(IF(ISNUMBER('Paste data'!H1622),'Paste data'!H1622,IFERROR(DATE(VALUE(LEFT('Paste data'!H1622,4)),VALUE(MID('Paste data'!H1622,6,2)),VALUE(MID('Paste data'!H1622,9,2)))+VALUE(MID('Paste data'!H1622,12,2))/24+VALUE(MID('Paste data'!H1622,15,2))/1440,""))),2)),"")</f>
      </c>
      <c r="F1622" s="12">
        <f>IFERROR(IF(OR('Paste data'!I1622="",'Paste data'!J1622=""),"",ROUND((IF(ISNUMBER('Paste data'!J1622),'Paste data'!J1622,IFERROR(DATE(VALUE(LEFT('Paste data'!J1622,4)),VALUE(MID('Paste data'!J1622,6,2)),VALUE(MID('Paste data'!J1622,9,2)))+VALUE(MID('Paste data'!J1622,12,2))/24+VALUE(MID('Paste data'!J1622,15,2))/1440,"")))-(IF(ISNUMBER('Paste data'!I1622),'Paste data'!I1622,IFERROR(DATE(VALUE(LEFT('Paste data'!I1622,4)),VALUE(MID('Paste data'!I1622,6,2)),VALUE(MID('Paste data'!I1622,9,2)))+VALUE(MID('Paste data'!I1622,12,2))/24+VALUE(MID('Paste data'!I1622,15,2))/1440,""))),2)),"")</f>
      </c>
      <c r="G1622" s="12">
        <f>IFERROR(IF(OR('Paste data'!H1622="",'Paste data'!J1622=""),"",ROUND((IF(ISNUMBER('Paste data'!J1622),'Paste data'!J1622,IFERROR(DATE(VALUE(LEFT('Paste data'!J1622,4)),VALUE(MID('Paste data'!J1622,6,2)),VALUE(MID('Paste data'!J1622,9,2)))+VALUE(MID('Paste data'!J1622,12,2))/24+VALUE(MID('Paste data'!J1622,15,2))/1440,"")))-(IF(ISNUMBER('Paste data'!H1622),'Paste data'!H1622,IFERROR(DATE(VALUE(LEFT('Paste data'!H1622,4)),VALUE(MID('Paste data'!H1622,6,2)),VALUE(MID('Paste data'!H1622,9,2)))+VALUE(MID('Paste data'!H1622,12,2))/24+VALUE(MID('Paste data'!H1622,15,2))/1440,""))),2)),"")</f>
      </c>
      <c r="H1622" s="11">
        <f>IFERROR(IF('Paste data'!J1622="","",(IF(ISNUMBER('Paste data'!J1622),'Paste data'!J1622,IFERROR(DATE(VALUE(LEFT('Paste data'!J1622,4)),VALUE(MID('Paste data'!J1622,6,2)),VALUE(MID('Paste data'!J1622,9,2)))+VALUE(MID('Paste data'!J1622,12,2))/24+VALUE(MID('Paste data'!J1622,15,2))/1440,"")))-WEEKDAY((IF(ISNUMBER('Paste data'!J1622),'Paste data'!J1622,IFERROR(DATE(VALUE(LEFT('Paste data'!J1622,4)),VALUE(MID('Paste data'!J1622,6,2)),VALUE(MID('Paste data'!J1622,9,2)))+VALUE(MID('Paste data'!J1622,12,2))/24+VALUE(MID('Paste data'!J1622,15,2))/1440,""))),3)),"")</f>
      </c>
    </row>
    <row r="1623" spans="1:8" x14ac:dyDescent="0.25">
      <c r="A1623" s="11">
        <f>IF('Paste data'!A1623="","",'Paste data'!A1623)</f>
      </c>
      <c r="B1623" s="4">
        <f>IF('Paste data'!A1623="","",'Paste data'!F1623)</f>
      </c>
      <c r="C1623" s="4">
        <f>IF('Paste data'!A1623="","",'Paste data'!G1623)</f>
      </c>
      <c r="D1623" s="4">
        <f>IF('Paste data'!A1623="","",'Paste data'!D1623)</f>
      </c>
      <c r="E1623" s="12">
        <f>IFERROR(IF(OR('Paste data'!H1623="",'Paste data'!I1623=""),"",ROUND((IF(ISNUMBER('Paste data'!I1623),'Paste data'!I1623,IFERROR(DATE(VALUE(LEFT('Paste data'!I1623,4)),VALUE(MID('Paste data'!I1623,6,2)),VALUE(MID('Paste data'!I1623,9,2)))+VALUE(MID('Paste data'!I1623,12,2))/24+VALUE(MID('Paste data'!I1623,15,2))/1440,"")))-(IF(ISNUMBER('Paste data'!H1623),'Paste data'!H1623,IFERROR(DATE(VALUE(LEFT('Paste data'!H1623,4)),VALUE(MID('Paste data'!H1623,6,2)),VALUE(MID('Paste data'!H1623,9,2)))+VALUE(MID('Paste data'!H1623,12,2))/24+VALUE(MID('Paste data'!H1623,15,2))/1440,""))),2)),"")</f>
      </c>
      <c r="F1623" s="12">
        <f>IFERROR(IF(OR('Paste data'!I1623="",'Paste data'!J1623=""),"",ROUND((IF(ISNUMBER('Paste data'!J1623),'Paste data'!J1623,IFERROR(DATE(VALUE(LEFT('Paste data'!J1623,4)),VALUE(MID('Paste data'!J1623,6,2)),VALUE(MID('Paste data'!J1623,9,2)))+VALUE(MID('Paste data'!J1623,12,2))/24+VALUE(MID('Paste data'!J1623,15,2))/1440,"")))-(IF(ISNUMBER('Paste data'!I1623),'Paste data'!I1623,IFERROR(DATE(VALUE(LEFT('Paste data'!I1623,4)),VALUE(MID('Paste data'!I1623,6,2)),VALUE(MID('Paste data'!I1623,9,2)))+VALUE(MID('Paste data'!I1623,12,2))/24+VALUE(MID('Paste data'!I1623,15,2))/1440,""))),2)),"")</f>
      </c>
      <c r="G1623" s="12">
        <f>IFERROR(IF(OR('Paste data'!H1623="",'Paste data'!J1623=""),"",ROUND((IF(ISNUMBER('Paste data'!J1623),'Paste data'!J1623,IFERROR(DATE(VALUE(LEFT('Paste data'!J1623,4)),VALUE(MID('Paste data'!J1623,6,2)),VALUE(MID('Paste data'!J1623,9,2)))+VALUE(MID('Paste data'!J1623,12,2))/24+VALUE(MID('Paste data'!J1623,15,2))/1440,"")))-(IF(ISNUMBER('Paste data'!H1623),'Paste data'!H1623,IFERROR(DATE(VALUE(LEFT('Paste data'!H1623,4)),VALUE(MID('Paste data'!H1623,6,2)),VALUE(MID('Paste data'!H1623,9,2)))+VALUE(MID('Paste data'!H1623,12,2))/24+VALUE(MID('Paste data'!H1623,15,2))/1440,""))),2)),"")</f>
      </c>
      <c r="H1623" s="11">
        <f>IFERROR(IF('Paste data'!J1623="","",(IF(ISNUMBER('Paste data'!J1623),'Paste data'!J1623,IFERROR(DATE(VALUE(LEFT('Paste data'!J1623,4)),VALUE(MID('Paste data'!J1623,6,2)),VALUE(MID('Paste data'!J1623,9,2)))+VALUE(MID('Paste data'!J1623,12,2))/24+VALUE(MID('Paste data'!J1623,15,2))/1440,"")))-WEEKDAY((IF(ISNUMBER('Paste data'!J1623),'Paste data'!J1623,IFERROR(DATE(VALUE(LEFT('Paste data'!J1623,4)),VALUE(MID('Paste data'!J1623,6,2)),VALUE(MID('Paste data'!J1623,9,2)))+VALUE(MID('Paste data'!J1623,12,2))/24+VALUE(MID('Paste data'!J1623,15,2))/1440,""))),3)),"")</f>
      </c>
    </row>
    <row r="1624" spans="1:8" x14ac:dyDescent="0.25">
      <c r="A1624" s="11">
        <f>IF('Paste data'!A1624="","",'Paste data'!A1624)</f>
      </c>
      <c r="B1624" s="4">
        <f>IF('Paste data'!A1624="","",'Paste data'!F1624)</f>
      </c>
      <c r="C1624" s="4">
        <f>IF('Paste data'!A1624="","",'Paste data'!G1624)</f>
      </c>
      <c r="D1624" s="4">
        <f>IF('Paste data'!A1624="","",'Paste data'!D1624)</f>
      </c>
      <c r="E1624" s="12">
        <f>IFERROR(IF(OR('Paste data'!H1624="",'Paste data'!I1624=""),"",ROUND((IF(ISNUMBER('Paste data'!I1624),'Paste data'!I1624,IFERROR(DATE(VALUE(LEFT('Paste data'!I1624,4)),VALUE(MID('Paste data'!I1624,6,2)),VALUE(MID('Paste data'!I1624,9,2)))+VALUE(MID('Paste data'!I1624,12,2))/24+VALUE(MID('Paste data'!I1624,15,2))/1440,"")))-(IF(ISNUMBER('Paste data'!H1624),'Paste data'!H1624,IFERROR(DATE(VALUE(LEFT('Paste data'!H1624,4)),VALUE(MID('Paste data'!H1624,6,2)),VALUE(MID('Paste data'!H1624,9,2)))+VALUE(MID('Paste data'!H1624,12,2))/24+VALUE(MID('Paste data'!H1624,15,2))/1440,""))),2)),"")</f>
      </c>
      <c r="F1624" s="12">
        <f>IFERROR(IF(OR('Paste data'!I1624="",'Paste data'!J1624=""),"",ROUND((IF(ISNUMBER('Paste data'!J1624),'Paste data'!J1624,IFERROR(DATE(VALUE(LEFT('Paste data'!J1624,4)),VALUE(MID('Paste data'!J1624,6,2)),VALUE(MID('Paste data'!J1624,9,2)))+VALUE(MID('Paste data'!J1624,12,2))/24+VALUE(MID('Paste data'!J1624,15,2))/1440,"")))-(IF(ISNUMBER('Paste data'!I1624),'Paste data'!I1624,IFERROR(DATE(VALUE(LEFT('Paste data'!I1624,4)),VALUE(MID('Paste data'!I1624,6,2)),VALUE(MID('Paste data'!I1624,9,2)))+VALUE(MID('Paste data'!I1624,12,2))/24+VALUE(MID('Paste data'!I1624,15,2))/1440,""))),2)),"")</f>
      </c>
      <c r="G1624" s="12">
        <f>IFERROR(IF(OR('Paste data'!H1624="",'Paste data'!J1624=""),"",ROUND((IF(ISNUMBER('Paste data'!J1624),'Paste data'!J1624,IFERROR(DATE(VALUE(LEFT('Paste data'!J1624,4)),VALUE(MID('Paste data'!J1624,6,2)),VALUE(MID('Paste data'!J1624,9,2)))+VALUE(MID('Paste data'!J1624,12,2))/24+VALUE(MID('Paste data'!J1624,15,2))/1440,"")))-(IF(ISNUMBER('Paste data'!H1624),'Paste data'!H1624,IFERROR(DATE(VALUE(LEFT('Paste data'!H1624,4)),VALUE(MID('Paste data'!H1624,6,2)),VALUE(MID('Paste data'!H1624,9,2)))+VALUE(MID('Paste data'!H1624,12,2))/24+VALUE(MID('Paste data'!H1624,15,2))/1440,""))),2)),"")</f>
      </c>
      <c r="H1624" s="11">
        <f>IFERROR(IF('Paste data'!J1624="","",(IF(ISNUMBER('Paste data'!J1624),'Paste data'!J1624,IFERROR(DATE(VALUE(LEFT('Paste data'!J1624,4)),VALUE(MID('Paste data'!J1624,6,2)),VALUE(MID('Paste data'!J1624,9,2)))+VALUE(MID('Paste data'!J1624,12,2))/24+VALUE(MID('Paste data'!J1624,15,2))/1440,"")))-WEEKDAY((IF(ISNUMBER('Paste data'!J1624),'Paste data'!J1624,IFERROR(DATE(VALUE(LEFT('Paste data'!J1624,4)),VALUE(MID('Paste data'!J1624,6,2)),VALUE(MID('Paste data'!J1624,9,2)))+VALUE(MID('Paste data'!J1624,12,2))/24+VALUE(MID('Paste data'!J1624,15,2))/1440,""))),3)),"")</f>
      </c>
    </row>
    <row r="1625" spans="1:8" x14ac:dyDescent="0.25">
      <c r="A1625" s="11">
        <f>IF('Paste data'!A1625="","",'Paste data'!A1625)</f>
      </c>
      <c r="B1625" s="4">
        <f>IF('Paste data'!A1625="","",'Paste data'!F1625)</f>
      </c>
      <c r="C1625" s="4">
        <f>IF('Paste data'!A1625="","",'Paste data'!G1625)</f>
      </c>
      <c r="D1625" s="4">
        <f>IF('Paste data'!A1625="","",'Paste data'!D1625)</f>
      </c>
      <c r="E1625" s="12">
        <f>IFERROR(IF(OR('Paste data'!H1625="",'Paste data'!I1625=""),"",ROUND((IF(ISNUMBER('Paste data'!I1625),'Paste data'!I1625,IFERROR(DATE(VALUE(LEFT('Paste data'!I1625,4)),VALUE(MID('Paste data'!I1625,6,2)),VALUE(MID('Paste data'!I1625,9,2)))+VALUE(MID('Paste data'!I1625,12,2))/24+VALUE(MID('Paste data'!I1625,15,2))/1440,"")))-(IF(ISNUMBER('Paste data'!H1625),'Paste data'!H1625,IFERROR(DATE(VALUE(LEFT('Paste data'!H1625,4)),VALUE(MID('Paste data'!H1625,6,2)),VALUE(MID('Paste data'!H1625,9,2)))+VALUE(MID('Paste data'!H1625,12,2))/24+VALUE(MID('Paste data'!H1625,15,2))/1440,""))),2)),"")</f>
      </c>
      <c r="F1625" s="12">
        <f>IFERROR(IF(OR('Paste data'!I1625="",'Paste data'!J1625=""),"",ROUND((IF(ISNUMBER('Paste data'!J1625),'Paste data'!J1625,IFERROR(DATE(VALUE(LEFT('Paste data'!J1625,4)),VALUE(MID('Paste data'!J1625,6,2)),VALUE(MID('Paste data'!J1625,9,2)))+VALUE(MID('Paste data'!J1625,12,2))/24+VALUE(MID('Paste data'!J1625,15,2))/1440,"")))-(IF(ISNUMBER('Paste data'!I1625),'Paste data'!I1625,IFERROR(DATE(VALUE(LEFT('Paste data'!I1625,4)),VALUE(MID('Paste data'!I1625,6,2)),VALUE(MID('Paste data'!I1625,9,2)))+VALUE(MID('Paste data'!I1625,12,2))/24+VALUE(MID('Paste data'!I1625,15,2))/1440,""))),2)),"")</f>
      </c>
      <c r="G1625" s="12">
        <f>IFERROR(IF(OR('Paste data'!H1625="",'Paste data'!J1625=""),"",ROUND((IF(ISNUMBER('Paste data'!J1625),'Paste data'!J1625,IFERROR(DATE(VALUE(LEFT('Paste data'!J1625,4)),VALUE(MID('Paste data'!J1625,6,2)),VALUE(MID('Paste data'!J1625,9,2)))+VALUE(MID('Paste data'!J1625,12,2))/24+VALUE(MID('Paste data'!J1625,15,2))/1440,"")))-(IF(ISNUMBER('Paste data'!H1625),'Paste data'!H1625,IFERROR(DATE(VALUE(LEFT('Paste data'!H1625,4)),VALUE(MID('Paste data'!H1625,6,2)),VALUE(MID('Paste data'!H1625,9,2)))+VALUE(MID('Paste data'!H1625,12,2))/24+VALUE(MID('Paste data'!H1625,15,2))/1440,""))),2)),"")</f>
      </c>
      <c r="H1625" s="11">
        <f>IFERROR(IF('Paste data'!J1625="","",(IF(ISNUMBER('Paste data'!J1625),'Paste data'!J1625,IFERROR(DATE(VALUE(LEFT('Paste data'!J1625,4)),VALUE(MID('Paste data'!J1625,6,2)),VALUE(MID('Paste data'!J1625,9,2)))+VALUE(MID('Paste data'!J1625,12,2))/24+VALUE(MID('Paste data'!J1625,15,2))/1440,"")))-WEEKDAY((IF(ISNUMBER('Paste data'!J1625),'Paste data'!J1625,IFERROR(DATE(VALUE(LEFT('Paste data'!J1625,4)),VALUE(MID('Paste data'!J1625,6,2)),VALUE(MID('Paste data'!J1625,9,2)))+VALUE(MID('Paste data'!J1625,12,2))/24+VALUE(MID('Paste data'!J1625,15,2))/1440,""))),3)),"")</f>
      </c>
    </row>
    <row r="1626" spans="1:8" x14ac:dyDescent="0.25">
      <c r="A1626" s="11">
        <f>IF('Paste data'!A1626="","",'Paste data'!A1626)</f>
      </c>
      <c r="B1626" s="4">
        <f>IF('Paste data'!A1626="","",'Paste data'!F1626)</f>
      </c>
      <c r="C1626" s="4">
        <f>IF('Paste data'!A1626="","",'Paste data'!G1626)</f>
      </c>
      <c r="D1626" s="4">
        <f>IF('Paste data'!A1626="","",'Paste data'!D1626)</f>
      </c>
      <c r="E1626" s="12">
        <f>IFERROR(IF(OR('Paste data'!H1626="",'Paste data'!I1626=""),"",ROUND((IF(ISNUMBER('Paste data'!I1626),'Paste data'!I1626,IFERROR(DATE(VALUE(LEFT('Paste data'!I1626,4)),VALUE(MID('Paste data'!I1626,6,2)),VALUE(MID('Paste data'!I1626,9,2)))+VALUE(MID('Paste data'!I1626,12,2))/24+VALUE(MID('Paste data'!I1626,15,2))/1440,"")))-(IF(ISNUMBER('Paste data'!H1626),'Paste data'!H1626,IFERROR(DATE(VALUE(LEFT('Paste data'!H1626,4)),VALUE(MID('Paste data'!H1626,6,2)),VALUE(MID('Paste data'!H1626,9,2)))+VALUE(MID('Paste data'!H1626,12,2))/24+VALUE(MID('Paste data'!H1626,15,2))/1440,""))),2)),"")</f>
      </c>
      <c r="F1626" s="12">
        <f>IFERROR(IF(OR('Paste data'!I1626="",'Paste data'!J1626=""),"",ROUND((IF(ISNUMBER('Paste data'!J1626),'Paste data'!J1626,IFERROR(DATE(VALUE(LEFT('Paste data'!J1626,4)),VALUE(MID('Paste data'!J1626,6,2)),VALUE(MID('Paste data'!J1626,9,2)))+VALUE(MID('Paste data'!J1626,12,2))/24+VALUE(MID('Paste data'!J1626,15,2))/1440,"")))-(IF(ISNUMBER('Paste data'!I1626),'Paste data'!I1626,IFERROR(DATE(VALUE(LEFT('Paste data'!I1626,4)),VALUE(MID('Paste data'!I1626,6,2)),VALUE(MID('Paste data'!I1626,9,2)))+VALUE(MID('Paste data'!I1626,12,2))/24+VALUE(MID('Paste data'!I1626,15,2))/1440,""))),2)),"")</f>
      </c>
      <c r="G1626" s="12">
        <f>IFERROR(IF(OR('Paste data'!H1626="",'Paste data'!J1626=""),"",ROUND((IF(ISNUMBER('Paste data'!J1626),'Paste data'!J1626,IFERROR(DATE(VALUE(LEFT('Paste data'!J1626,4)),VALUE(MID('Paste data'!J1626,6,2)),VALUE(MID('Paste data'!J1626,9,2)))+VALUE(MID('Paste data'!J1626,12,2))/24+VALUE(MID('Paste data'!J1626,15,2))/1440,"")))-(IF(ISNUMBER('Paste data'!H1626),'Paste data'!H1626,IFERROR(DATE(VALUE(LEFT('Paste data'!H1626,4)),VALUE(MID('Paste data'!H1626,6,2)),VALUE(MID('Paste data'!H1626,9,2)))+VALUE(MID('Paste data'!H1626,12,2))/24+VALUE(MID('Paste data'!H1626,15,2))/1440,""))),2)),"")</f>
      </c>
      <c r="H1626" s="11">
        <f>IFERROR(IF('Paste data'!J1626="","",(IF(ISNUMBER('Paste data'!J1626),'Paste data'!J1626,IFERROR(DATE(VALUE(LEFT('Paste data'!J1626,4)),VALUE(MID('Paste data'!J1626,6,2)),VALUE(MID('Paste data'!J1626,9,2)))+VALUE(MID('Paste data'!J1626,12,2))/24+VALUE(MID('Paste data'!J1626,15,2))/1440,"")))-WEEKDAY((IF(ISNUMBER('Paste data'!J1626),'Paste data'!J1626,IFERROR(DATE(VALUE(LEFT('Paste data'!J1626,4)),VALUE(MID('Paste data'!J1626,6,2)),VALUE(MID('Paste data'!J1626,9,2)))+VALUE(MID('Paste data'!J1626,12,2))/24+VALUE(MID('Paste data'!J1626,15,2))/1440,""))),3)),"")</f>
      </c>
    </row>
    <row r="1627" spans="1:8" x14ac:dyDescent="0.25">
      <c r="A1627" s="11">
        <f>IF('Paste data'!A1627="","",'Paste data'!A1627)</f>
      </c>
      <c r="B1627" s="4">
        <f>IF('Paste data'!A1627="","",'Paste data'!F1627)</f>
      </c>
      <c r="C1627" s="4">
        <f>IF('Paste data'!A1627="","",'Paste data'!G1627)</f>
      </c>
      <c r="D1627" s="4">
        <f>IF('Paste data'!A1627="","",'Paste data'!D1627)</f>
      </c>
      <c r="E1627" s="12">
        <f>IFERROR(IF(OR('Paste data'!H1627="",'Paste data'!I1627=""),"",ROUND((IF(ISNUMBER('Paste data'!I1627),'Paste data'!I1627,IFERROR(DATE(VALUE(LEFT('Paste data'!I1627,4)),VALUE(MID('Paste data'!I1627,6,2)),VALUE(MID('Paste data'!I1627,9,2)))+VALUE(MID('Paste data'!I1627,12,2))/24+VALUE(MID('Paste data'!I1627,15,2))/1440,"")))-(IF(ISNUMBER('Paste data'!H1627),'Paste data'!H1627,IFERROR(DATE(VALUE(LEFT('Paste data'!H1627,4)),VALUE(MID('Paste data'!H1627,6,2)),VALUE(MID('Paste data'!H1627,9,2)))+VALUE(MID('Paste data'!H1627,12,2))/24+VALUE(MID('Paste data'!H1627,15,2))/1440,""))),2)),"")</f>
      </c>
      <c r="F1627" s="12">
        <f>IFERROR(IF(OR('Paste data'!I1627="",'Paste data'!J1627=""),"",ROUND((IF(ISNUMBER('Paste data'!J1627),'Paste data'!J1627,IFERROR(DATE(VALUE(LEFT('Paste data'!J1627,4)),VALUE(MID('Paste data'!J1627,6,2)),VALUE(MID('Paste data'!J1627,9,2)))+VALUE(MID('Paste data'!J1627,12,2))/24+VALUE(MID('Paste data'!J1627,15,2))/1440,"")))-(IF(ISNUMBER('Paste data'!I1627),'Paste data'!I1627,IFERROR(DATE(VALUE(LEFT('Paste data'!I1627,4)),VALUE(MID('Paste data'!I1627,6,2)),VALUE(MID('Paste data'!I1627,9,2)))+VALUE(MID('Paste data'!I1627,12,2))/24+VALUE(MID('Paste data'!I1627,15,2))/1440,""))),2)),"")</f>
      </c>
      <c r="G1627" s="12">
        <f>IFERROR(IF(OR('Paste data'!H1627="",'Paste data'!J1627=""),"",ROUND((IF(ISNUMBER('Paste data'!J1627),'Paste data'!J1627,IFERROR(DATE(VALUE(LEFT('Paste data'!J1627,4)),VALUE(MID('Paste data'!J1627,6,2)),VALUE(MID('Paste data'!J1627,9,2)))+VALUE(MID('Paste data'!J1627,12,2))/24+VALUE(MID('Paste data'!J1627,15,2))/1440,"")))-(IF(ISNUMBER('Paste data'!H1627),'Paste data'!H1627,IFERROR(DATE(VALUE(LEFT('Paste data'!H1627,4)),VALUE(MID('Paste data'!H1627,6,2)),VALUE(MID('Paste data'!H1627,9,2)))+VALUE(MID('Paste data'!H1627,12,2))/24+VALUE(MID('Paste data'!H1627,15,2))/1440,""))),2)),"")</f>
      </c>
      <c r="H1627" s="11">
        <f>IFERROR(IF('Paste data'!J1627="","",(IF(ISNUMBER('Paste data'!J1627),'Paste data'!J1627,IFERROR(DATE(VALUE(LEFT('Paste data'!J1627,4)),VALUE(MID('Paste data'!J1627,6,2)),VALUE(MID('Paste data'!J1627,9,2)))+VALUE(MID('Paste data'!J1627,12,2))/24+VALUE(MID('Paste data'!J1627,15,2))/1440,"")))-WEEKDAY((IF(ISNUMBER('Paste data'!J1627),'Paste data'!J1627,IFERROR(DATE(VALUE(LEFT('Paste data'!J1627,4)),VALUE(MID('Paste data'!J1627,6,2)),VALUE(MID('Paste data'!J1627,9,2)))+VALUE(MID('Paste data'!J1627,12,2))/24+VALUE(MID('Paste data'!J1627,15,2))/1440,""))),3)),"")</f>
      </c>
    </row>
    <row r="1628" spans="1:8" x14ac:dyDescent="0.25">
      <c r="A1628" s="11">
        <f>IF('Paste data'!A1628="","",'Paste data'!A1628)</f>
      </c>
      <c r="B1628" s="4">
        <f>IF('Paste data'!A1628="","",'Paste data'!F1628)</f>
      </c>
      <c r="C1628" s="4">
        <f>IF('Paste data'!A1628="","",'Paste data'!G1628)</f>
      </c>
      <c r="D1628" s="4">
        <f>IF('Paste data'!A1628="","",'Paste data'!D1628)</f>
      </c>
      <c r="E1628" s="12">
        <f>IFERROR(IF(OR('Paste data'!H1628="",'Paste data'!I1628=""),"",ROUND((IF(ISNUMBER('Paste data'!I1628),'Paste data'!I1628,IFERROR(DATE(VALUE(LEFT('Paste data'!I1628,4)),VALUE(MID('Paste data'!I1628,6,2)),VALUE(MID('Paste data'!I1628,9,2)))+VALUE(MID('Paste data'!I1628,12,2))/24+VALUE(MID('Paste data'!I1628,15,2))/1440,"")))-(IF(ISNUMBER('Paste data'!H1628),'Paste data'!H1628,IFERROR(DATE(VALUE(LEFT('Paste data'!H1628,4)),VALUE(MID('Paste data'!H1628,6,2)),VALUE(MID('Paste data'!H1628,9,2)))+VALUE(MID('Paste data'!H1628,12,2))/24+VALUE(MID('Paste data'!H1628,15,2))/1440,""))),2)),"")</f>
      </c>
      <c r="F1628" s="12">
        <f>IFERROR(IF(OR('Paste data'!I1628="",'Paste data'!J1628=""),"",ROUND((IF(ISNUMBER('Paste data'!J1628),'Paste data'!J1628,IFERROR(DATE(VALUE(LEFT('Paste data'!J1628,4)),VALUE(MID('Paste data'!J1628,6,2)),VALUE(MID('Paste data'!J1628,9,2)))+VALUE(MID('Paste data'!J1628,12,2))/24+VALUE(MID('Paste data'!J1628,15,2))/1440,"")))-(IF(ISNUMBER('Paste data'!I1628),'Paste data'!I1628,IFERROR(DATE(VALUE(LEFT('Paste data'!I1628,4)),VALUE(MID('Paste data'!I1628,6,2)),VALUE(MID('Paste data'!I1628,9,2)))+VALUE(MID('Paste data'!I1628,12,2))/24+VALUE(MID('Paste data'!I1628,15,2))/1440,""))),2)),"")</f>
      </c>
      <c r="G1628" s="12">
        <f>IFERROR(IF(OR('Paste data'!H1628="",'Paste data'!J1628=""),"",ROUND((IF(ISNUMBER('Paste data'!J1628),'Paste data'!J1628,IFERROR(DATE(VALUE(LEFT('Paste data'!J1628,4)),VALUE(MID('Paste data'!J1628,6,2)),VALUE(MID('Paste data'!J1628,9,2)))+VALUE(MID('Paste data'!J1628,12,2))/24+VALUE(MID('Paste data'!J1628,15,2))/1440,"")))-(IF(ISNUMBER('Paste data'!H1628),'Paste data'!H1628,IFERROR(DATE(VALUE(LEFT('Paste data'!H1628,4)),VALUE(MID('Paste data'!H1628,6,2)),VALUE(MID('Paste data'!H1628,9,2)))+VALUE(MID('Paste data'!H1628,12,2))/24+VALUE(MID('Paste data'!H1628,15,2))/1440,""))),2)),"")</f>
      </c>
      <c r="H1628" s="11">
        <f>IFERROR(IF('Paste data'!J1628="","",(IF(ISNUMBER('Paste data'!J1628),'Paste data'!J1628,IFERROR(DATE(VALUE(LEFT('Paste data'!J1628,4)),VALUE(MID('Paste data'!J1628,6,2)),VALUE(MID('Paste data'!J1628,9,2)))+VALUE(MID('Paste data'!J1628,12,2))/24+VALUE(MID('Paste data'!J1628,15,2))/1440,"")))-WEEKDAY((IF(ISNUMBER('Paste data'!J1628),'Paste data'!J1628,IFERROR(DATE(VALUE(LEFT('Paste data'!J1628,4)),VALUE(MID('Paste data'!J1628,6,2)),VALUE(MID('Paste data'!J1628,9,2)))+VALUE(MID('Paste data'!J1628,12,2))/24+VALUE(MID('Paste data'!J1628,15,2))/1440,""))),3)),"")</f>
      </c>
    </row>
    <row r="1629" spans="1:8" x14ac:dyDescent="0.25">
      <c r="A1629" s="11">
        <f>IF('Paste data'!A1629="","",'Paste data'!A1629)</f>
      </c>
      <c r="B1629" s="4">
        <f>IF('Paste data'!A1629="","",'Paste data'!F1629)</f>
      </c>
      <c r="C1629" s="4">
        <f>IF('Paste data'!A1629="","",'Paste data'!G1629)</f>
      </c>
      <c r="D1629" s="4">
        <f>IF('Paste data'!A1629="","",'Paste data'!D1629)</f>
      </c>
      <c r="E1629" s="12">
        <f>IFERROR(IF(OR('Paste data'!H1629="",'Paste data'!I1629=""),"",ROUND((IF(ISNUMBER('Paste data'!I1629),'Paste data'!I1629,IFERROR(DATE(VALUE(LEFT('Paste data'!I1629,4)),VALUE(MID('Paste data'!I1629,6,2)),VALUE(MID('Paste data'!I1629,9,2)))+VALUE(MID('Paste data'!I1629,12,2))/24+VALUE(MID('Paste data'!I1629,15,2))/1440,"")))-(IF(ISNUMBER('Paste data'!H1629),'Paste data'!H1629,IFERROR(DATE(VALUE(LEFT('Paste data'!H1629,4)),VALUE(MID('Paste data'!H1629,6,2)),VALUE(MID('Paste data'!H1629,9,2)))+VALUE(MID('Paste data'!H1629,12,2))/24+VALUE(MID('Paste data'!H1629,15,2))/1440,""))),2)),"")</f>
      </c>
      <c r="F1629" s="12">
        <f>IFERROR(IF(OR('Paste data'!I1629="",'Paste data'!J1629=""),"",ROUND((IF(ISNUMBER('Paste data'!J1629),'Paste data'!J1629,IFERROR(DATE(VALUE(LEFT('Paste data'!J1629,4)),VALUE(MID('Paste data'!J1629,6,2)),VALUE(MID('Paste data'!J1629,9,2)))+VALUE(MID('Paste data'!J1629,12,2))/24+VALUE(MID('Paste data'!J1629,15,2))/1440,"")))-(IF(ISNUMBER('Paste data'!I1629),'Paste data'!I1629,IFERROR(DATE(VALUE(LEFT('Paste data'!I1629,4)),VALUE(MID('Paste data'!I1629,6,2)),VALUE(MID('Paste data'!I1629,9,2)))+VALUE(MID('Paste data'!I1629,12,2))/24+VALUE(MID('Paste data'!I1629,15,2))/1440,""))),2)),"")</f>
      </c>
      <c r="G1629" s="12">
        <f>IFERROR(IF(OR('Paste data'!H1629="",'Paste data'!J1629=""),"",ROUND((IF(ISNUMBER('Paste data'!J1629),'Paste data'!J1629,IFERROR(DATE(VALUE(LEFT('Paste data'!J1629,4)),VALUE(MID('Paste data'!J1629,6,2)),VALUE(MID('Paste data'!J1629,9,2)))+VALUE(MID('Paste data'!J1629,12,2))/24+VALUE(MID('Paste data'!J1629,15,2))/1440,"")))-(IF(ISNUMBER('Paste data'!H1629),'Paste data'!H1629,IFERROR(DATE(VALUE(LEFT('Paste data'!H1629,4)),VALUE(MID('Paste data'!H1629,6,2)),VALUE(MID('Paste data'!H1629,9,2)))+VALUE(MID('Paste data'!H1629,12,2))/24+VALUE(MID('Paste data'!H1629,15,2))/1440,""))),2)),"")</f>
      </c>
      <c r="H1629" s="11">
        <f>IFERROR(IF('Paste data'!J1629="","",(IF(ISNUMBER('Paste data'!J1629),'Paste data'!J1629,IFERROR(DATE(VALUE(LEFT('Paste data'!J1629,4)),VALUE(MID('Paste data'!J1629,6,2)),VALUE(MID('Paste data'!J1629,9,2)))+VALUE(MID('Paste data'!J1629,12,2))/24+VALUE(MID('Paste data'!J1629,15,2))/1440,"")))-WEEKDAY((IF(ISNUMBER('Paste data'!J1629),'Paste data'!J1629,IFERROR(DATE(VALUE(LEFT('Paste data'!J1629,4)),VALUE(MID('Paste data'!J1629,6,2)),VALUE(MID('Paste data'!J1629,9,2)))+VALUE(MID('Paste data'!J1629,12,2))/24+VALUE(MID('Paste data'!J1629,15,2))/1440,""))),3)),"")</f>
      </c>
    </row>
    <row r="1630" spans="1:8" x14ac:dyDescent="0.25">
      <c r="A1630" s="11">
        <f>IF('Paste data'!A1630="","",'Paste data'!A1630)</f>
      </c>
      <c r="B1630" s="4">
        <f>IF('Paste data'!A1630="","",'Paste data'!F1630)</f>
      </c>
      <c r="C1630" s="4">
        <f>IF('Paste data'!A1630="","",'Paste data'!G1630)</f>
      </c>
      <c r="D1630" s="4">
        <f>IF('Paste data'!A1630="","",'Paste data'!D1630)</f>
      </c>
      <c r="E1630" s="12">
        <f>IFERROR(IF(OR('Paste data'!H1630="",'Paste data'!I1630=""),"",ROUND((IF(ISNUMBER('Paste data'!I1630),'Paste data'!I1630,IFERROR(DATE(VALUE(LEFT('Paste data'!I1630,4)),VALUE(MID('Paste data'!I1630,6,2)),VALUE(MID('Paste data'!I1630,9,2)))+VALUE(MID('Paste data'!I1630,12,2))/24+VALUE(MID('Paste data'!I1630,15,2))/1440,"")))-(IF(ISNUMBER('Paste data'!H1630),'Paste data'!H1630,IFERROR(DATE(VALUE(LEFT('Paste data'!H1630,4)),VALUE(MID('Paste data'!H1630,6,2)),VALUE(MID('Paste data'!H1630,9,2)))+VALUE(MID('Paste data'!H1630,12,2))/24+VALUE(MID('Paste data'!H1630,15,2))/1440,""))),2)),"")</f>
      </c>
      <c r="F1630" s="12">
        <f>IFERROR(IF(OR('Paste data'!I1630="",'Paste data'!J1630=""),"",ROUND((IF(ISNUMBER('Paste data'!J1630),'Paste data'!J1630,IFERROR(DATE(VALUE(LEFT('Paste data'!J1630,4)),VALUE(MID('Paste data'!J1630,6,2)),VALUE(MID('Paste data'!J1630,9,2)))+VALUE(MID('Paste data'!J1630,12,2))/24+VALUE(MID('Paste data'!J1630,15,2))/1440,"")))-(IF(ISNUMBER('Paste data'!I1630),'Paste data'!I1630,IFERROR(DATE(VALUE(LEFT('Paste data'!I1630,4)),VALUE(MID('Paste data'!I1630,6,2)),VALUE(MID('Paste data'!I1630,9,2)))+VALUE(MID('Paste data'!I1630,12,2))/24+VALUE(MID('Paste data'!I1630,15,2))/1440,""))),2)),"")</f>
      </c>
      <c r="G1630" s="12">
        <f>IFERROR(IF(OR('Paste data'!H1630="",'Paste data'!J1630=""),"",ROUND((IF(ISNUMBER('Paste data'!J1630),'Paste data'!J1630,IFERROR(DATE(VALUE(LEFT('Paste data'!J1630,4)),VALUE(MID('Paste data'!J1630,6,2)),VALUE(MID('Paste data'!J1630,9,2)))+VALUE(MID('Paste data'!J1630,12,2))/24+VALUE(MID('Paste data'!J1630,15,2))/1440,"")))-(IF(ISNUMBER('Paste data'!H1630),'Paste data'!H1630,IFERROR(DATE(VALUE(LEFT('Paste data'!H1630,4)),VALUE(MID('Paste data'!H1630,6,2)),VALUE(MID('Paste data'!H1630,9,2)))+VALUE(MID('Paste data'!H1630,12,2))/24+VALUE(MID('Paste data'!H1630,15,2))/1440,""))),2)),"")</f>
      </c>
      <c r="H1630" s="11">
        <f>IFERROR(IF('Paste data'!J1630="","",(IF(ISNUMBER('Paste data'!J1630),'Paste data'!J1630,IFERROR(DATE(VALUE(LEFT('Paste data'!J1630,4)),VALUE(MID('Paste data'!J1630,6,2)),VALUE(MID('Paste data'!J1630,9,2)))+VALUE(MID('Paste data'!J1630,12,2))/24+VALUE(MID('Paste data'!J1630,15,2))/1440,"")))-WEEKDAY((IF(ISNUMBER('Paste data'!J1630),'Paste data'!J1630,IFERROR(DATE(VALUE(LEFT('Paste data'!J1630,4)),VALUE(MID('Paste data'!J1630,6,2)),VALUE(MID('Paste data'!J1630,9,2)))+VALUE(MID('Paste data'!J1630,12,2))/24+VALUE(MID('Paste data'!J1630,15,2))/1440,""))),3)),"")</f>
      </c>
    </row>
    <row r="1631" spans="1:8" x14ac:dyDescent="0.25">
      <c r="A1631" s="11">
        <f>IF('Paste data'!A1631="","",'Paste data'!A1631)</f>
      </c>
      <c r="B1631" s="4">
        <f>IF('Paste data'!A1631="","",'Paste data'!F1631)</f>
      </c>
      <c r="C1631" s="4">
        <f>IF('Paste data'!A1631="","",'Paste data'!G1631)</f>
      </c>
      <c r="D1631" s="4">
        <f>IF('Paste data'!A1631="","",'Paste data'!D1631)</f>
      </c>
      <c r="E1631" s="12">
        <f>IFERROR(IF(OR('Paste data'!H1631="",'Paste data'!I1631=""),"",ROUND((IF(ISNUMBER('Paste data'!I1631),'Paste data'!I1631,IFERROR(DATE(VALUE(LEFT('Paste data'!I1631,4)),VALUE(MID('Paste data'!I1631,6,2)),VALUE(MID('Paste data'!I1631,9,2)))+VALUE(MID('Paste data'!I1631,12,2))/24+VALUE(MID('Paste data'!I1631,15,2))/1440,"")))-(IF(ISNUMBER('Paste data'!H1631),'Paste data'!H1631,IFERROR(DATE(VALUE(LEFT('Paste data'!H1631,4)),VALUE(MID('Paste data'!H1631,6,2)),VALUE(MID('Paste data'!H1631,9,2)))+VALUE(MID('Paste data'!H1631,12,2))/24+VALUE(MID('Paste data'!H1631,15,2))/1440,""))),2)),"")</f>
      </c>
      <c r="F1631" s="12">
        <f>IFERROR(IF(OR('Paste data'!I1631="",'Paste data'!J1631=""),"",ROUND((IF(ISNUMBER('Paste data'!J1631),'Paste data'!J1631,IFERROR(DATE(VALUE(LEFT('Paste data'!J1631,4)),VALUE(MID('Paste data'!J1631,6,2)),VALUE(MID('Paste data'!J1631,9,2)))+VALUE(MID('Paste data'!J1631,12,2))/24+VALUE(MID('Paste data'!J1631,15,2))/1440,"")))-(IF(ISNUMBER('Paste data'!I1631),'Paste data'!I1631,IFERROR(DATE(VALUE(LEFT('Paste data'!I1631,4)),VALUE(MID('Paste data'!I1631,6,2)),VALUE(MID('Paste data'!I1631,9,2)))+VALUE(MID('Paste data'!I1631,12,2))/24+VALUE(MID('Paste data'!I1631,15,2))/1440,""))),2)),"")</f>
      </c>
      <c r="G1631" s="12">
        <f>IFERROR(IF(OR('Paste data'!H1631="",'Paste data'!J1631=""),"",ROUND((IF(ISNUMBER('Paste data'!J1631),'Paste data'!J1631,IFERROR(DATE(VALUE(LEFT('Paste data'!J1631,4)),VALUE(MID('Paste data'!J1631,6,2)),VALUE(MID('Paste data'!J1631,9,2)))+VALUE(MID('Paste data'!J1631,12,2))/24+VALUE(MID('Paste data'!J1631,15,2))/1440,"")))-(IF(ISNUMBER('Paste data'!H1631),'Paste data'!H1631,IFERROR(DATE(VALUE(LEFT('Paste data'!H1631,4)),VALUE(MID('Paste data'!H1631,6,2)),VALUE(MID('Paste data'!H1631,9,2)))+VALUE(MID('Paste data'!H1631,12,2))/24+VALUE(MID('Paste data'!H1631,15,2))/1440,""))),2)),"")</f>
      </c>
      <c r="H1631" s="11">
        <f>IFERROR(IF('Paste data'!J1631="","",(IF(ISNUMBER('Paste data'!J1631),'Paste data'!J1631,IFERROR(DATE(VALUE(LEFT('Paste data'!J1631,4)),VALUE(MID('Paste data'!J1631,6,2)),VALUE(MID('Paste data'!J1631,9,2)))+VALUE(MID('Paste data'!J1631,12,2))/24+VALUE(MID('Paste data'!J1631,15,2))/1440,"")))-WEEKDAY((IF(ISNUMBER('Paste data'!J1631),'Paste data'!J1631,IFERROR(DATE(VALUE(LEFT('Paste data'!J1631,4)),VALUE(MID('Paste data'!J1631,6,2)),VALUE(MID('Paste data'!J1631,9,2)))+VALUE(MID('Paste data'!J1631,12,2))/24+VALUE(MID('Paste data'!J1631,15,2))/1440,""))),3)),"")</f>
      </c>
    </row>
    <row r="1632" spans="1:8" x14ac:dyDescent="0.25">
      <c r="A1632" s="11">
        <f>IF('Paste data'!A1632="","",'Paste data'!A1632)</f>
      </c>
      <c r="B1632" s="4">
        <f>IF('Paste data'!A1632="","",'Paste data'!F1632)</f>
      </c>
      <c r="C1632" s="4">
        <f>IF('Paste data'!A1632="","",'Paste data'!G1632)</f>
      </c>
      <c r="D1632" s="4">
        <f>IF('Paste data'!A1632="","",'Paste data'!D1632)</f>
      </c>
      <c r="E1632" s="12">
        <f>IFERROR(IF(OR('Paste data'!H1632="",'Paste data'!I1632=""),"",ROUND((IF(ISNUMBER('Paste data'!I1632),'Paste data'!I1632,IFERROR(DATE(VALUE(LEFT('Paste data'!I1632,4)),VALUE(MID('Paste data'!I1632,6,2)),VALUE(MID('Paste data'!I1632,9,2)))+VALUE(MID('Paste data'!I1632,12,2))/24+VALUE(MID('Paste data'!I1632,15,2))/1440,"")))-(IF(ISNUMBER('Paste data'!H1632),'Paste data'!H1632,IFERROR(DATE(VALUE(LEFT('Paste data'!H1632,4)),VALUE(MID('Paste data'!H1632,6,2)),VALUE(MID('Paste data'!H1632,9,2)))+VALUE(MID('Paste data'!H1632,12,2))/24+VALUE(MID('Paste data'!H1632,15,2))/1440,""))),2)),"")</f>
      </c>
      <c r="F1632" s="12">
        <f>IFERROR(IF(OR('Paste data'!I1632="",'Paste data'!J1632=""),"",ROUND((IF(ISNUMBER('Paste data'!J1632),'Paste data'!J1632,IFERROR(DATE(VALUE(LEFT('Paste data'!J1632,4)),VALUE(MID('Paste data'!J1632,6,2)),VALUE(MID('Paste data'!J1632,9,2)))+VALUE(MID('Paste data'!J1632,12,2))/24+VALUE(MID('Paste data'!J1632,15,2))/1440,"")))-(IF(ISNUMBER('Paste data'!I1632),'Paste data'!I1632,IFERROR(DATE(VALUE(LEFT('Paste data'!I1632,4)),VALUE(MID('Paste data'!I1632,6,2)),VALUE(MID('Paste data'!I1632,9,2)))+VALUE(MID('Paste data'!I1632,12,2))/24+VALUE(MID('Paste data'!I1632,15,2))/1440,""))),2)),"")</f>
      </c>
      <c r="G1632" s="12">
        <f>IFERROR(IF(OR('Paste data'!H1632="",'Paste data'!J1632=""),"",ROUND((IF(ISNUMBER('Paste data'!J1632),'Paste data'!J1632,IFERROR(DATE(VALUE(LEFT('Paste data'!J1632,4)),VALUE(MID('Paste data'!J1632,6,2)),VALUE(MID('Paste data'!J1632,9,2)))+VALUE(MID('Paste data'!J1632,12,2))/24+VALUE(MID('Paste data'!J1632,15,2))/1440,"")))-(IF(ISNUMBER('Paste data'!H1632),'Paste data'!H1632,IFERROR(DATE(VALUE(LEFT('Paste data'!H1632,4)),VALUE(MID('Paste data'!H1632,6,2)),VALUE(MID('Paste data'!H1632,9,2)))+VALUE(MID('Paste data'!H1632,12,2))/24+VALUE(MID('Paste data'!H1632,15,2))/1440,""))),2)),"")</f>
      </c>
      <c r="H1632" s="11">
        <f>IFERROR(IF('Paste data'!J1632="","",(IF(ISNUMBER('Paste data'!J1632),'Paste data'!J1632,IFERROR(DATE(VALUE(LEFT('Paste data'!J1632,4)),VALUE(MID('Paste data'!J1632,6,2)),VALUE(MID('Paste data'!J1632,9,2)))+VALUE(MID('Paste data'!J1632,12,2))/24+VALUE(MID('Paste data'!J1632,15,2))/1440,"")))-WEEKDAY((IF(ISNUMBER('Paste data'!J1632),'Paste data'!J1632,IFERROR(DATE(VALUE(LEFT('Paste data'!J1632,4)),VALUE(MID('Paste data'!J1632,6,2)),VALUE(MID('Paste data'!J1632,9,2)))+VALUE(MID('Paste data'!J1632,12,2))/24+VALUE(MID('Paste data'!J1632,15,2))/1440,""))),3)),"")</f>
      </c>
    </row>
    <row r="1633" spans="1:8" x14ac:dyDescent="0.25">
      <c r="A1633" s="11">
        <f>IF('Paste data'!A1633="","",'Paste data'!A1633)</f>
      </c>
      <c r="B1633" s="4">
        <f>IF('Paste data'!A1633="","",'Paste data'!F1633)</f>
      </c>
      <c r="C1633" s="4">
        <f>IF('Paste data'!A1633="","",'Paste data'!G1633)</f>
      </c>
      <c r="D1633" s="4">
        <f>IF('Paste data'!A1633="","",'Paste data'!D1633)</f>
      </c>
      <c r="E1633" s="12">
        <f>IFERROR(IF(OR('Paste data'!H1633="",'Paste data'!I1633=""),"",ROUND((IF(ISNUMBER('Paste data'!I1633),'Paste data'!I1633,IFERROR(DATE(VALUE(LEFT('Paste data'!I1633,4)),VALUE(MID('Paste data'!I1633,6,2)),VALUE(MID('Paste data'!I1633,9,2)))+VALUE(MID('Paste data'!I1633,12,2))/24+VALUE(MID('Paste data'!I1633,15,2))/1440,"")))-(IF(ISNUMBER('Paste data'!H1633),'Paste data'!H1633,IFERROR(DATE(VALUE(LEFT('Paste data'!H1633,4)),VALUE(MID('Paste data'!H1633,6,2)),VALUE(MID('Paste data'!H1633,9,2)))+VALUE(MID('Paste data'!H1633,12,2))/24+VALUE(MID('Paste data'!H1633,15,2))/1440,""))),2)),"")</f>
      </c>
      <c r="F1633" s="12">
        <f>IFERROR(IF(OR('Paste data'!I1633="",'Paste data'!J1633=""),"",ROUND((IF(ISNUMBER('Paste data'!J1633),'Paste data'!J1633,IFERROR(DATE(VALUE(LEFT('Paste data'!J1633,4)),VALUE(MID('Paste data'!J1633,6,2)),VALUE(MID('Paste data'!J1633,9,2)))+VALUE(MID('Paste data'!J1633,12,2))/24+VALUE(MID('Paste data'!J1633,15,2))/1440,"")))-(IF(ISNUMBER('Paste data'!I1633),'Paste data'!I1633,IFERROR(DATE(VALUE(LEFT('Paste data'!I1633,4)),VALUE(MID('Paste data'!I1633,6,2)),VALUE(MID('Paste data'!I1633,9,2)))+VALUE(MID('Paste data'!I1633,12,2))/24+VALUE(MID('Paste data'!I1633,15,2))/1440,""))),2)),"")</f>
      </c>
      <c r="G1633" s="12">
        <f>IFERROR(IF(OR('Paste data'!H1633="",'Paste data'!J1633=""),"",ROUND((IF(ISNUMBER('Paste data'!J1633),'Paste data'!J1633,IFERROR(DATE(VALUE(LEFT('Paste data'!J1633,4)),VALUE(MID('Paste data'!J1633,6,2)),VALUE(MID('Paste data'!J1633,9,2)))+VALUE(MID('Paste data'!J1633,12,2))/24+VALUE(MID('Paste data'!J1633,15,2))/1440,"")))-(IF(ISNUMBER('Paste data'!H1633),'Paste data'!H1633,IFERROR(DATE(VALUE(LEFT('Paste data'!H1633,4)),VALUE(MID('Paste data'!H1633,6,2)),VALUE(MID('Paste data'!H1633,9,2)))+VALUE(MID('Paste data'!H1633,12,2))/24+VALUE(MID('Paste data'!H1633,15,2))/1440,""))),2)),"")</f>
      </c>
      <c r="H1633" s="11">
        <f>IFERROR(IF('Paste data'!J1633="","",(IF(ISNUMBER('Paste data'!J1633),'Paste data'!J1633,IFERROR(DATE(VALUE(LEFT('Paste data'!J1633,4)),VALUE(MID('Paste data'!J1633,6,2)),VALUE(MID('Paste data'!J1633,9,2)))+VALUE(MID('Paste data'!J1633,12,2))/24+VALUE(MID('Paste data'!J1633,15,2))/1440,"")))-WEEKDAY((IF(ISNUMBER('Paste data'!J1633),'Paste data'!J1633,IFERROR(DATE(VALUE(LEFT('Paste data'!J1633,4)),VALUE(MID('Paste data'!J1633,6,2)),VALUE(MID('Paste data'!J1633,9,2)))+VALUE(MID('Paste data'!J1633,12,2))/24+VALUE(MID('Paste data'!J1633,15,2))/1440,""))),3)),"")</f>
      </c>
    </row>
    <row r="1634" spans="1:8" x14ac:dyDescent="0.25">
      <c r="A1634" s="11">
        <f>IF('Paste data'!A1634="","",'Paste data'!A1634)</f>
      </c>
      <c r="B1634" s="4">
        <f>IF('Paste data'!A1634="","",'Paste data'!F1634)</f>
      </c>
      <c r="C1634" s="4">
        <f>IF('Paste data'!A1634="","",'Paste data'!G1634)</f>
      </c>
      <c r="D1634" s="4">
        <f>IF('Paste data'!A1634="","",'Paste data'!D1634)</f>
      </c>
      <c r="E1634" s="12">
        <f>IFERROR(IF(OR('Paste data'!H1634="",'Paste data'!I1634=""),"",ROUND((IF(ISNUMBER('Paste data'!I1634),'Paste data'!I1634,IFERROR(DATE(VALUE(LEFT('Paste data'!I1634,4)),VALUE(MID('Paste data'!I1634,6,2)),VALUE(MID('Paste data'!I1634,9,2)))+VALUE(MID('Paste data'!I1634,12,2))/24+VALUE(MID('Paste data'!I1634,15,2))/1440,"")))-(IF(ISNUMBER('Paste data'!H1634),'Paste data'!H1634,IFERROR(DATE(VALUE(LEFT('Paste data'!H1634,4)),VALUE(MID('Paste data'!H1634,6,2)),VALUE(MID('Paste data'!H1634,9,2)))+VALUE(MID('Paste data'!H1634,12,2))/24+VALUE(MID('Paste data'!H1634,15,2))/1440,""))),2)),"")</f>
      </c>
      <c r="F1634" s="12">
        <f>IFERROR(IF(OR('Paste data'!I1634="",'Paste data'!J1634=""),"",ROUND((IF(ISNUMBER('Paste data'!J1634),'Paste data'!J1634,IFERROR(DATE(VALUE(LEFT('Paste data'!J1634,4)),VALUE(MID('Paste data'!J1634,6,2)),VALUE(MID('Paste data'!J1634,9,2)))+VALUE(MID('Paste data'!J1634,12,2))/24+VALUE(MID('Paste data'!J1634,15,2))/1440,"")))-(IF(ISNUMBER('Paste data'!I1634),'Paste data'!I1634,IFERROR(DATE(VALUE(LEFT('Paste data'!I1634,4)),VALUE(MID('Paste data'!I1634,6,2)),VALUE(MID('Paste data'!I1634,9,2)))+VALUE(MID('Paste data'!I1634,12,2))/24+VALUE(MID('Paste data'!I1634,15,2))/1440,""))),2)),"")</f>
      </c>
      <c r="G1634" s="12">
        <f>IFERROR(IF(OR('Paste data'!H1634="",'Paste data'!J1634=""),"",ROUND((IF(ISNUMBER('Paste data'!J1634),'Paste data'!J1634,IFERROR(DATE(VALUE(LEFT('Paste data'!J1634,4)),VALUE(MID('Paste data'!J1634,6,2)),VALUE(MID('Paste data'!J1634,9,2)))+VALUE(MID('Paste data'!J1634,12,2))/24+VALUE(MID('Paste data'!J1634,15,2))/1440,"")))-(IF(ISNUMBER('Paste data'!H1634),'Paste data'!H1634,IFERROR(DATE(VALUE(LEFT('Paste data'!H1634,4)),VALUE(MID('Paste data'!H1634,6,2)),VALUE(MID('Paste data'!H1634,9,2)))+VALUE(MID('Paste data'!H1634,12,2))/24+VALUE(MID('Paste data'!H1634,15,2))/1440,""))),2)),"")</f>
      </c>
      <c r="H1634" s="11">
        <f>IFERROR(IF('Paste data'!J1634="","",(IF(ISNUMBER('Paste data'!J1634),'Paste data'!J1634,IFERROR(DATE(VALUE(LEFT('Paste data'!J1634,4)),VALUE(MID('Paste data'!J1634,6,2)),VALUE(MID('Paste data'!J1634,9,2)))+VALUE(MID('Paste data'!J1634,12,2))/24+VALUE(MID('Paste data'!J1634,15,2))/1440,"")))-WEEKDAY((IF(ISNUMBER('Paste data'!J1634),'Paste data'!J1634,IFERROR(DATE(VALUE(LEFT('Paste data'!J1634,4)),VALUE(MID('Paste data'!J1634,6,2)),VALUE(MID('Paste data'!J1634,9,2)))+VALUE(MID('Paste data'!J1634,12,2))/24+VALUE(MID('Paste data'!J1634,15,2))/1440,""))),3)),"")</f>
      </c>
    </row>
    <row r="1635" spans="1:8" x14ac:dyDescent="0.25">
      <c r="A1635" s="11">
        <f>IF('Paste data'!A1635="","",'Paste data'!A1635)</f>
      </c>
      <c r="B1635" s="4">
        <f>IF('Paste data'!A1635="","",'Paste data'!F1635)</f>
      </c>
      <c r="C1635" s="4">
        <f>IF('Paste data'!A1635="","",'Paste data'!G1635)</f>
      </c>
      <c r="D1635" s="4">
        <f>IF('Paste data'!A1635="","",'Paste data'!D1635)</f>
      </c>
      <c r="E1635" s="12">
        <f>IFERROR(IF(OR('Paste data'!H1635="",'Paste data'!I1635=""),"",ROUND((IF(ISNUMBER('Paste data'!I1635),'Paste data'!I1635,IFERROR(DATE(VALUE(LEFT('Paste data'!I1635,4)),VALUE(MID('Paste data'!I1635,6,2)),VALUE(MID('Paste data'!I1635,9,2)))+VALUE(MID('Paste data'!I1635,12,2))/24+VALUE(MID('Paste data'!I1635,15,2))/1440,"")))-(IF(ISNUMBER('Paste data'!H1635),'Paste data'!H1635,IFERROR(DATE(VALUE(LEFT('Paste data'!H1635,4)),VALUE(MID('Paste data'!H1635,6,2)),VALUE(MID('Paste data'!H1635,9,2)))+VALUE(MID('Paste data'!H1635,12,2))/24+VALUE(MID('Paste data'!H1635,15,2))/1440,""))),2)),"")</f>
      </c>
      <c r="F1635" s="12">
        <f>IFERROR(IF(OR('Paste data'!I1635="",'Paste data'!J1635=""),"",ROUND((IF(ISNUMBER('Paste data'!J1635),'Paste data'!J1635,IFERROR(DATE(VALUE(LEFT('Paste data'!J1635,4)),VALUE(MID('Paste data'!J1635,6,2)),VALUE(MID('Paste data'!J1635,9,2)))+VALUE(MID('Paste data'!J1635,12,2))/24+VALUE(MID('Paste data'!J1635,15,2))/1440,"")))-(IF(ISNUMBER('Paste data'!I1635),'Paste data'!I1635,IFERROR(DATE(VALUE(LEFT('Paste data'!I1635,4)),VALUE(MID('Paste data'!I1635,6,2)),VALUE(MID('Paste data'!I1635,9,2)))+VALUE(MID('Paste data'!I1635,12,2))/24+VALUE(MID('Paste data'!I1635,15,2))/1440,""))),2)),"")</f>
      </c>
      <c r="G1635" s="12">
        <f>IFERROR(IF(OR('Paste data'!H1635="",'Paste data'!J1635=""),"",ROUND((IF(ISNUMBER('Paste data'!J1635),'Paste data'!J1635,IFERROR(DATE(VALUE(LEFT('Paste data'!J1635,4)),VALUE(MID('Paste data'!J1635,6,2)),VALUE(MID('Paste data'!J1635,9,2)))+VALUE(MID('Paste data'!J1635,12,2))/24+VALUE(MID('Paste data'!J1635,15,2))/1440,"")))-(IF(ISNUMBER('Paste data'!H1635),'Paste data'!H1635,IFERROR(DATE(VALUE(LEFT('Paste data'!H1635,4)),VALUE(MID('Paste data'!H1635,6,2)),VALUE(MID('Paste data'!H1635,9,2)))+VALUE(MID('Paste data'!H1635,12,2))/24+VALUE(MID('Paste data'!H1635,15,2))/1440,""))),2)),"")</f>
      </c>
      <c r="H1635" s="11">
        <f>IFERROR(IF('Paste data'!J1635="","",(IF(ISNUMBER('Paste data'!J1635),'Paste data'!J1635,IFERROR(DATE(VALUE(LEFT('Paste data'!J1635,4)),VALUE(MID('Paste data'!J1635,6,2)),VALUE(MID('Paste data'!J1635,9,2)))+VALUE(MID('Paste data'!J1635,12,2))/24+VALUE(MID('Paste data'!J1635,15,2))/1440,"")))-WEEKDAY((IF(ISNUMBER('Paste data'!J1635),'Paste data'!J1635,IFERROR(DATE(VALUE(LEFT('Paste data'!J1635,4)),VALUE(MID('Paste data'!J1635,6,2)),VALUE(MID('Paste data'!J1635,9,2)))+VALUE(MID('Paste data'!J1635,12,2))/24+VALUE(MID('Paste data'!J1635,15,2))/1440,""))),3)),"")</f>
      </c>
    </row>
    <row r="1636" spans="1:8" x14ac:dyDescent="0.25">
      <c r="A1636" s="11">
        <f>IF('Paste data'!A1636="","",'Paste data'!A1636)</f>
      </c>
      <c r="B1636" s="4">
        <f>IF('Paste data'!A1636="","",'Paste data'!F1636)</f>
      </c>
      <c r="C1636" s="4">
        <f>IF('Paste data'!A1636="","",'Paste data'!G1636)</f>
      </c>
      <c r="D1636" s="4">
        <f>IF('Paste data'!A1636="","",'Paste data'!D1636)</f>
      </c>
      <c r="E1636" s="12">
        <f>IFERROR(IF(OR('Paste data'!H1636="",'Paste data'!I1636=""),"",ROUND((IF(ISNUMBER('Paste data'!I1636),'Paste data'!I1636,IFERROR(DATE(VALUE(LEFT('Paste data'!I1636,4)),VALUE(MID('Paste data'!I1636,6,2)),VALUE(MID('Paste data'!I1636,9,2)))+VALUE(MID('Paste data'!I1636,12,2))/24+VALUE(MID('Paste data'!I1636,15,2))/1440,"")))-(IF(ISNUMBER('Paste data'!H1636),'Paste data'!H1636,IFERROR(DATE(VALUE(LEFT('Paste data'!H1636,4)),VALUE(MID('Paste data'!H1636,6,2)),VALUE(MID('Paste data'!H1636,9,2)))+VALUE(MID('Paste data'!H1636,12,2))/24+VALUE(MID('Paste data'!H1636,15,2))/1440,""))),2)),"")</f>
      </c>
      <c r="F1636" s="12">
        <f>IFERROR(IF(OR('Paste data'!I1636="",'Paste data'!J1636=""),"",ROUND((IF(ISNUMBER('Paste data'!J1636),'Paste data'!J1636,IFERROR(DATE(VALUE(LEFT('Paste data'!J1636,4)),VALUE(MID('Paste data'!J1636,6,2)),VALUE(MID('Paste data'!J1636,9,2)))+VALUE(MID('Paste data'!J1636,12,2))/24+VALUE(MID('Paste data'!J1636,15,2))/1440,"")))-(IF(ISNUMBER('Paste data'!I1636),'Paste data'!I1636,IFERROR(DATE(VALUE(LEFT('Paste data'!I1636,4)),VALUE(MID('Paste data'!I1636,6,2)),VALUE(MID('Paste data'!I1636,9,2)))+VALUE(MID('Paste data'!I1636,12,2))/24+VALUE(MID('Paste data'!I1636,15,2))/1440,""))),2)),"")</f>
      </c>
      <c r="G1636" s="12">
        <f>IFERROR(IF(OR('Paste data'!H1636="",'Paste data'!J1636=""),"",ROUND((IF(ISNUMBER('Paste data'!J1636),'Paste data'!J1636,IFERROR(DATE(VALUE(LEFT('Paste data'!J1636,4)),VALUE(MID('Paste data'!J1636,6,2)),VALUE(MID('Paste data'!J1636,9,2)))+VALUE(MID('Paste data'!J1636,12,2))/24+VALUE(MID('Paste data'!J1636,15,2))/1440,"")))-(IF(ISNUMBER('Paste data'!H1636),'Paste data'!H1636,IFERROR(DATE(VALUE(LEFT('Paste data'!H1636,4)),VALUE(MID('Paste data'!H1636,6,2)),VALUE(MID('Paste data'!H1636,9,2)))+VALUE(MID('Paste data'!H1636,12,2))/24+VALUE(MID('Paste data'!H1636,15,2))/1440,""))),2)),"")</f>
      </c>
      <c r="H1636" s="11">
        <f>IFERROR(IF('Paste data'!J1636="","",(IF(ISNUMBER('Paste data'!J1636),'Paste data'!J1636,IFERROR(DATE(VALUE(LEFT('Paste data'!J1636,4)),VALUE(MID('Paste data'!J1636,6,2)),VALUE(MID('Paste data'!J1636,9,2)))+VALUE(MID('Paste data'!J1636,12,2))/24+VALUE(MID('Paste data'!J1636,15,2))/1440,"")))-WEEKDAY((IF(ISNUMBER('Paste data'!J1636),'Paste data'!J1636,IFERROR(DATE(VALUE(LEFT('Paste data'!J1636,4)),VALUE(MID('Paste data'!J1636,6,2)),VALUE(MID('Paste data'!J1636,9,2)))+VALUE(MID('Paste data'!J1636,12,2))/24+VALUE(MID('Paste data'!J1636,15,2))/1440,""))),3)),"")</f>
      </c>
    </row>
    <row r="1637" spans="1:8" x14ac:dyDescent="0.25">
      <c r="A1637" s="11">
        <f>IF('Paste data'!A1637="","",'Paste data'!A1637)</f>
      </c>
      <c r="B1637" s="4">
        <f>IF('Paste data'!A1637="","",'Paste data'!F1637)</f>
      </c>
      <c r="C1637" s="4">
        <f>IF('Paste data'!A1637="","",'Paste data'!G1637)</f>
      </c>
      <c r="D1637" s="4">
        <f>IF('Paste data'!A1637="","",'Paste data'!D1637)</f>
      </c>
      <c r="E1637" s="12">
        <f>IFERROR(IF(OR('Paste data'!H1637="",'Paste data'!I1637=""),"",ROUND((IF(ISNUMBER('Paste data'!I1637),'Paste data'!I1637,IFERROR(DATE(VALUE(LEFT('Paste data'!I1637,4)),VALUE(MID('Paste data'!I1637,6,2)),VALUE(MID('Paste data'!I1637,9,2)))+VALUE(MID('Paste data'!I1637,12,2))/24+VALUE(MID('Paste data'!I1637,15,2))/1440,"")))-(IF(ISNUMBER('Paste data'!H1637),'Paste data'!H1637,IFERROR(DATE(VALUE(LEFT('Paste data'!H1637,4)),VALUE(MID('Paste data'!H1637,6,2)),VALUE(MID('Paste data'!H1637,9,2)))+VALUE(MID('Paste data'!H1637,12,2))/24+VALUE(MID('Paste data'!H1637,15,2))/1440,""))),2)),"")</f>
      </c>
      <c r="F1637" s="12">
        <f>IFERROR(IF(OR('Paste data'!I1637="",'Paste data'!J1637=""),"",ROUND((IF(ISNUMBER('Paste data'!J1637),'Paste data'!J1637,IFERROR(DATE(VALUE(LEFT('Paste data'!J1637,4)),VALUE(MID('Paste data'!J1637,6,2)),VALUE(MID('Paste data'!J1637,9,2)))+VALUE(MID('Paste data'!J1637,12,2))/24+VALUE(MID('Paste data'!J1637,15,2))/1440,"")))-(IF(ISNUMBER('Paste data'!I1637),'Paste data'!I1637,IFERROR(DATE(VALUE(LEFT('Paste data'!I1637,4)),VALUE(MID('Paste data'!I1637,6,2)),VALUE(MID('Paste data'!I1637,9,2)))+VALUE(MID('Paste data'!I1637,12,2))/24+VALUE(MID('Paste data'!I1637,15,2))/1440,""))),2)),"")</f>
      </c>
      <c r="G1637" s="12">
        <f>IFERROR(IF(OR('Paste data'!H1637="",'Paste data'!J1637=""),"",ROUND((IF(ISNUMBER('Paste data'!J1637),'Paste data'!J1637,IFERROR(DATE(VALUE(LEFT('Paste data'!J1637,4)),VALUE(MID('Paste data'!J1637,6,2)),VALUE(MID('Paste data'!J1637,9,2)))+VALUE(MID('Paste data'!J1637,12,2))/24+VALUE(MID('Paste data'!J1637,15,2))/1440,"")))-(IF(ISNUMBER('Paste data'!H1637),'Paste data'!H1637,IFERROR(DATE(VALUE(LEFT('Paste data'!H1637,4)),VALUE(MID('Paste data'!H1637,6,2)),VALUE(MID('Paste data'!H1637,9,2)))+VALUE(MID('Paste data'!H1637,12,2))/24+VALUE(MID('Paste data'!H1637,15,2))/1440,""))),2)),"")</f>
      </c>
      <c r="H1637" s="11">
        <f>IFERROR(IF('Paste data'!J1637="","",(IF(ISNUMBER('Paste data'!J1637),'Paste data'!J1637,IFERROR(DATE(VALUE(LEFT('Paste data'!J1637,4)),VALUE(MID('Paste data'!J1637,6,2)),VALUE(MID('Paste data'!J1637,9,2)))+VALUE(MID('Paste data'!J1637,12,2))/24+VALUE(MID('Paste data'!J1637,15,2))/1440,"")))-WEEKDAY((IF(ISNUMBER('Paste data'!J1637),'Paste data'!J1637,IFERROR(DATE(VALUE(LEFT('Paste data'!J1637,4)),VALUE(MID('Paste data'!J1637,6,2)),VALUE(MID('Paste data'!J1637,9,2)))+VALUE(MID('Paste data'!J1637,12,2))/24+VALUE(MID('Paste data'!J1637,15,2))/1440,""))),3)),"")</f>
      </c>
    </row>
    <row r="1638" spans="1:8" x14ac:dyDescent="0.25">
      <c r="A1638" s="11">
        <f>IF('Paste data'!A1638="","",'Paste data'!A1638)</f>
      </c>
      <c r="B1638" s="4">
        <f>IF('Paste data'!A1638="","",'Paste data'!F1638)</f>
      </c>
      <c r="C1638" s="4">
        <f>IF('Paste data'!A1638="","",'Paste data'!G1638)</f>
      </c>
      <c r="D1638" s="4">
        <f>IF('Paste data'!A1638="","",'Paste data'!D1638)</f>
      </c>
      <c r="E1638" s="12">
        <f>IFERROR(IF(OR('Paste data'!H1638="",'Paste data'!I1638=""),"",ROUND((IF(ISNUMBER('Paste data'!I1638),'Paste data'!I1638,IFERROR(DATE(VALUE(LEFT('Paste data'!I1638,4)),VALUE(MID('Paste data'!I1638,6,2)),VALUE(MID('Paste data'!I1638,9,2)))+VALUE(MID('Paste data'!I1638,12,2))/24+VALUE(MID('Paste data'!I1638,15,2))/1440,"")))-(IF(ISNUMBER('Paste data'!H1638),'Paste data'!H1638,IFERROR(DATE(VALUE(LEFT('Paste data'!H1638,4)),VALUE(MID('Paste data'!H1638,6,2)),VALUE(MID('Paste data'!H1638,9,2)))+VALUE(MID('Paste data'!H1638,12,2))/24+VALUE(MID('Paste data'!H1638,15,2))/1440,""))),2)),"")</f>
      </c>
      <c r="F1638" s="12">
        <f>IFERROR(IF(OR('Paste data'!I1638="",'Paste data'!J1638=""),"",ROUND((IF(ISNUMBER('Paste data'!J1638),'Paste data'!J1638,IFERROR(DATE(VALUE(LEFT('Paste data'!J1638,4)),VALUE(MID('Paste data'!J1638,6,2)),VALUE(MID('Paste data'!J1638,9,2)))+VALUE(MID('Paste data'!J1638,12,2))/24+VALUE(MID('Paste data'!J1638,15,2))/1440,"")))-(IF(ISNUMBER('Paste data'!I1638),'Paste data'!I1638,IFERROR(DATE(VALUE(LEFT('Paste data'!I1638,4)),VALUE(MID('Paste data'!I1638,6,2)),VALUE(MID('Paste data'!I1638,9,2)))+VALUE(MID('Paste data'!I1638,12,2))/24+VALUE(MID('Paste data'!I1638,15,2))/1440,""))),2)),"")</f>
      </c>
      <c r="G1638" s="12">
        <f>IFERROR(IF(OR('Paste data'!H1638="",'Paste data'!J1638=""),"",ROUND((IF(ISNUMBER('Paste data'!J1638),'Paste data'!J1638,IFERROR(DATE(VALUE(LEFT('Paste data'!J1638,4)),VALUE(MID('Paste data'!J1638,6,2)),VALUE(MID('Paste data'!J1638,9,2)))+VALUE(MID('Paste data'!J1638,12,2))/24+VALUE(MID('Paste data'!J1638,15,2))/1440,"")))-(IF(ISNUMBER('Paste data'!H1638),'Paste data'!H1638,IFERROR(DATE(VALUE(LEFT('Paste data'!H1638,4)),VALUE(MID('Paste data'!H1638,6,2)),VALUE(MID('Paste data'!H1638,9,2)))+VALUE(MID('Paste data'!H1638,12,2))/24+VALUE(MID('Paste data'!H1638,15,2))/1440,""))),2)),"")</f>
      </c>
      <c r="H1638" s="11">
        <f>IFERROR(IF('Paste data'!J1638="","",(IF(ISNUMBER('Paste data'!J1638),'Paste data'!J1638,IFERROR(DATE(VALUE(LEFT('Paste data'!J1638,4)),VALUE(MID('Paste data'!J1638,6,2)),VALUE(MID('Paste data'!J1638,9,2)))+VALUE(MID('Paste data'!J1638,12,2))/24+VALUE(MID('Paste data'!J1638,15,2))/1440,"")))-WEEKDAY((IF(ISNUMBER('Paste data'!J1638),'Paste data'!J1638,IFERROR(DATE(VALUE(LEFT('Paste data'!J1638,4)),VALUE(MID('Paste data'!J1638,6,2)),VALUE(MID('Paste data'!J1638,9,2)))+VALUE(MID('Paste data'!J1638,12,2))/24+VALUE(MID('Paste data'!J1638,15,2))/1440,""))),3)),"")</f>
      </c>
    </row>
    <row r="1639" spans="1:8" x14ac:dyDescent="0.25">
      <c r="A1639" s="11">
        <f>IF('Paste data'!A1639="","",'Paste data'!A1639)</f>
      </c>
      <c r="B1639" s="4">
        <f>IF('Paste data'!A1639="","",'Paste data'!F1639)</f>
      </c>
      <c r="C1639" s="4">
        <f>IF('Paste data'!A1639="","",'Paste data'!G1639)</f>
      </c>
      <c r="D1639" s="4">
        <f>IF('Paste data'!A1639="","",'Paste data'!D1639)</f>
      </c>
      <c r="E1639" s="12">
        <f>IFERROR(IF(OR('Paste data'!H1639="",'Paste data'!I1639=""),"",ROUND((IF(ISNUMBER('Paste data'!I1639),'Paste data'!I1639,IFERROR(DATE(VALUE(LEFT('Paste data'!I1639,4)),VALUE(MID('Paste data'!I1639,6,2)),VALUE(MID('Paste data'!I1639,9,2)))+VALUE(MID('Paste data'!I1639,12,2))/24+VALUE(MID('Paste data'!I1639,15,2))/1440,"")))-(IF(ISNUMBER('Paste data'!H1639),'Paste data'!H1639,IFERROR(DATE(VALUE(LEFT('Paste data'!H1639,4)),VALUE(MID('Paste data'!H1639,6,2)),VALUE(MID('Paste data'!H1639,9,2)))+VALUE(MID('Paste data'!H1639,12,2))/24+VALUE(MID('Paste data'!H1639,15,2))/1440,""))),2)),"")</f>
      </c>
      <c r="F1639" s="12">
        <f>IFERROR(IF(OR('Paste data'!I1639="",'Paste data'!J1639=""),"",ROUND((IF(ISNUMBER('Paste data'!J1639),'Paste data'!J1639,IFERROR(DATE(VALUE(LEFT('Paste data'!J1639,4)),VALUE(MID('Paste data'!J1639,6,2)),VALUE(MID('Paste data'!J1639,9,2)))+VALUE(MID('Paste data'!J1639,12,2))/24+VALUE(MID('Paste data'!J1639,15,2))/1440,"")))-(IF(ISNUMBER('Paste data'!I1639),'Paste data'!I1639,IFERROR(DATE(VALUE(LEFT('Paste data'!I1639,4)),VALUE(MID('Paste data'!I1639,6,2)),VALUE(MID('Paste data'!I1639,9,2)))+VALUE(MID('Paste data'!I1639,12,2))/24+VALUE(MID('Paste data'!I1639,15,2))/1440,""))),2)),"")</f>
      </c>
      <c r="G1639" s="12">
        <f>IFERROR(IF(OR('Paste data'!H1639="",'Paste data'!J1639=""),"",ROUND((IF(ISNUMBER('Paste data'!J1639),'Paste data'!J1639,IFERROR(DATE(VALUE(LEFT('Paste data'!J1639,4)),VALUE(MID('Paste data'!J1639,6,2)),VALUE(MID('Paste data'!J1639,9,2)))+VALUE(MID('Paste data'!J1639,12,2))/24+VALUE(MID('Paste data'!J1639,15,2))/1440,"")))-(IF(ISNUMBER('Paste data'!H1639),'Paste data'!H1639,IFERROR(DATE(VALUE(LEFT('Paste data'!H1639,4)),VALUE(MID('Paste data'!H1639,6,2)),VALUE(MID('Paste data'!H1639,9,2)))+VALUE(MID('Paste data'!H1639,12,2))/24+VALUE(MID('Paste data'!H1639,15,2))/1440,""))),2)),"")</f>
      </c>
      <c r="H1639" s="11">
        <f>IFERROR(IF('Paste data'!J1639="","",(IF(ISNUMBER('Paste data'!J1639),'Paste data'!J1639,IFERROR(DATE(VALUE(LEFT('Paste data'!J1639,4)),VALUE(MID('Paste data'!J1639,6,2)),VALUE(MID('Paste data'!J1639,9,2)))+VALUE(MID('Paste data'!J1639,12,2))/24+VALUE(MID('Paste data'!J1639,15,2))/1440,"")))-WEEKDAY((IF(ISNUMBER('Paste data'!J1639),'Paste data'!J1639,IFERROR(DATE(VALUE(LEFT('Paste data'!J1639,4)),VALUE(MID('Paste data'!J1639,6,2)),VALUE(MID('Paste data'!J1639,9,2)))+VALUE(MID('Paste data'!J1639,12,2))/24+VALUE(MID('Paste data'!J1639,15,2))/1440,""))),3)),"")</f>
      </c>
    </row>
    <row r="1640" spans="1:8" x14ac:dyDescent="0.25">
      <c r="A1640" s="11">
        <f>IF('Paste data'!A1640="","",'Paste data'!A1640)</f>
      </c>
      <c r="B1640" s="4">
        <f>IF('Paste data'!A1640="","",'Paste data'!F1640)</f>
      </c>
      <c r="C1640" s="4">
        <f>IF('Paste data'!A1640="","",'Paste data'!G1640)</f>
      </c>
      <c r="D1640" s="4">
        <f>IF('Paste data'!A1640="","",'Paste data'!D1640)</f>
      </c>
      <c r="E1640" s="12">
        <f>IFERROR(IF(OR('Paste data'!H1640="",'Paste data'!I1640=""),"",ROUND((IF(ISNUMBER('Paste data'!I1640),'Paste data'!I1640,IFERROR(DATE(VALUE(LEFT('Paste data'!I1640,4)),VALUE(MID('Paste data'!I1640,6,2)),VALUE(MID('Paste data'!I1640,9,2)))+VALUE(MID('Paste data'!I1640,12,2))/24+VALUE(MID('Paste data'!I1640,15,2))/1440,"")))-(IF(ISNUMBER('Paste data'!H1640),'Paste data'!H1640,IFERROR(DATE(VALUE(LEFT('Paste data'!H1640,4)),VALUE(MID('Paste data'!H1640,6,2)),VALUE(MID('Paste data'!H1640,9,2)))+VALUE(MID('Paste data'!H1640,12,2))/24+VALUE(MID('Paste data'!H1640,15,2))/1440,""))),2)),"")</f>
      </c>
      <c r="F1640" s="12">
        <f>IFERROR(IF(OR('Paste data'!I1640="",'Paste data'!J1640=""),"",ROUND((IF(ISNUMBER('Paste data'!J1640),'Paste data'!J1640,IFERROR(DATE(VALUE(LEFT('Paste data'!J1640,4)),VALUE(MID('Paste data'!J1640,6,2)),VALUE(MID('Paste data'!J1640,9,2)))+VALUE(MID('Paste data'!J1640,12,2))/24+VALUE(MID('Paste data'!J1640,15,2))/1440,"")))-(IF(ISNUMBER('Paste data'!I1640),'Paste data'!I1640,IFERROR(DATE(VALUE(LEFT('Paste data'!I1640,4)),VALUE(MID('Paste data'!I1640,6,2)),VALUE(MID('Paste data'!I1640,9,2)))+VALUE(MID('Paste data'!I1640,12,2))/24+VALUE(MID('Paste data'!I1640,15,2))/1440,""))),2)),"")</f>
      </c>
      <c r="G1640" s="12">
        <f>IFERROR(IF(OR('Paste data'!H1640="",'Paste data'!J1640=""),"",ROUND((IF(ISNUMBER('Paste data'!J1640),'Paste data'!J1640,IFERROR(DATE(VALUE(LEFT('Paste data'!J1640,4)),VALUE(MID('Paste data'!J1640,6,2)),VALUE(MID('Paste data'!J1640,9,2)))+VALUE(MID('Paste data'!J1640,12,2))/24+VALUE(MID('Paste data'!J1640,15,2))/1440,"")))-(IF(ISNUMBER('Paste data'!H1640),'Paste data'!H1640,IFERROR(DATE(VALUE(LEFT('Paste data'!H1640,4)),VALUE(MID('Paste data'!H1640,6,2)),VALUE(MID('Paste data'!H1640,9,2)))+VALUE(MID('Paste data'!H1640,12,2))/24+VALUE(MID('Paste data'!H1640,15,2))/1440,""))),2)),"")</f>
      </c>
      <c r="H1640" s="11">
        <f>IFERROR(IF('Paste data'!J1640="","",(IF(ISNUMBER('Paste data'!J1640),'Paste data'!J1640,IFERROR(DATE(VALUE(LEFT('Paste data'!J1640,4)),VALUE(MID('Paste data'!J1640,6,2)),VALUE(MID('Paste data'!J1640,9,2)))+VALUE(MID('Paste data'!J1640,12,2))/24+VALUE(MID('Paste data'!J1640,15,2))/1440,"")))-WEEKDAY((IF(ISNUMBER('Paste data'!J1640),'Paste data'!J1640,IFERROR(DATE(VALUE(LEFT('Paste data'!J1640,4)),VALUE(MID('Paste data'!J1640,6,2)),VALUE(MID('Paste data'!J1640,9,2)))+VALUE(MID('Paste data'!J1640,12,2))/24+VALUE(MID('Paste data'!J1640,15,2))/1440,""))),3)),"")</f>
      </c>
    </row>
    <row r="1641" spans="1:8" x14ac:dyDescent="0.25">
      <c r="A1641" s="11">
        <f>IF('Paste data'!A1641="","",'Paste data'!A1641)</f>
      </c>
      <c r="B1641" s="4">
        <f>IF('Paste data'!A1641="","",'Paste data'!F1641)</f>
      </c>
      <c r="C1641" s="4">
        <f>IF('Paste data'!A1641="","",'Paste data'!G1641)</f>
      </c>
      <c r="D1641" s="4">
        <f>IF('Paste data'!A1641="","",'Paste data'!D1641)</f>
      </c>
      <c r="E1641" s="12">
        <f>IFERROR(IF(OR('Paste data'!H1641="",'Paste data'!I1641=""),"",ROUND((IF(ISNUMBER('Paste data'!I1641),'Paste data'!I1641,IFERROR(DATE(VALUE(LEFT('Paste data'!I1641,4)),VALUE(MID('Paste data'!I1641,6,2)),VALUE(MID('Paste data'!I1641,9,2)))+VALUE(MID('Paste data'!I1641,12,2))/24+VALUE(MID('Paste data'!I1641,15,2))/1440,"")))-(IF(ISNUMBER('Paste data'!H1641),'Paste data'!H1641,IFERROR(DATE(VALUE(LEFT('Paste data'!H1641,4)),VALUE(MID('Paste data'!H1641,6,2)),VALUE(MID('Paste data'!H1641,9,2)))+VALUE(MID('Paste data'!H1641,12,2))/24+VALUE(MID('Paste data'!H1641,15,2))/1440,""))),2)),"")</f>
      </c>
      <c r="F1641" s="12">
        <f>IFERROR(IF(OR('Paste data'!I1641="",'Paste data'!J1641=""),"",ROUND((IF(ISNUMBER('Paste data'!J1641),'Paste data'!J1641,IFERROR(DATE(VALUE(LEFT('Paste data'!J1641,4)),VALUE(MID('Paste data'!J1641,6,2)),VALUE(MID('Paste data'!J1641,9,2)))+VALUE(MID('Paste data'!J1641,12,2))/24+VALUE(MID('Paste data'!J1641,15,2))/1440,"")))-(IF(ISNUMBER('Paste data'!I1641),'Paste data'!I1641,IFERROR(DATE(VALUE(LEFT('Paste data'!I1641,4)),VALUE(MID('Paste data'!I1641,6,2)),VALUE(MID('Paste data'!I1641,9,2)))+VALUE(MID('Paste data'!I1641,12,2))/24+VALUE(MID('Paste data'!I1641,15,2))/1440,""))),2)),"")</f>
      </c>
      <c r="G1641" s="12">
        <f>IFERROR(IF(OR('Paste data'!H1641="",'Paste data'!J1641=""),"",ROUND((IF(ISNUMBER('Paste data'!J1641),'Paste data'!J1641,IFERROR(DATE(VALUE(LEFT('Paste data'!J1641,4)),VALUE(MID('Paste data'!J1641,6,2)),VALUE(MID('Paste data'!J1641,9,2)))+VALUE(MID('Paste data'!J1641,12,2))/24+VALUE(MID('Paste data'!J1641,15,2))/1440,"")))-(IF(ISNUMBER('Paste data'!H1641),'Paste data'!H1641,IFERROR(DATE(VALUE(LEFT('Paste data'!H1641,4)),VALUE(MID('Paste data'!H1641,6,2)),VALUE(MID('Paste data'!H1641,9,2)))+VALUE(MID('Paste data'!H1641,12,2))/24+VALUE(MID('Paste data'!H1641,15,2))/1440,""))),2)),"")</f>
      </c>
      <c r="H1641" s="11">
        <f>IFERROR(IF('Paste data'!J1641="","",(IF(ISNUMBER('Paste data'!J1641),'Paste data'!J1641,IFERROR(DATE(VALUE(LEFT('Paste data'!J1641,4)),VALUE(MID('Paste data'!J1641,6,2)),VALUE(MID('Paste data'!J1641,9,2)))+VALUE(MID('Paste data'!J1641,12,2))/24+VALUE(MID('Paste data'!J1641,15,2))/1440,"")))-WEEKDAY((IF(ISNUMBER('Paste data'!J1641),'Paste data'!J1641,IFERROR(DATE(VALUE(LEFT('Paste data'!J1641,4)),VALUE(MID('Paste data'!J1641,6,2)),VALUE(MID('Paste data'!J1641,9,2)))+VALUE(MID('Paste data'!J1641,12,2))/24+VALUE(MID('Paste data'!J1641,15,2))/1440,""))),3)),"")</f>
      </c>
    </row>
    <row r="1642" spans="1:8" x14ac:dyDescent="0.25">
      <c r="A1642" s="11">
        <f>IF('Paste data'!A1642="","",'Paste data'!A1642)</f>
      </c>
      <c r="B1642" s="4">
        <f>IF('Paste data'!A1642="","",'Paste data'!F1642)</f>
      </c>
      <c r="C1642" s="4">
        <f>IF('Paste data'!A1642="","",'Paste data'!G1642)</f>
      </c>
      <c r="D1642" s="4">
        <f>IF('Paste data'!A1642="","",'Paste data'!D1642)</f>
      </c>
      <c r="E1642" s="12">
        <f>IFERROR(IF(OR('Paste data'!H1642="",'Paste data'!I1642=""),"",ROUND((IF(ISNUMBER('Paste data'!I1642),'Paste data'!I1642,IFERROR(DATE(VALUE(LEFT('Paste data'!I1642,4)),VALUE(MID('Paste data'!I1642,6,2)),VALUE(MID('Paste data'!I1642,9,2)))+VALUE(MID('Paste data'!I1642,12,2))/24+VALUE(MID('Paste data'!I1642,15,2))/1440,"")))-(IF(ISNUMBER('Paste data'!H1642),'Paste data'!H1642,IFERROR(DATE(VALUE(LEFT('Paste data'!H1642,4)),VALUE(MID('Paste data'!H1642,6,2)),VALUE(MID('Paste data'!H1642,9,2)))+VALUE(MID('Paste data'!H1642,12,2))/24+VALUE(MID('Paste data'!H1642,15,2))/1440,""))),2)),"")</f>
      </c>
      <c r="F1642" s="12">
        <f>IFERROR(IF(OR('Paste data'!I1642="",'Paste data'!J1642=""),"",ROUND((IF(ISNUMBER('Paste data'!J1642),'Paste data'!J1642,IFERROR(DATE(VALUE(LEFT('Paste data'!J1642,4)),VALUE(MID('Paste data'!J1642,6,2)),VALUE(MID('Paste data'!J1642,9,2)))+VALUE(MID('Paste data'!J1642,12,2))/24+VALUE(MID('Paste data'!J1642,15,2))/1440,"")))-(IF(ISNUMBER('Paste data'!I1642),'Paste data'!I1642,IFERROR(DATE(VALUE(LEFT('Paste data'!I1642,4)),VALUE(MID('Paste data'!I1642,6,2)),VALUE(MID('Paste data'!I1642,9,2)))+VALUE(MID('Paste data'!I1642,12,2))/24+VALUE(MID('Paste data'!I1642,15,2))/1440,""))),2)),"")</f>
      </c>
      <c r="G1642" s="12">
        <f>IFERROR(IF(OR('Paste data'!H1642="",'Paste data'!J1642=""),"",ROUND((IF(ISNUMBER('Paste data'!J1642),'Paste data'!J1642,IFERROR(DATE(VALUE(LEFT('Paste data'!J1642,4)),VALUE(MID('Paste data'!J1642,6,2)),VALUE(MID('Paste data'!J1642,9,2)))+VALUE(MID('Paste data'!J1642,12,2))/24+VALUE(MID('Paste data'!J1642,15,2))/1440,"")))-(IF(ISNUMBER('Paste data'!H1642),'Paste data'!H1642,IFERROR(DATE(VALUE(LEFT('Paste data'!H1642,4)),VALUE(MID('Paste data'!H1642,6,2)),VALUE(MID('Paste data'!H1642,9,2)))+VALUE(MID('Paste data'!H1642,12,2))/24+VALUE(MID('Paste data'!H1642,15,2))/1440,""))),2)),"")</f>
      </c>
      <c r="H1642" s="11">
        <f>IFERROR(IF('Paste data'!J1642="","",(IF(ISNUMBER('Paste data'!J1642),'Paste data'!J1642,IFERROR(DATE(VALUE(LEFT('Paste data'!J1642,4)),VALUE(MID('Paste data'!J1642,6,2)),VALUE(MID('Paste data'!J1642,9,2)))+VALUE(MID('Paste data'!J1642,12,2))/24+VALUE(MID('Paste data'!J1642,15,2))/1440,"")))-WEEKDAY((IF(ISNUMBER('Paste data'!J1642),'Paste data'!J1642,IFERROR(DATE(VALUE(LEFT('Paste data'!J1642,4)),VALUE(MID('Paste data'!J1642,6,2)),VALUE(MID('Paste data'!J1642,9,2)))+VALUE(MID('Paste data'!J1642,12,2))/24+VALUE(MID('Paste data'!J1642,15,2))/1440,""))),3)),"")</f>
      </c>
    </row>
    <row r="1643" spans="1:8" x14ac:dyDescent="0.25">
      <c r="A1643" s="11">
        <f>IF('Paste data'!A1643="","",'Paste data'!A1643)</f>
      </c>
      <c r="B1643" s="4">
        <f>IF('Paste data'!A1643="","",'Paste data'!F1643)</f>
      </c>
      <c r="C1643" s="4">
        <f>IF('Paste data'!A1643="","",'Paste data'!G1643)</f>
      </c>
      <c r="D1643" s="4">
        <f>IF('Paste data'!A1643="","",'Paste data'!D1643)</f>
      </c>
      <c r="E1643" s="12">
        <f>IFERROR(IF(OR('Paste data'!H1643="",'Paste data'!I1643=""),"",ROUND((IF(ISNUMBER('Paste data'!I1643),'Paste data'!I1643,IFERROR(DATE(VALUE(LEFT('Paste data'!I1643,4)),VALUE(MID('Paste data'!I1643,6,2)),VALUE(MID('Paste data'!I1643,9,2)))+VALUE(MID('Paste data'!I1643,12,2))/24+VALUE(MID('Paste data'!I1643,15,2))/1440,"")))-(IF(ISNUMBER('Paste data'!H1643),'Paste data'!H1643,IFERROR(DATE(VALUE(LEFT('Paste data'!H1643,4)),VALUE(MID('Paste data'!H1643,6,2)),VALUE(MID('Paste data'!H1643,9,2)))+VALUE(MID('Paste data'!H1643,12,2))/24+VALUE(MID('Paste data'!H1643,15,2))/1440,""))),2)),"")</f>
      </c>
      <c r="F1643" s="12">
        <f>IFERROR(IF(OR('Paste data'!I1643="",'Paste data'!J1643=""),"",ROUND((IF(ISNUMBER('Paste data'!J1643),'Paste data'!J1643,IFERROR(DATE(VALUE(LEFT('Paste data'!J1643,4)),VALUE(MID('Paste data'!J1643,6,2)),VALUE(MID('Paste data'!J1643,9,2)))+VALUE(MID('Paste data'!J1643,12,2))/24+VALUE(MID('Paste data'!J1643,15,2))/1440,"")))-(IF(ISNUMBER('Paste data'!I1643),'Paste data'!I1643,IFERROR(DATE(VALUE(LEFT('Paste data'!I1643,4)),VALUE(MID('Paste data'!I1643,6,2)),VALUE(MID('Paste data'!I1643,9,2)))+VALUE(MID('Paste data'!I1643,12,2))/24+VALUE(MID('Paste data'!I1643,15,2))/1440,""))),2)),"")</f>
      </c>
      <c r="G1643" s="12">
        <f>IFERROR(IF(OR('Paste data'!H1643="",'Paste data'!J1643=""),"",ROUND((IF(ISNUMBER('Paste data'!J1643),'Paste data'!J1643,IFERROR(DATE(VALUE(LEFT('Paste data'!J1643,4)),VALUE(MID('Paste data'!J1643,6,2)),VALUE(MID('Paste data'!J1643,9,2)))+VALUE(MID('Paste data'!J1643,12,2))/24+VALUE(MID('Paste data'!J1643,15,2))/1440,"")))-(IF(ISNUMBER('Paste data'!H1643),'Paste data'!H1643,IFERROR(DATE(VALUE(LEFT('Paste data'!H1643,4)),VALUE(MID('Paste data'!H1643,6,2)),VALUE(MID('Paste data'!H1643,9,2)))+VALUE(MID('Paste data'!H1643,12,2))/24+VALUE(MID('Paste data'!H1643,15,2))/1440,""))),2)),"")</f>
      </c>
      <c r="H1643" s="11">
        <f>IFERROR(IF('Paste data'!J1643="","",(IF(ISNUMBER('Paste data'!J1643),'Paste data'!J1643,IFERROR(DATE(VALUE(LEFT('Paste data'!J1643,4)),VALUE(MID('Paste data'!J1643,6,2)),VALUE(MID('Paste data'!J1643,9,2)))+VALUE(MID('Paste data'!J1643,12,2))/24+VALUE(MID('Paste data'!J1643,15,2))/1440,"")))-WEEKDAY((IF(ISNUMBER('Paste data'!J1643),'Paste data'!J1643,IFERROR(DATE(VALUE(LEFT('Paste data'!J1643,4)),VALUE(MID('Paste data'!J1643,6,2)),VALUE(MID('Paste data'!J1643,9,2)))+VALUE(MID('Paste data'!J1643,12,2))/24+VALUE(MID('Paste data'!J1643,15,2))/1440,""))),3)),"")</f>
      </c>
    </row>
    <row r="1644" spans="1:8" x14ac:dyDescent="0.25">
      <c r="A1644" s="11">
        <f>IF('Paste data'!A1644="","",'Paste data'!A1644)</f>
      </c>
      <c r="B1644" s="4">
        <f>IF('Paste data'!A1644="","",'Paste data'!F1644)</f>
      </c>
      <c r="C1644" s="4">
        <f>IF('Paste data'!A1644="","",'Paste data'!G1644)</f>
      </c>
      <c r="D1644" s="4">
        <f>IF('Paste data'!A1644="","",'Paste data'!D1644)</f>
      </c>
      <c r="E1644" s="12">
        <f>IFERROR(IF(OR('Paste data'!H1644="",'Paste data'!I1644=""),"",ROUND((IF(ISNUMBER('Paste data'!I1644),'Paste data'!I1644,IFERROR(DATE(VALUE(LEFT('Paste data'!I1644,4)),VALUE(MID('Paste data'!I1644,6,2)),VALUE(MID('Paste data'!I1644,9,2)))+VALUE(MID('Paste data'!I1644,12,2))/24+VALUE(MID('Paste data'!I1644,15,2))/1440,"")))-(IF(ISNUMBER('Paste data'!H1644),'Paste data'!H1644,IFERROR(DATE(VALUE(LEFT('Paste data'!H1644,4)),VALUE(MID('Paste data'!H1644,6,2)),VALUE(MID('Paste data'!H1644,9,2)))+VALUE(MID('Paste data'!H1644,12,2))/24+VALUE(MID('Paste data'!H1644,15,2))/1440,""))),2)),"")</f>
      </c>
      <c r="F1644" s="12">
        <f>IFERROR(IF(OR('Paste data'!I1644="",'Paste data'!J1644=""),"",ROUND((IF(ISNUMBER('Paste data'!J1644),'Paste data'!J1644,IFERROR(DATE(VALUE(LEFT('Paste data'!J1644,4)),VALUE(MID('Paste data'!J1644,6,2)),VALUE(MID('Paste data'!J1644,9,2)))+VALUE(MID('Paste data'!J1644,12,2))/24+VALUE(MID('Paste data'!J1644,15,2))/1440,"")))-(IF(ISNUMBER('Paste data'!I1644),'Paste data'!I1644,IFERROR(DATE(VALUE(LEFT('Paste data'!I1644,4)),VALUE(MID('Paste data'!I1644,6,2)),VALUE(MID('Paste data'!I1644,9,2)))+VALUE(MID('Paste data'!I1644,12,2))/24+VALUE(MID('Paste data'!I1644,15,2))/1440,""))),2)),"")</f>
      </c>
      <c r="G1644" s="12">
        <f>IFERROR(IF(OR('Paste data'!H1644="",'Paste data'!J1644=""),"",ROUND((IF(ISNUMBER('Paste data'!J1644),'Paste data'!J1644,IFERROR(DATE(VALUE(LEFT('Paste data'!J1644,4)),VALUE(MID('Paste data'!J1644,6,2)),VALUE(MID('Paste data'!J1644,9,2)))+VALUE(MID('Paste data'!J1644,12,2))/24+VALUE(MID('Paste data'!J1644,15,2))/1440,"")))-(IF(ISNUMBER('Paste data'!H1644),'Paste data'!H1644,IFERROR(DATE(VALUE(LEFT('Paste data'!H1644,4)),VALUE(MID('Paste data'!H1644,6,2)),VALUE(MID('Paste data'!H1644,9,2)))+VALUE(MID('Paste data'!H1644,12,2))/24+VALUE(MID('Paste data'!H1644,15,2))/1440,""))),2)),"")</f>
      </c>
      <c r="H1644" s="11">
        <f>IFERROR(IF('Paste data'!J1644="","",(IF(ISNUMBER('Paste data'!J1644),'Paste data'!J1644,IFERROR(DATE(VALUE(LEFT('Paste data'!J1644,4)),VALUE(MID('Paste data'!J1644,6,2)),VALUE(MID('Paste data'!J1644,9,2)))+VALUE(MID('Paste data'!J1644,12,2))/24+VALUE(MID('Paste data'!J1644,15,2))/1440,"")))-WEEKDAY((IF(ISNUMBER('Paste data'!J1644),'Paste data'!J1644,IFERROR(DATE(VALUE(LEFT('Paste data'!J1644,4)),VALUE(MID('Paste data'!J1644,6,2)),VALUE(MID('Paste data'!J1644,9,2)))+VALUE(MID('Paste data'!J1644,12,2))/24+VALUE(MID('Paste data'!J1644,15,2))/1440,""))),3)),"")</f>
      </c>
    </row>
    <row r="1645" spans="1:8" x14ac:dyDescent="0.25">
      <c r="A1645" s="11">
        <f>IF('Paste data'!A1645="","",'Paste data'!A1645)</f>
      </c>
      <c r="B1645" s="4">
        <f>IF('Paste data'!A1645="","",'Paste data'!F1645)</f>
      </c>
      <c r="C1645" s="4">
        <f>IF('Paste data'!A1645="","",'Paste data'!G1645)</f>
      </c>
      <c r="D1645" s="4">
        <f>IF('Paste data'!A1645="","",'Paste data'!D1645)</f>
      </c>
      <c r="E1645" s="12">
        <f>IFERROR(IF(OR('Paste data'!H1645="",'Paste data'!I1645=""),"",ROUND((IF(ISNUMBER('Paste data'!I1645),'Paste data'!I1645,IFERROR(DATE(VALUE(LEFT('Paste data'!I1645,4)),VALUE(MID('Paste data'!I1645,6,2)),VALUE(MID('Paste data'!I1645,9,2)))+VALUE(MID('Paste data'!I1645,12,2))/24+VALUE(MID('Paste data'!I1645,15,2))/1440,"")))-(IF(ISNUMBER('Paste data'!H1645),'Paste data'!H1645,IFERROR(DATE(VALUE(LEFT('Paste data'!H1645,4)),VALUE(MID('Paste data'!H1645,6,2)),VALUE(MID('Paste data'!H1645,9,2)))+VALUE(MID('Paste data'!H1645,12,2))/24+VALUE(MID('Paste data'!H1645,15,2))/1440,""))),2)),"")</f>
      </c>
      <c r="F1645" s="12">
        <f>IFERROR(IF(OR('Paste data'!I1645="",'Paste data'!J1645=""),"",ROUND((IF(ISNUMBER('Paste data'!J1645),'Paste data'!J1645,IFERROR(DATE(VALUE(LEFT('Paste data'!J1645,4)),VALUE(MID('Paste data'!J1645,6,2)),VALUE(MID('Paste data'!J1645,9,2)))+VALUE(MID('Paste data'!J1645,12,2))/24+VALUE(MID('Paste data'!J1645,15,2))/1440,"")))-(IF(ISNUMBER('Paste data'!I1645),'Paste data'!I1645,IFERROR(DATE(VALUE(LEFT('Paste data'!I1645,4)),VALUE(MID('Paste data'!I1645,6,2)),VALUE(MID('Paste data'!I1645,9,2)))+VALUE(MID('Paste data'!I1645,12,2))/24+VALUE(MID('Paste data'!I1645,15,2))/1440,""))),2)),"")</f>
      </c>
      <c r="G1645" s="12">
        <f>IFERROR(IF(OR('Paste data'!H1645="",'Paste data'!J1645=""),"",ROUND((IF(ISNUMBER('Paste data'!J1645),'Paste data'!J1645,IFERROR(DATE(VALUE(LEFT('Paste data'!J1645,4)),VALUE(MID('Paste data'!J1645,6,2)),VALUE(MID('Paste data'!J1645,9,2)))+VALUE(MID('Paste data'!J1645,12,2))/24+VALUE(MID('Paste data'!J1645,15,2))/1440,"")))-(IF(ISNUMBER('Paste data'!H1645),'Paste data'!H1645,IFERROR(DATE(VALUE(LEFT('Paste data'!H1645,4)),VALUE(MID('Paste data'!H1645,6,2)),VALUE(MID('Paste data'!H1645,9,2)))+VALUE(MID('Paste data'!H1645,12,2))/24+VALUE(MID('Paste data'!H1645,15,2))/1440,""))),2)),"")</f>
      </c>
      <c r="H1645" s="11">
        <f>IFERROR(IF('Paste data'!J1645="","",(IF(ISNUMBER('Paste data'!J1645),'Paste data'!J1645,IFERROR(DATE(VALUE(LEFT('Paste data'!J1645,4)),VALUE(MID('Paste data'!J1645,6,2)),VALUE(MID('Paste data'!J1645,9,2)))+VALUE(MID('Paste data'!J1645,12,2))/24+VALUE(MID('Paste data'!J1645,15,2))/1440,"")))-WEEKDAY((IF(ISNUMBER('Paste data'!J1645),'Paste data'!J1645,IFERROR(DATE(VALUE(LEFT('Paste data'!J1645,4)),VALUE(MID('Paste data'!J1645,6,2)),VALUE(MID('Paste data'!J1645,9,2)))+VALUE(MID('Paste data'!J1645,12,2))/24+VALUE(MID('Paste data'!J1645,15,2))/1440,""))),3)),"")</f>
      </c>
    </row>
    <row r="1646" spans="1:8" x14ac:dyDescent="0.25">
      <c r="A1646" s="11">
        <f>IF('Paste data'!A1646="","",'Paste data'!A1646)</f>
      </c>
      <c r="B1646" s="4">
        <f>IF('Paste data'!A1646="","",'Paste data'!F1646)</f>
      </c>
      <c r="C1646" s="4">
        <f>IF('Paste data'!A1646="","",'Paste data'!G1646)</f>
      </c>
      <c r="D1646" s="4">
        <f>IF('Paste data'!A1646="","",'Paste data'!D1646)</f>
      </c>
      <c r="E1646" s="12">
        <f>IFERROR(IF(OR('Paste data'!H1646="",'Paste data'!I1646=""),"",ROUND((IF(ISNUMBER('Paste data'!I1646),'Paste data'!I1646,IFERROR(DATE(VALUE(LEFT('Paste data'!I1646,4)),VALUE(MID('Paste data'!I1646,6,2)),VALUE(MID('Paste data'!I1646,9,2)))+VALUE(MID('Paste data'!I1646,12,2))/24+VALUE(MID('Paste data'!I1646,15,2))/1440,"")))-(IF(ISNUMBER('Paste data'!H1646),'Paste data'!H1646,IFERROR(DATE(VALUE(LEFT('Paste data'!H1646,4)),VALUE(MID('Paste data'!H1646,6,2)),VALUE(MID('Paste data'!H1646,9,2)))+VALUE(MID('Paste data'!H1646,12,2))/24+VALUE(MID('Paste data'!H1646,15,2))/1440,""))),2)),"")</f>
      </c>
      <c r="F1646" s="12">
        <f>IFERROR(IF(OR('Paste data'!I1646="",'Paste data'!J1646=""),"",ROUND((IF(ISNUMBER('Paste data'!J1646),'Paste data'!J1646,IFERROR(DATE(VALUE(LEFT('Paste data'!J1646,4)),VALUE(MID('Paste data'!J1646,6,2)),VALUE(MID('Paste data'!J1646,9,2)))+VALUE(MID('Paste data'!J1646,12,2))/24+VALUE(MID('Paste data'!J1646,15,2))/1440,"")))-(IF(ISNUMBER('Paste data'!I1646),'Paste data'!I1646,IFERROR(DATE(VALUE(LEFT('Paste data'!I1646,4)),VALUE(MID('Paste data'!I1646,6,2)),VALUE(MID('Paste data'!I1646,9,2)))+VALUE(MID('Paste data'!I1646,12,2))/24+VALUE(MID('Paste data'!I1646,15,2))/1440,""))),2)),"")</f>
      </c>
      <c r="G1646" s="12">
        <f>IFERROR(IF(OR('Paste data'!H1646="",'Paste data'!J1646=""),"",ROUND((IF(ISNUMBER('Paste data'!J1646),'Paste data'!J1646,IFERROR(DATE(VALUE(LEFT('Paste data'!J1646,4)),VALUE(MID('Paste data'!J1646,6,2)),VALUE(MID('Paste data'!J1646,9,2)))+VALUE(MID('Paste data'!J1646,12,2))/24+VALUE(MID('Paste data'!J1646,15,2))/1440,"")))-(IF(ISNUMBER('Paste data'!H1646),'Paste data'!H1646,IFERROR(DATE(VALUE(LEFT('Paste data'!H1646,4)),VALUE(MID('Paste data'!H1646,6,2)),VALUE(MID('Paste data'!H1646,9,2)))+VALUE(MID('Paste data'!H1646,12,2))/24+VALUE(MID('Paste data'!H1646,15,2))/1440,""))),2)),"")</f>
      </c>
      <c r="H1646" s="11">
        <f>IFERROR(IF('Paste data'!J1646="","",(IF(ISNUMBER('Paste data'!J1646),'Paste data'!J1646,IFERROR(DATE(VALUE(LEFT('Paste data'!J1646,4)),VALUE(MID('Paste data'!J1646,6,2)),VALUE(MID('Paste data'!J1646,9,2)))+VALUE(MID('Paste data'!J1646,12,2))/24+VALUE(MID('Paste data'!J1646,15,2))/1440,"")))-WEEKDAY((IF(ISNUMBER('Paste data'!J1646),'Paste data'!J1646,IFERROR(DATE(VALUE(LEFT('Paste data'!J1646,4)),VALUE(MID('Paste data'!J1646,6,2)),VALUE(MID('Paste data'!J1646,9,2)))+VALUE(MID('Paste data'!J1646,12,2))/24+VALUE(MID('Paste data'!J1646,15,2))/1440,""))),3)),"")</f>
      </c>
    </row>
    <row r="1647" spans="1:8" x14ac:dyDescent="0.25">
      <c r="A1647" s="11">
        <f>IF('Paste data'!A1647="","",'Paste data'!A1647)</f>
      </c>
      <c r="B1647" s="4">
        <f>IF('Paste data'!A1647="","",'Paste data'!F1647)</f>
      </c>
      <c r="C1647" s="4">
        <f>IF('Paste data'!A1647="","",'Paste data'!G1647)</f>
      </c>
      <c r="D1647" s="4">
        <f>IF('Paste data'!A1647="","",'Paste data'!D1647)</f>
      </c>
      <c r="E1647" s="12">
        <f>IFERROR(IF(OR('Paste data'!H1647="",'Paste data'!I1647=""),"",ROUND((IF(ISNUMBER('Paste data'!I1647),'Paste data'!I1647,IFERROR(DATE(VALUE(LEFT('Paste data'!I1647,4)),VALUE(MID('Paste data'!I1647,6,2)),VALUE(MID('Paste data'!I1647,9,2)))+VALUE(MID('Paste data'!I1647,12,2))/24+VALUE(MID('Paste data'!I1647,15,2))/1440,"")))-(IF(ISNUMBER('Paste data'!H1647),'Paste data'!H1647,IFERROR(DATE(VALUE(LEFT('Paste data'!H1647,4)),VALUE(MID('Paste data'!H1647,6,2)),VALUE(MID('Paste data'!H1647,9,2)))+VALUE(MID('Paste data'!H1647,12,2))/24+VALUE(MID('Paste data'!H1647,15,2))/1440,""))),2)),"")</f>
      </c>
      <c r="F1647" s="12">
        <f>IFERROR(IF(OR('Paste data'!I1647="",'Paste data'!J1647=""),"",ROUND((IF(ISNUMBER('Paste data'!J1647),'Paste data'!J1647,IFERROR(DATE(VALUE(LEFT('Paste data'!J1647,4)),VALUE(MID('Paste data'!J1647,6,2)),VALUE(MID('Paste data'!J1647,9,2)))+VALUE(MID('Paste data'!J1647,12,2))/24+VALUE(MID('Paste data'!J1647,15,2))/1440,"")))-(IF(ISNUMBER('Paste data'!I1647),'Paste data'!I1647,IFERROR(DATE(VALUE(LEFT('Paste data'!I1647,4)),VALUE(MID('Paste data'!I1647,6,2)),VALUE(MID('Paste data'!I1647,9,2)))+VALUE(MID('Paste data'!I1647,12,2))/24+VALUE(MID('Paste data'!I1647,15,2))/1440,""))),2)),"")</f>
      </c>
      <c r="G1647" s="12">
        <f>IFERROR(IF(OR('Paste data'!H1647="",'Paste data'!J1647=""),"",ROUND((IF(ISNUMBER('Paste data'!J1647),'Paste data'!J1647,IFERROR(DATE(VALUE(LEFT('Paste data'!J1647,4)),VALUE(MID('Paste data'!J1647,6,2)),VALUE(MID('Paste data'!J1647,9,2)))+VALUE(MID('Paste data'!J1647,12,2))/24+VALUE(MID('Paste data'!J1647,15,2))/1440,"")))-(IF(ISNUMBER('Paste data'!H1647),'Paste data'!H1647,IFERROR(DATE(VALUE(LEFT('Paste data'!H1647,4)),VALUE(MID('Paste data'!H1647,6,2)),VALUE(MID('Paste data'!H1647,9,2)))+VALUE(MID('Paste data'!H1647,12,2))/24+VALUE(MID('Paste data'!H1647,15,2))/1440,""))),2)),"")</f>
      </c>
      <c r="H1647" s="11">
        <f>IFERROR(IF('Paste data'!J1647="","",(IF(ISNUMBER('Paste data'!J1647),'Paste data'!J1647,IFERROR(DATE(VALUE(LEFT('Paste data'!J1647,4)),VALUE(MID('Paste data'!J1647,6,2)),VALUE(MID('Paste data'!J1647,9,2)))+VALUE(MID('Paste data'!J1647,12,2))/24+VALUE(MID('Paste data'!J1647,15,2))/1440,"")))-WEEKDAY((IF(ISNUMBER('Paste data'!J1647),'Paste data'!J1647,IFERROR(DATE(VALUE(LEFT('Paste data'!J1647,4)),VALUE(MID('Paste data'!J1647,6,2)),VALUE(MID('Paste data'!J1647,9,2)))+VALUE(MID('Paste data'!J1647,12,2))/24+VALUE(MID('Paste data'!J1647,15,2))/1440,""))),3)),"")</f>
      </c>
    </row>
    <row r="1648" spans="1:8" x14ac:dyDescent="0.25">
      <c r="A1648" s="11">
        <f>IF('Paste data'!A1648="","",'Paste data'!A1648)</f>
      </c>
      <c r="B1648" s="4">
        <f>IF('Paste data'!A1648="","",'Paste data'!F1648)</f>
      </c>
      <c r="C1648" s="4">
        <f>IF('Paste data'!A1648="","",'Paste data'!G1648)</f>
      </c>
      <c r="D1648" s="4">
        <f>IF('Paste data'!A1648="","",'Paste data'!D1648)</f>
      </c>
      <c r="E1648" s="12">
        <f>IFERROR(IF(OR('Paste data'!H1648="",'Paste data'!I1648=""),"",ROUND((IF(ISNUMBER('Paste data'!I1648),'Paste data'!I1648,IFERROR(DATE(VALUE(LEFT('Paste data'!I1648,4)),VALUE(MID('Paste data'!I1648,6,2)),VALUE(MID('Paste data'!I1648,9,2)))+VALUE(MID('Paste data'!I1648,12,2))/24+VALUE(MID('Paste data'!I1648,15,2))/1440,"")))-(IF(ISNUMBER('Paste data'!H1648),'Paste data'!H1648,IFERROR(DATE(VALUE(LEFT('Paste data'!H1648,4)),VALUE(MID('Paste data'!H1648,6,2)),VALUE(MID('Paste data'!H1648,9,2)))+VALUE(MID('Paste data'!H1648,12,2))/24+VALUE(MID('Paste data'!H1648,15,2))/1440,""))),2)),"")</f>
      </c>
      <c r="F1648" s="12">
        <f>IFERROR(IF(OR('Paste data'!I1648="",'Paste data'!J1648=""),"",ROUND((IF(ISNUMBER('Paste data'!J1648),'Paste data'!J1648,IFERROR(DATE(VALUE(LEFT('Paste data'!J1648,4)),VALUE(MID('Paste data'!J1648,6,2)),VALUE(MID('Paste data'!J1648,9,2)))+VALUE(MID('Paste data'!J1648,12,2))/24+VALUE(MID('Paste data'!J1648,15,2))/1440,"")))-(IF(ISNUMBER('Paste data'!I1648),'Paste data'!I1648,IFERROR(DATE(VALUE(LEFT('Paste data'!I1648,4)),VALUE(MID('Paste data'!I1648,6,2)),VALUE(MID('Paste data'!I1648,9,2)))+VALUE(MID('Paste data'!I1648,12,2))/24+VALUE(MID('Paste data'!I1648,15,2))/1440,""))),2)),"")</f>
      </c>
      <c r="G1648" s="12">
        <f>IFERROR(IF(OR('Paste data'!H1648="",'Paste data'!J1648=""),"",ROUND((IF(ISNUMBER('Paste data'!J1648),'Paste data'!J1648,IFERROR(DATE(VALUE(LEFT('Paste data'!J1648,4)),VALUE(MID('Paste data'!J1648,6,2)),VALUE(MID('Paste data'!J1648,9,2)))+VALUE(MID('Paste data'!J1648,12,2))/24+VALUE(MID('Paste data'!J1648,15,2))/1440,"")))-(IF(ISNUMBER('Paste data'!H1648),'Paste data'!H1648,IFERROR(DATE(VALUE(LEFT('Paste data'!H1648,4)),VALUE(MID('Paste data'!H1648,6,2)),VALUE(MID('Paste data'!H1648,9,2)))+VALUE(MID('Paste data'!H1648,12,2))/24+VALUE(MID('Paste data'!H1648,15,2))/1440,""))),2)),"")</f>
      </c>
      <c r="H1648" s="11">
        <f>IFERROR(IF('Paste data'!J1648="","",(IF(ISNUMBER('Paste data'!J1648),'Paste data'!J1648,IFERROR(DATE(VALUE(LEFT('Paste data'!J1648,4)),VALUE(MID('Paste data'!J1648,6,2)),VALUE(MID('Paste data'!J1648,9,2)))+VALUE(MID('Paste data'!J1648,12,2))/24+VALUE(MID('Paste data'!J1648,15,2))/1440,"")))-WEEKDAY((IF(ISNUMBER('Paste data'!J1648),'Paste data'!J1648,IFERROR(DATE(VALUE(LEFT('Paste data'!J1648,4)),VALUE(MID('Paste data'!J1648,6,2)),VALUE(MID('Paste data'!J1648,9,2)))+VALUE(MID('Paste data'!J1648,12,2))/24+VALUE(MID('Paste data'!J1648,15,2))/1440,""))),3)),"")</f>
      </c>
    </row>
    <row r="1649" spans="1:8" x14ac:dyDescent="0.25">
      <c r="A1649" s="11">
        <f>IF('Paste data'!A1649="","",'Paste data'!A1649)</f>
      </c>
      <c r="B1649" s="4">
        <f>IF('Paste data'!A1649="","",'Paste data'!F1649)</f>
      </c>
      <c r="C1649" s="4">
        <f>IF('Paste data'!A1649="","",'Paste data'!G1649)</f>
      </c>
      <c r="D1649" s="4">
        <f>IF('Paste data'!A1649="","",'Paste data'!D1649)</f>
      </c>
      <c r="E1649" s="12">
        <f>IFERROR(IF(OR('Paste data'!H1649="",'Paste data'!I1649=""),"",ROUND((IF(ISNUMBER('Paste data'!I1649),'Paste data'!I1649,IFERROR(DATE(VALUE(LEFT('Paste data'!I1649,4)),VALUE(MID('Paste data'!I1649,6,2)),VALUE(MID('Paste data'!I1649,9,2)))+VALUE(MID('Paste data'!I1649,12,2))/24+VALUE(MID('Paste data'!I1649,15,2))/1440,"")))-(IF(ISNUMBER('Paste data'!H1649),'Paste data'!H1649,IFERROR(DATE(VALUE(LEFT('Paste data'!H1649,4)),VALUE(MID('Paste data'!H1649,6,2)),VALUE(MID('Paste data'!H1649,9,2)))+VALUE(MID('Paste data'!H1649,12,2))/24+VALUE(MID('Paste data'!H1649,15,2))/1440,""))),2)),"")</f>
      </c>
      <c r="F1649" s="12">
        <f>IFERROR(IF(OR('Paste data'!I1649="",'Paste data'!J1649=""),"",ROUND((IF(ISNUMBER('Paste data'!J1649),'Paste data'!J1649,IFERROR(DATE(VALUE(LEFT('Paste data'!J1649,4)),VALUE(MID('Paste data'!J1649,6,2)),VALUE(MID('Paste data'!J1649,9,2)))+VALUE(MID('Paste data'!J1649,12,2))/24+VALUE(MID('Paste data'!J1649,15,2))/1440,"")))-(IF(ISNUMBER('Paste data'!I1649),'Paste data'!I1649,IFERROR(DATE(VALUE(LEFT('Paste data'!I1649,4)),VALUE(MID('Paste data'!I1649,6,2)),VALUE(MID('Paste data'!I1649,9,2)))+VALUE(MID('Paste data'!I1649,12,2))/24+VALUE(MID('Paste data'!I1649,15,2))/1440,""))),2)),"")</f>
      </c>
      <c r="G1649" s="12">
        <f>IFERROR(IF(OR('Paste data'!H1649="",'Paste data'!J1649=""),"",ROUND((IF(ISNUMBER('Paste data'!J1649),'Paste data'!J1649,IFERROR(DATE(VALUE(LEFT('Paste data'!J1649,4)),VALUE(MID('Paste data'!J1649,6,2)),VALUE(MID('Paste data'!J1649,9,2)))+VALUE(MID('Paste data'!J1649,12,2))/24+VALUE(MID('Paste data'!J1649,15,2))/1440,"")))-(IF(ISNUMBER('Paste data'!H1649),'Paste data'!H1649,IFERROR(DATE(VALUE(LEFT('Paste data'!H1649,4)),VALUE(MID('Paste data'!H1649,6,2)),VALUE(MID('Paste data'!H1649,9,2)))+VALUE(MID('Paste data'!H1649,12,2))/24+VALUE(MID('Paste data'!H1649,15,2))/1440,""))),2)),"")</f>
      </c>
      <c r="H1649" s="11">
        <f>IFERROR(IF('Paste data'!J1649="","",(IF(ISNUMBER('Paste data'!J1649),'Paste data'!J1649,IFERROR(DATE(VALUE(LEFT('Paste data'!J1649,4)),VALUE(MID('Paste data'!J1649,6,2)),VALUE(MID('Paste data'!J1649,9,2)))+VALUE(MID('Paste data'!J1649,12,2))/24+VALUE(MID('Paste data'!J1649,15,2))/1440,"")))-WEEKDAY((IF(ISNUMBER('Paste data'!J1649),'Paste data'!J1649,IFERROR(DATE(VALUE(LEFT('Paste data'!J1649,4)),VALUE(MID('Paste data'!J1649,6,2)),VALUE(MID('Paste data'!J1649,9,2)))+VALUE(MID('Paste data'!J1649,12,2))/24+VALUE(MID('Paste data'!J1649,15,2))/1440,""))),3)),"")</f>
      </c>
    </row>
    <row r="1650" spans="1:8" x14ac:dyDescent="0.25">
      <c r="A1650" s="11">
        <f>IF('Paste data'!A1650="","",'Paste data'!A1650)</f>
      </c>
      <c r="B1650" s="4">
        <f>IF('Paste data'!A1650="","",'Paste data'!F1650)</f>
      </c>
      <c r="C1650" s="4">
        <f>IF('Paste data'!A1650="","",'Paste data'!G1650)</f>
      </c>
      <c r="D1650" s="4">
        <f>IF('Paste data'!A1650="","",'Paste data'!D1650)</f>
      </c>
      <c r="E1650" s="12">
        <f>IFERROR(IF(OR('Paste data'!H1650="",'Paste data'!I1650=""),"",ROUND((IF(ISNUMBER('Paste data'!I1650),'Paste data'!I1650,IFERROR(DATE(VALUE(LEFT('Paste data'!I1650,4)),VALUE(MID('Paste data'!I1650,6,2)),VALUE(MID('Paste data'!I1650,9,2)))+VALUE(MID('Paste data'!I1650,12,2))/24+VALUE(MID('Paste data'!I1650,15,2))/1440,"")))-(IF(ISNUMBER('Paste data'!H1650),'Paste data'!H1650,IFERROR(DATE(VALUE(LEFT('Paste data'!H1650,4)),VALUE(MID('Paste data'!H1650,6,2)),VALUE(MID('Paste data'!H1650,9,2)))+VALUE(MID('Paste data'!H1650,12,2))/24+VALUE(MID('Paste data'!H1650,15,2))/1440,""))),2)),"")</f>
      </c>
      <c r="F1650" s="12">
        <f>IFERROR(IF(OR('Paste data'!I1650="",'Paste data'!J1650=""),"",ROUND((IF(ISNUMBER('Paste data'!J1650),'Paste data'!J1650,IFERROR(DATE(VALUE(LEFT('Paste data'!J1650,4)),VALUE(MID('Paste data'!J1650,6,2)),VALUE(MID('Paste data'!J1650,9,2)))+VALUE(MID('Paste data'!J1650,12,2))/24+VALUE(MID('Paste data'!J1650,15,2))/1440,"")))-(IF(ISNUMBER('Paste data'!I1650),'Paste data'!I1650,IFERROR(DATE(VALUE(LEFT('Paste data'!I1650,4)),VALUE(MID('Paste data'!I1650,6,2)),VALUE(MID('Paste data'!I1650,9,2)))+VALUE(MID('Paste data'!I1650,12,2))/24+VALUE(MID('Paste data'!I1650,15,2))/1440,""))),2)),"")</f>
      </c>
      <c r="G1650" s="12">
        <f>IFERROR(IF(OR('Paste data'!H1650="",'Paste data'!J1650=""),"",ROUND((IF(ISNUMBER('Paste data'!J1650),'Paste data'!J1650,IFERROR(DATE(VALUE(LEFT('Paste data'!J1650,4)),VALUE(MID('Paste data'!J1650,6,2)),VALUE(MID('Paste data'!J1650,9,2)))+VALUE(MID('Paste data'!J1650,12,2))/24+VALUE(MID('Paste data'!J1650,15,2))/1440,"")))-(IF(ISNUMBER('Paste data'!H1650),'Paste data'!H1650,IFERROR(DATE(VALUE(LEFT('Paste data'!H1650,4)),VALUE(MID('Paste data'!H1650,6,2)),VALUE(MID('Paste data'!H1650,9,2)))+VALUE(MID('Paste data'!H1650,12,2))/24+VALUE(MID('Paste data'!H1650,15,2))/1440,""))),2)),"")</f>
      </c>
      <c r="H1650" s="11">
        <f>IFERROR(IF('Paste data'!J1650="","",(IF(ISNUMBER('Paste data'!J1650),'Paste data'!J1650,IFERROR(DATE(VALUE(LEFT('Paste data'!J1650,4)),VALUE(MID('Paste data'!J1650,6,2)),VALUE(MID('Paste data'!J1650,9,2)))+VALUE(MID('Paste data'!J1650,12,2))/24+VALUE(MID('Paste data'!J1650,15,2))/1440,"")))-WEEKDAY((IF(ISNUMBER('Paste data'!J1650),'Paste data'!J1650,IFERROR(DATE(VALUE(LEFT('Paste data'!J1650,4)),VALUE(MID('Paste data'!J1650,6,2)),VALUE(MID('Paste data'!J1650,9,2)))+VALUE(MID('Paste data'!J1650,12,2))/24+VALUE(MID('Paste data'!J1650,15,2))/1440,""))),3)),"")</f>
      </c>
    </row>
    <row r="1651" spans="1:8" x14ac:dyDescent="0.25">
      <c r="A1651" s="11">
        <f>IF('Paste data'!A1651="","",'Paste data'!A1651)</f>
      </c>
      <c r="B1651" s="4">
        <f>IF('Paste data'!A1651="","",'Paste data'!F1651)</f>
      </c>
      <c r="C1651" s="4">
        <f>IF('Paste data'!A1651="","",'Paste data'!G1651)</f>
      </c>
      <c r="D1651" s="4">
        <f>IF('Paste data'!A1651="","",'Paste data'!D1651)</f>
      </c>
      <c r="E1651" s="12">
        <f>IFERROR(IF(OR('Paste data'!H1651="",'Paste data'!I1651=""),"",ROUND((IF(ISNUMBER('Paste data'!I1651),'Paste data'!I1651,IFERROR(DATE(VALUE(LEFT('Paste data'!I1651,4)),VALUE(MID('Paste data'!I1651,6,2)),VALUE(MID('Paste data'!I1651,9,2)))+VALUE(MID('Paste data'!I1651,12,2))/24+VALUE(MID('Paste data'!I1651,15,2))/1440,"")))-(IF(ISNUMBER('Paste data'!H1651),'Paste data'!H1651,IFERROR(DATE(VALUE(LEFT('Paste data'!H1651,4)),VALUE(MID('Paste data'!H1651,6,2)),VALUE(MID('Paste data'!H1651,9,2)))+VALUE(MID('Paste data'!H1651,12,2))/24+VALUE(MID('Paste data'!H1651,15,2))/1440,""))),2)),"")</f>
      </c>
      <c r="F1651" s="12">
        <f>IFERROR(IF(OR('Paste data'!I1651="",'Paste data'!J1651=""),"",ROUND((IF(ISNUMBER('Paste data'!J1651),'Paste data'!J1651,IFERROR(DATE(VALUE(LEFT('Paste data'!J1651,4)),VALUE(MID('Paste data'!J1651,6,2)),VALUE(MID('Paste data'!J1651,9,2)))+VALUE(MID('Paste data'!J1651,12,2))/24+VALUE(MID('Paste data'!J1651,15,2))/1440,"")))-(IF(ISNUMBER('Paste data'!I1651),'Paste data'!I1651,IFERROR(DATE(VALUE(LEFT('Paste data'!I1651,4)),VALUE(MID('Paste data'!I1651,6,2)),VALUE(MID('Paste data'!I1651,9,2)))+VALUE(MID('Paste data'!I1651,12,2))/24+VALUE(MID('Paste data'!I1651,15,2))/1440,""))),2)),"")</f>
      </c>
      <c r="G1651" s="12">
        <f>IFERROR(IF(OR('Paste data'!H1651="",'Paste data'!J1651=""),"",ROUND((IF(ISNUMBER('Paste data'!J1651),'Paste data'!J1651,IFERROR(DATE(VALUE(LEFT('Paste data'!J1651,4)),VALUE(MID('Paste data'!J1651,6,2)),VALUE(MID('Paste data'!J1651,9,2)))+VALUE(MID('Paste data'!J1651,12,2))/24+VALUE(MID('Paste data'!J1651,15,2))/1440,"")))-(IF(ISNUMBER('Paste data'!H1651),'Paste data'!H1651,IFERROR(DATE(VALUE(LEFT('Paste data'!H1651,4)),VALUE(MID('Paste data'!H1651,6,2)),VALUE(MID('Paste data'!H1651,9,2)))+VALUE(MID('Paste data'!H1651,12,2))/24+VALUE(MID('Paste data'!H1651,15,2))/1440,""))),2)),"")</f>
      </c>
      <c r="H1651" s="11">
        <f>IFERROR(IF('Paste data'!J1651="","",(IF(ISNUMBER('Paste data'!J1651),'Paste data'!J1651,IFERROR(DATE(VALUE(LEFT('Paste data'!J1651,4)),VALUE(MID('Paste data'!J1651,6,2)),VALUE(MID('Paste data'!J1651,9,2)))+VALUE(MID('Paste data'!J1651,12,2))/24+VALUE(MID('Paste data'!J1651,15,2))/1440,"")))-WEEKDAY((IF(ISNUMBER('Paste data'!J1651),'Paste data'!J1651,IFERROR(DATE(VALUE(LEFT('Paste data'!J1651,4)),VALUE(MID('Paste data'!J1651,6,2)),VALUE(MID('Paste data'!J1651,9,2)))+VALUE(MID('Paste data'!J1651,12,2))/24+VALUE(MID('Paste data'!J1651,15,2))/1440,""))),3)),"")</f>
      </c>
    </row>
    <row r="1652" spans="1:8" x14ac:dyDescent="0.25">
      <c r="A1652" s="11">
        <f>IF('Paste data'!A1652="","",'Paste data'!A1652)</f>
      </c>
      <c r="B1652" s="4">
        <f>IF('Paste data'!A1652="","",'Paste data'!F1652)</f>
      </c>
      <c r="C1652" s="4">
        <f>IF('Paste data'!A1652="","",'Paste data'!G1652)</f>
      </c>
      <c r="D1652" s="4">
        <f>IF('Paste data'!A1652="","",'Paste data'!D1652)</f>
      </c>
      <c r="E1652" s="12">
        <f>IFERROR(IF(OR('Paste data'!H1652="",'Paste data'!I1652=""),"",ROUND((IF(ISNUMBER('Paste data'!I1652),'Paste data'!I1652,IFERROR(DATE(VALUE(LEFT('Paste data'!I1652,4)),VALUE(MID('Paste data'!I1652,6,2)),VALUE(MID('Paste data'!I1652,9,2)))+VALUE(MID('Paste data'!I1652,12,2))/24+VALUE(MID('Paste data'!I1652,15,2))/1440,"")))-(IF(ISNUMBER('Paste data'!H1652),'Paste data'!H1652,IFERROR(DATE(VALUE(LEFT('Paste data'!H1652,4)),VALUE(MID('Paste data'!H1652,6,2)),VALUE(MID('Paste data'!H1652,9,2)))+VALUE(MID('Paste data'!H1652,12,2))/24+VALUE(MID('Paste data'!H1652,15,2))/1440,""))),2)),"")</f>
      </c>
      <c r="F1652" s="12">
        <f>IFERROR(IF(OR('Paste data'!I1652="",'Paste data'!J1652=""),"",ROUND((IF(ISNUMBER('Paste data'!J1652),'Paste data'!J1652,IFERROR(DATE(VALUE(LEFT('Paste data'!J1652,4)),VALUE(MID('Paste data'!J1652,6,2)),VALUE(MID('Paste data'!J1652,9,2)))+VALUE(MID('Paste data'!J1652,12,2))/24+VALUE(MID('Paste data'!J1652,15,2))/1440,"")))-(IF(ISNUMBER('Paste data'!I1652),'Paste data'!I1652,IFERROR(DATE(VALUE(LEFT('Paste data'!I1652,4)),VALUE(MID('Paste data'!I1652,6,2)),VALUE(MID('Paste data'!I1652,9,2)))+VALUE(MID('Paste data'!I1652,12,2))/24+VALUE(MID('Paste data'!I1652,15,2))/1440,""))),2)),"")</f>
      </c>
      <c r="G1652" s="12">
        <f>IFERROR(IF(OR('Paste data'!H1652="",'Paste data'!J1652=""),"",ROUND((IF(ISNUMBER('Paste data'!J1652),'Paste data'!J1652,IFERROR(DATE(VALUE(LEFT('Paste data'!J1652,4)),VALUE(MID('Paste data'!J1652,6,2)),VALUE(MID('Paste data'!J1652,9,2)))+VALUE(MID('Paste data'!J1652,12,2))/24+VALUE(MID('Paste data'!J1652,15,2))/1440,"")))-(IF(ISNUMBER('Paste data'!H1652),'Paste data'!H1652,IFERROR(DATE(VALUE(LEFT('Paste data'!H1652,4)),VALUE(MID('Paste data'!H1652,6,2)),VALUE(MID('Paste data'!H1652,9,2)))+VALUE(MID('Paste data'!H1652,12,2))/24+VALUE(MID('Paste data'!H1652,15,2))/1440,""))),2)),"")</f>
      </c>
      <c r="H1652" s="11">
        <f>IFERROR(IF('Paste data'!J1652="","",(IF(ISNUMBER('Paste data'!J1652),'Paste data'!J1652,IFERROR(DATE(VALUE(LEFT('Paste data'!J1652,4)),VALUE(MID('Paste data'!J1652,6,2)),VALUE(MID('Paste data'!J1652,9,2)))+VALUE(MID('Paste data'!J1652,12,2))/24+VALUE(MID('Paste data'!J1652,15,2))/1440,"")))-WEEKDAY((IF(ISNUMBER('Paste data'!J1652),'Paste data'!J1652,IFERROR(DATE(VALUE(LEFT('Paste data'!J1652,4)),VALUE(MID('Paste data'!J1652,6,2)),VALUE(MID('Paste data'!J1652,9,2)))+VALUE(MID('Paste data'!J1652,12,2))/24+VALUE(MID('Paste data'!J1652,15,2))/1440,""))),3)),"")</f>
      </c>
    </row>
    <row r="1653" spans="1:8" x14ac:dyDescent="0.25">
      <c r="A1653" s="11">
        <f>IF('Paste data'!A1653="","",'Paste data'!A1653)</f>
      </c>
      <c r="B1653" s="4">
        <f>IF('Paste data'!A1653="","",'Paste data'!F1653)</f>
      </c>
      <c r="C1653" s="4">
        <f>IF('Paste data'!A1653="","",'Paste data'!G1653)</f>
      </c>
      <c r="D1653" s="4">
        <f>IF('Paste data'!A1653="","",'Paste data'!D1653)</f>
      </c>
      <c r="E1653" s="12">
        <f>IFERROR(IF(OR('Paste data'!H1653="",'Paste data'!I1653=""),"",ROUND((IF(ISNUMBER('Paste data'!I1653),'Paste data'!I1653,IFERROR(DATE(VALUE(LEFT('Paste data'!I1653,4)),VALUE(MID('Paste data'!I1653,6,2)),VALUE(MID('Paste data'!I1653,9,2)))+VALUE(MID('Paste data'!I1653,12,2))/24+VALUE(MID('Paste data'!I1653,15,2))/1440,"")))-(IF(ISNUMBER('Paste data'!H1653),'Paste data'!H1653,IFERROR(DATE(VALUE(LEFT('Paste data'!H1653,4)),VALUE(MID('Paste data'!H1653,6,2)),VALUE(MID('Paste data'!H1653,9,2)))+VALUE(MID('Paste data'!H1653,12,2))/24+VALUE(MID('Paste data'!H1653,15,2))/1440,""))),2)),"")</f>
      </c>
      <c r="F1653" s="12">
        <f>IFERROR(IF(OR('Paste data'!I1653="",'Paste data'!J1653=""),"",ROUND((IF(ISNUMBER('Paste data'!J1653),'Paste data'!J1653,IFERROR(DATE(VALUE(LEFT('Paste data'!J1653,4)),VALUE(MID('Paste data'!J1653,6,2)),VALUE(MID('Paste data'!J1653,9,2)))+VALUE(MID('Paste data'!J1653,12,2))/24+VALUE(MID('Paste data'!J1653,15,2))/1440,"")))-(IF(ISNUMBER('Paste data'!I1653),'Paste data'!I1653,IFERROR(DATE(VALUE(LEFT('Paste data'!I1653,4)),VALUE(MID('Paste data'!I1653,6,2)),VALUE(MID('Paste data'!I1653,9,2)))+VALUE(MID('Paste data'!I1653,12,2))/24+VALUE(MID('Paste data'!I1653,15,2))/1440,""))),2)),"")</f>
      </c>
      <c r="G1653" s="12">
        <f>IFERROR(IF(OR('Paste data'!H1653="",'Paste data'!J1653=""),"",ROUND((IF(ISNUMBER('Paste data'!J1653),'Paste data'!J1653,IFERROR(DATE(VALUE(LEFT('Paste data'!J1653,4)),VALUE(MID('Paste data'!J1653,6,2)),VALUE(MID('Paste data'!J1653,9,2)))+VALUE(MID('Paste data'!J1653,12,2))/24+VALUE(MID('Paste data'!J1653,15,2))/1440,"")))-(IF(ISNUMBER('Paste data'!H1653),'Paste data'!H1653,IFERROR(DATE(VALUE(LEFT('Paste data'!H1653,4)),VALUE(MID('Paste data'!H1653,6,2)),VALUE(MID('Paste data'!H1653,9,2)))+VALUE(MID('Paste data'!H1653,12,2))/24+VALUE(MID('Paste data'!H1653,15,2))/1440,""))),2)),"")</f>
      </c>
      <c r="H1653" s="11">
        <f>IFERROR(IF('Paste data'!J1653="","",(IF(ISNUMBER('Paste data'!J1653),'Paste data'!J1653,IFERROR(DATE(VALUE(LEFT('Paste data'!J1653,4)),VALUE(MID('Paste data'!J1653,6,2)),VALUE(MID('Paste data'!J1653,9,2)))+VALUE(MID('Paste data'!J1653,12,2))/24+VALUE(MID('Paste data'!J1653,15,2))/1440,"")))-WEEKDAY((IF(ISNUMBER('Paste data'!J1653),'Paste data'!J1653,IFERROR(DATE(VALUE(LEFT('Paste data'!J1653,4)),VALUE(MID('Paste data'!J1653,6,2)),VALUE(MID('Paste data'!J1653,9,2)))+VALUE(MID('Paste data'!J1653,12,2))/24+VALUE(MID('Paste data'!J1653,15,2))/1440,""))),3)),"")</f>
      </c>
    </row>
    <row r="1654" spans="1:8" x14ac:dyDescent="0.25">
      <c r="A1654" s="11">
        <f>IF('Paste data'!A1654="","",'Paste data'!A1654)</f>
      </c>
      <c r="B1654" s="4">
        <f>IF('Paste data'!A1654="","",'Paste data'!F1654)</f>
      </c>
      <c r="C1654" s="4">
        <f>IF('Paste data'!A1654="","",'Paste data'!G1654)</f>
      </c>
      <c r="D1654" s="4">
        <f>IF('Paste data'!A1654="","",'Paste data'!D1654)</f>
      </c>
      <c r="E1654" s="12">
        <f>IFERROR(IF(OR('Paste data'!H1654="",'Paste data'!I1654=""),"",ROUND((IF(ISNUMBER('Paste data'!I1654),'Paste data'!I1654,IFERROR(DATE(VALUE(LEFT('Paste data'!I1654,4)),VALUE(MID('Paste data'!I1654,6,2)),VALUE(MID('Paste data'!I1654,9,2)))+VALUE(MID('Paste data'!I1654,12,2))/24+VALUE(MID('Paste data'!I1654,15,2))/1440,"")))-(IF(ISNUMBER('Paste data'!H1654),'Paste data'!H1654,IFERROR(DATE(VALUE(LEFT('Paste data'!H1654,4)),VALUE(MID('Paste data'!H1654,6,2)),VALUE(MID('Paste data'!H1654,9,2)))+VALUE(MID('Paste data'!H1654,12,2))/24+VALUE(MID('Paste data'!H1654,15,2))/1440,""))),2)),"")</f>
      </c>
      <c r="F1654" s="12">
        <f>IFERROR(IF(OR('Paste data'!I1654="",'Paste data'!J1654=""),"",ROUND((IF(ISNUMBER('Paste data'!J1654),'Paste data'!J1654,IFERROR(DATE(VALUE(LEFT('Paste data'!J1654,4)),VALUE(MID('Paste data'!J1654,6,2)),VALUE(MID('Paste data'!J1654,9,2)))+VALUE(MID('Paste data'!J1654,12,2))/24+VALUE(MID('Paste data'!J1654,15,2))/1440,"")))-(IF(ISNUMBER('Paste data'!I1654),'Paste data'!I1654,IFERROR(DATE(VALUE(LEFT('Paste data'!I1654,4)),VALUE(MID('Paste data'!I1654,6,2)),VALUE(MID('Paste data'!I1654,9,2)))+VALUE(MID('Paste data'!I1654,12,2))/24+VALUE(MID('Paste data'!I1654,15,2))/1440,""))),2)),"")</f>
      </c>
      <c r="G1654" s="12">
        <f>IFERROR(IF(OR('Paste data'!H1654="",'Paste data'!J1654=""),"",ROUND((IF(ISNUMBER('Paste data'!J1654),'Paste data'!J1654,IFERROR(DATE(VALUE(LEFT('Paste data'!J1654,4)),VALUE(MID('Paste data'!J1654,6,2)),VALUE(MID('Paste data'!J1654,9,2)))+VALUE(MID('Paste data'!J1654,12,2))/24+VALUE(MID('Paste data'!J1654,15,2))/1440,"")))-(IF(ISNUMBER('Paste data'!H1654),'Paste data'!H1654,IFERROR(DATE(VALUE(LEFT('Paste data'!H1654,4)),VALUE(MID('Paste data'!H1654,6,2)),VALUE(MID('Paste data'!H1654,9,2)))+VALUE(MID('Paste data'!H1654,12,2))/24+VALUE(MID('Paste data'!H1654,15,2))/1440,""))),2)),"")</f>
      </c>
      <c r="H1654" s="11">
        <f>IFERROR(IF('Paste data'!J1654="","",(IF(ISNUMBER('Paste data'!J1654),'Paste data'!J1654,IFERROR(DATE(VALUE(LEFT('Paste data'!J1654,4)),VALUE(MID('Paste data'!J1654,6,2)),VALUE(MID('Paste data'!J1654,9,2)))+VALUE(MID('Paste data'!J1654,12,2))/24+VALUE(MID('Paste data'!J1654,15,2))/1440,"")))-WEEKDAY((IF(ISNUMBER('Paste data'!J1654),'Paste data'!J1654,IFERROR(DATE(VALUE(LEFT('Paste data'!J1654,4)),VALUE(MID('Paste data'!J1654,6,2)),VALUE(MID('Paste data'!J1654,9,2)))+VALUE(MID('Paste data'!J1654,12,2))/24+VALUE(MID('Paste data'!J1654,15,2))/1440,""))),3)),"")</f>
      </c>
    </row>
    <row r="1655" spans="1:8" x14ac:dyDescent="0.25">
      <c r="A1655" s="11">
        <f>IF('Paste data'!A1655="","",'Paste data'!A1655)</f>
      </c>
      <c r="B1655" s="4">
        <f>IF('Paste data'!A1655="","",'Paste data'!F1655)</f>
      </c>
      <c r="C1655" s="4">
        <f>IF('Paste data'!A1655="","",'Paste data'!G1655)</f>
      </c>
      <c r="D1655" s="4">
        <f>IF('Paste data'!A1655="","",'Paste data'!D1655)</f>
      </c>
      <c r="E1655" s="12">
        <f>IFERROR(IF(OR('Paste data'!H1655="",'Paste data'!I1655=""),"",ROUND((IF(ISNUMBER('Paste data'!I1655),'Paste data'!I1655,IFERROR(DATE(VALUE(LEFT('Paste data'!I1655,4)),VALUE(MID('Paste data'!I1655,6,2)),VALUE(MID('Paste data'!I1655,9,2)))+VALUE(MID('Paste data'!I1655,12,2))/24+VALUE(MID('Paste data'!I1655,15,2))/1440,"")))-(IF(ISNUMBER('Paste data'!H1655),'Paste data'!H1655,IFERROR(DATE(VALUE(LEFT('Paste data'!H1655,4)),VALUE(MID('Paste data'!H1655,6,2)),VALUE(MID('Paste data'!H1655,9,2)))+VALUE(MID('Paste data'!H1655,12,2))/24+VALUE(MID('Paste data'!H1655,15,2))/1440,""))),2)),"")</f>
      </c>
      <c r="F1655" s="12">
        <f>IFERROR(IF(OR('Paste data'!I1655="",'Paste data'!J1655=""),"",ROUND((IF(ISNUMBER('Paste data'!J1655),'Paste data'!J1655,IFERROR(DATE(VALUE(LEFT('Paste data'!J1655,4)),VALUE(MID('Paste data'!J1655,6,2)),VALUE(MID('Paste data'!J1655,9,2)))+VALUE(MID('Paste data'!J1655,12,2))/24+VALUE(MID('Paste data'!J1655,15,2))/1440,"")))-(IF(ISNUMBER('Paste data'!I1655),'Paste data'!I1655,IFERROR(DATE(VALUE(LEFT('Paste data'!I1655,4)),VALUE(MID('Paste data'!I1655,6,2)),VALUE(MID('Paste data'!I1655,9,2)))+VALUE(MID('Paste data'!I1655,12,2))/24+VALUE(MID('Paste data'!I1655,15,2))/1440,""))),2)),"")</f>
      </c>
      <c r="G1655" s="12">
        <f>IFERROR(IF(OR('Paste data'!H1655="",'Paste data'!J1655=""),"",ROUND((IF(ISNUMBER('Paste data'!J1655),'Paste data'!J1655,IFERROR(DATE(VALUE(LEFT('Paste data'!J1655,4)),VALUE(MID('Paste data'!J1655,6,2)),VALUE(MID('Paste data'!J1655,9,2)))+VALUE(MID('Paste data'!J1655,12,2))/24+VALUE(MID('Paste data'!J1655,15,2))/1440,"")))-(IF(ISNUMBER('Paste data'!H1655),'Paste data'!H1655,IFERROR(DATE(VALUE(LEFT('Paste data'!H1655,4)),VALUE(MID('Paste data'!H1655,6,2)),VALUE(MID('Paste data'!H1655,9,2)))+VALUE(MID('Paste data'!H1655,12,2))/24+VALUE(MID('Paste data'!H1655,15,2))/1440,""))),2)),"")</f>
      </c>
      <c r="H1655" s="11">
        <f>IFERROR(IF('Paste data'!J1655="","",(IF(ISNUMBER('Paste data'!J1655),'Paste data'!J1655,IFERROR(DATE(VALUE(LEFT('Paste data'!J1655,4)),VALUE(MID('Paste data'!J1655,6,2)),VALUE(MID('Paste data'!J1655,9,2)))+VALUE(MID('Paste data'!J1655,12,2))/24+VALUE(MID('Paste data'!J1655,15,2))/1440,"")))-WEEKDAY((IF(ISNUMBER('Paste data'!J1655),'Paste data'!J1655,IFERROR(DATE(VALUE(LEFT('Paste data'!J1655,4)),VALUE(MID('Paste data'!J1655,6,2)),VALUE(MID('Paste data'!J1655,9,2)))+VALUE(MID('Paste data'!J1655,12,2))/24+VALUE(MID('Paste data'!J1655,15,2))/1440,""))),3)),"")</f>
      </c>
    </row>
    <row r="1656" spans="1:8" x14ac:dyDescent="0.25">
      <c r="A1656" s="11">
        <f>IF('Paste data'!A1656="","",'Paste data'!A1656)</f>
      </c>
      <c r="B1656" s="4">
        <f>IF('Paste data'!A1656="","",'Paste data'!F1656)</f>
      </c>
      <c r="C1656" s="4">
        <f>IF('Paste data'!A1656="","",'Paste data'!G1656)</f>
      </c>
      <c r="D1656" s="4">
        <f>IF('Paste data'!A1656="","",'Paste data'!D1656)</f>
      </c>
      <c r="E1656" s="12">
        <f>IFERROR(IF(OR('Paste data'!H1656="",'Paste data'!I1656=""),"",ROUND((IF(ISNUMBER('Paste data'!I1656),'Paste data'!I1656,IFERROR(DATE(VALUE(LEFT('Paste data'!I1656,4)),VALUE(MID('Paste data'!I1656,6,2)),VALUE(MID('Paste data'!I1656,9,2)))+VALUE(MID('Paste data'!I1656,12,2))/24+VALUE(MID('Paste data'!I1656,15,2))/1440,"")))-(IF(ISNUMBER('Paste data'!H1656),'Paste data'!H1656,IFERROR(DATE(VALUE(LEFT('Paste data'!H1656,4)),VALUE(MID('Paste data'!H1656,6,2)),VALUE(MID('Paste data'!H1656,9,2)))+VALUE(MID('Paste data'!H1656,12,2))/24+VALUE(MID('Paste data'!H1656,15,2))/1440,""))),2)),"")</f>
      </c>
      <c r="F1656" s="12">
        <f>IFERROR(IF(OR('Paste data'!I1656="",'Paste data'!J1656=""),"",ROUND((IF(ISNUMBER('Paste data'!J1656),'Paste data'!J1656,IFERROR(DATE(VALUE(LEFT('Paste data'!J1656,4)),VALUE(MID('Paste data'!J1656,6,2)),VALUE(MID('Paste data'!J1656,9,2)))+VALUE(MID('Paste data'!J1656,12,2))/24+VALUE(MID('Paste data'!J1656,15,2))/1440,"")))-(IF(ISNUMBER('Paste data'!I1656),'Paste data'!I1656,IFERROR(DATE(VALUE(LEFT('Paste data'!I1656,4)),VALUE(MID('Paste data'!I1656,6,2)),VALUE(MID('Paste data'!I1656,9,2)))+VALUE(MID('Paste data'!I1656,12,2))/24+VALUE(MID('Paste data'!I1656,15,2))/1440,""))),2)),"")</f>
      </c>
      <c r="G1656" s="12">
        <f>IFERROR(IF(OR('Paste data'!H1656="",'Paste data'!J1656=""),"",ROUND((IF(ISNUMBER('Paste data'!J1656),'Paste data'!J1656,IFERROR(DATE(VALUE(LEFT('Paste data'!J1656,4)),VALUE(MID('Paste data'!J1656,6,2)),VALUE(MID('Paste data'!J1656,9,2)))+VALUE(MID('Paste data'!J1656,12,2))/24+VALUE(MID('Paste data'!J1656,15,2))/1440,"")))-(IF(ISNUMBER('Paste data'!H1656),'Paste data'!H1656,IFERROR(DATE(VALUE(LEFT('Paste data'!H1656,4)),VALUE(MID('Paste data'!H1656,6,2)),VALUE(MID('Paste data'!H1656,9,2)))+VALUE(MID('Paste data'!H1656,12,2))/24+VALUE(MID('Paste data'!H1656,15,2))/1440,""))),2)),"")</f>
      </c>
      <c r="H1656" s="11">
        <f>IFERROR(IF('Paste data'!J1656="","",(IF(ISNUMBER('Paste data'!J1656),'Paste data'!J1656,IFERROR(DATE(VALUE(LEFT('Paste data'!J1656,4)),VALUE(MID('Paste data'!J1656,6,2)),VALUE(MID('Paste data'!J1656,9,2)))+VALUE(MID('Paste data'!J1656,12,2))/24+VALUE(MID('Paste data'!J1656,15,2))/1440,"")))-WEEKDAY((IF(ISNUMBER('Paste data'!J1656),'Paste data'!J1656,IFERROR(DATE(VALUE(LEFT('Paste data'!J1656,4)),VALUE(MID('Paste data'!J1656,6,2)),VALUE(MID('Paste data'!J1656,9,2)))+VALUE(MID('Paste data'!J1656,12,2))/24+VALUE(MID('Paste data'!J1656,15,2))/1440,""))),3)),"")</f>
      </c>
    </row>
    <row r="1657" spans="1:8" x14ac:dyDescent="0.25">
      <c r="A1657" s="11">
        <f>IF('Paste data'!A1657="","",'Paste data'!A1657)</f>
      </c>
      <c r="B1657" s="4">
        <f>IF('Paste data'!A1657="","",'Paste data'!F1657)</f>
      </c>
      <c r="C1657" s="4">
        <f>IF('Paste data'!A1657="","",'Paste data'!G1657)</f>
      </c>
      <c r="D1657" s="4">
        <f>IF('Paste data'!A1657="","",'Paste data'!D1657)</f>
      </c>
      <c r="E1657" s="12">
        <f>IFERROR(IF(OR('Paste data'!H1657="",'Paste data'!I1657=""),"",ROUND((IF(ISNUMBER('Paste data'!I1657),'Paste data'!I1657,IFERROR(DATE(VALUE(LEFT('Paste data'!I1657,4)),VALUE(MID('Paste data'!I1657,6,2)),VALUE(MID('Paste data'!I1657,9,2)))+VALUE(MID('Paste data'!I1657,12,2))/24+VALUE(MID('Paste data'!I1657,15,2))/1440,"")))-(IF(ISNUMBER('Paste data'!H1657),'Paste data'!H1657,IFERROR(DATE(VALUE(LEFT('Paste data'!H1657,4)),VALUE(MID('Paste data'!H1657,6,2)),VALUE(MID('Paste data'!H1657,9,2)))+VALUE(MID('Paste data'!H1657,12,2))/24+VALUE(MID('Paste data'!H1657,15,2))/1440,""))),2)),"")</f>
      </c>
      <c r="F1657" s="12">
        <f>IFERROR(IF(OR('Paste data'!I1657="",'Paste data'!J1657=""),"",ROUND((IF(ISNUMBER('Paste data'!J1657),'Paste data'!J1657,IFERROR(DATE(VALUE(LEFT('Paste data'!J1657,4)),VALUE(MID('Paste data'!J1657,6,2)),VALUE(MID('Paste data'!J1657,9,2)))+VALUE(MID('Paste data'!J1657,12,2))/24+VALUE(MID('Paste data'!J1657,15,2))/1440,"")))-(IF(ISNUMBER('Paste data'!I1657),'Paste data'!I1657,IFERROR(DATE(VALUE(LEFT('Paste data'!I1657,4)),VALUE(MID('Paste data'!I1657,6,2)),VALUE(MID('Paste data'!I1657,9,2)))+VALUE(MID('Paste data'!I1657,12,2))/24+VALUE(MID('Paste data'!I1657,15,2))/1440,""))),2)),"")</f>
      </c>
      <c r="G1657" s="12">
        <f>IFERROR(IF(OR('Paste data'!H1657="",'Paste data'!J1657=""),"",ROUND((IF(ISNUMBER('Paste data'!J1657),'Paste data'!J1657,IFERROR(DATE(VALUE(LEFT('Paste data'!J1657,4)),VALUE(MID('Paste data'!J1657,6,2)),VALUE(MID('Paste data'!J1657,9,2)))+VALUE(MID('Paste data'!J1657,12,2))/24+VALUE(MID('Paste data'!J1657,15,2))/1440,"")))-(IF(ISNUMBER('Paste data'!H1657),'Paste data'!H1657,IFERROR(DATE(VALUE(LEFT('Paste data'!H1657,4)),VALUE(MID('Paste data'!H1657,6,2)),VALUE(MID('Paste data'!H1657,9,2)))+VALUE(MID('Paste data'!H1657,12,2))/24+VALUE(MID('Paste data'!H1657,15,2))/1440,""))),2)),"")</f>
      </c>
      <c r="H1657" s="11">
        <f>IFERROR(IF('Paste data'!J1657="","",(IF(ISNUMBER('Paste data'!J1657),'Paste data'!J1657,IFERROR(DATE(VALUE(LEFT('Paste data'!J1657,4)),VALUE(MID('Paste data'!J1657,6,2)),VALUE(MID('Paste data'!J1657,9,2)))+VALUE(MID('Paste data'!J1657,12,2))/24+VALUE(MID('Paste data'!J1657,15,2))/1440,"")))-WEEKDAY((IF(ISNUMBER('Paste data'!J1657),'Paste data'!J1657,IFERROR(DATE(VALUE(LEFT('Paste data'!J1657,4)),VALUE(MID('Paste data'!J1657,6,2)),VALUE(MID('Paste data'!J1657,9,2)))+VALUE(MID('Paste data'!J1657,12,2))/24+VALUE(MID('Paste data'!J1657,15,2))/1440,""))),3)),"")</f>
      </c>
    </row>
    <row r="1658" spans="1:8" x14ac:dyDescent="0.25">
      <c r="A1658" s="11">
        <f>IF('Paste data'!A1658="","",'Paste data'!A1658)</f>
      </c>
      <c r="B1658" s="4">
        <f>IF('Paste data'!A1658="","",'Paste data'!F1658)</f>
      </c>
      <c r="C1658" s="4">
        <f>IF('Paste data'!A1658="","",'Paste data'!G1658)</f>
      </c>
      <c r="D1658" s="4">
        <f>IF('Paste data'!A1658="","",'Paste data'!D1658)</f>
      </c>
      <c r="E1658" s="12">
        <f>IFERROR(IF(OR('Paste data'!H1658="",'Paste data'!I1658=""),"",ROUND((IF(ISNUMBER('Paste data'!I1658),'Paste data'!I1658,IFERROR(DATE(VALUE(LEFT('Paste data'!I1658,4)),VALUE(MID('Paste data'!I1658,6,2)),VALUE(MID('Paste data'!I1658,9,2)))+VALUE(MID('Paste data'!I1658,12,2))/24+VALUE(MID('Paste data'!I1658,15,2))/1440,"")))-(IF(ISNUMBER('Paste data'!H1658),'Paste data'!H1658,IFERROR(DATE(VALUE(LEFT('Paste data'!H1658,4)),VALUE(MID('Paste data'!H1658,6,2)),VALUE(MID('Paste data'!H1658,9,2)))+VALUE(MID('Paste data'!H1658,12,2))/24+VALUE(MID('Paste data'!H1658,15,2))/1440,""))),2)),"")</f>
      </c>
      <c r="F1658" s="12">
        <f>IFERROR(IF(OR('Paste data'!I1658="",'Paste data'!J1658=""),"",ROUND((IF(ISNUMBER('Paste data'!J1658),'Paste data'!J1658,IFERROR(DATE(VALUE(LEFT('Paste data'!J1658,4)),VALUE(MID('Paste data'!J1658,6,2)),VALUE(MID('Paste data'!J1658,9,2)))+VALUE(MID('Paste data'!J1658,12,2))/24+VALUE(MID('Paste data'!J1658,15,2))/1440,"")))-(IF(ISNUMBER('Paste data'!I1658),'Paste data'!I1658,IFERROR(DATE(VALUE(LEFT('Paste data'!I1658,4)),VALUE(MID('Paste data'!I1658,6,2)),VALUE(MID('Paste data'!I1658,9,2)))+VALUE(MID('Paste data'!I1658,12,2))/24+VALUE(MID('Paste data'!I1658,15,2))/1440,""))),2)),"")</f>
      </c>
      <c r="G1658" s="12">
        <f>IFERROR(IF(OR('Paste data'!H1658="",'Paste data'!J1658=""),"",ROUND((IF(ISNUMBER('Paste data'!J1658),'Paste data'!J1658,IFERROR(DATE(VALUE(LEFT('Paste data'!J1658,4)),VALUE(MID('Paste data'!J1658,6,2)),VALUE(MID('Paste data'!J1658,9,2)))+VALUE(MID('Paste data'!J1658,12,2))/24+VALUE(MID('Paste data'!J1658,15,2))/1440,"")))-(IF(ISNUMBER('Paste data'!H1658),'Paste data'!H1658,IFERROR(DATE(VALUE(LEFT('Paste data'!H1658,4)),VALUE(MID('Paste data'!H1658,6,2)),VALUE(MID('Paste data'!H1658,9,2)))+VALUE(MID('Paste data'!H1658,12,2))/24+VALUE(MID('Paste data'!H1658,15,2))/1440,""))),2)),"")</f>
      </c>
      <c r="H1658" s="11">
        <f>IFERROR(IF('Paste data'!J1658="","",(IF(ISNUMBER('Paste data'!J1658),'Paste data'!J1658,IFERROR(DATE(VALUE(LEFT('Paste data'!J1658,4)),VALUE(MID('Paste data'!J1658,6,2)),VALUE(MID('Paste data'!J1658,9,2)))+VALUE(MID('Paste data'!J1658,12,2))/24+VALUE(MID('Paste data'!J1658,15,2))/1440,"")))-WEEKDAY((IF(ISNUMBER('Paste data'!J1658),'Paste data'!J1658,IFERROR(DATE(VALUE(LEFT('Paste data'!J1658,4)),VALUE(MID('Paste data'!J1658,6,2)),VALUE(MID('Paste data'!J1658,9,2)))+VALUE(MID('Paste data'!J1658,12,2))/24+VALUE(MID('Paste data'!J1658,15,2))/1440,""))),3)),"")</f>
      </c>
    </row>
    <row r="1659" spans="1:8" x14ac:dyDescent="0.25">
      <c r="A1659" s="11">
        <f>IF('Paste data'!A1659="","",'Paste data'!A1659)</f>
      </c>
      <c r="B1659" s="4">
        <f>IF('Paste data'!A1659="","",'Paste data'!F1659)</f>
      </c>
      <c r="C1659" s="4">
        <f>IF('Paste data'!A1659="","",'Paste data'!G1659)</f>
      </c>
      <c r="D1659" s="4">
        <f>IF('Paste data'!A1659="","",'Paste data'!D1659)</f>
      </c>
      <c r="E1659" s="12">
        <f>IFERROR(IF(OR('Paste data'!H1659="",'Paste data'!I1659=""),"",ROUND((IF(ISNUMBER('Paste data'!I1659),'Paste data'!I1659,IFERROR(DATE(VALUE(LEFT('Paste data'!I1659,4)),VALUE(MID('Paste data'!I1659,6,2)),VALUE(MID('Paste data'!I1659,9,2)))+VALUE(MID('Paste data'!I1659,12,2))/24+VALUE(MID('Paste data'!I1659,15,2))/1440,"")))-(IF(ISNUMBER('Paste data'!H1659),'Paste data'!H1659,IFERROR(DATE(VALUE(LEFT('Paste data'!H1659,4)),VALUE(MID('Paste data'!H1659,6,2)),VALUE(MID('Paste data'!H1659,9,2)))+VALUE(MID('Paste data'!H1659,12,2))/24+VALUE(MID('Paste data'!H1659,15,2))/1440,""))),2)),"")</f>
      </c>
      <c r="F1659" s="12">
        <f>IFERROR(IF(OR('Paste data'!I1659="",'Paste data'!J1659=""),"",ROUND((IF(ISNUMBER('Paste data'!J1659),'Paste data'!J1659,IFERROR(DATE(VALUE(LEFT('Paste data'!J1659,4)),VALUE(MID('Paste data'!J1659,6,2)),VALUE(MID('Paste data'!J1659,9,2)))+VALUE(MID('Paste data'!J1659,12,2))/24+VALUE(MID('Paste data'!J1659,15,2))/1440,"")))-(IF(ISNUMBER('Paste data'!I1659),'Paste data'!I1659,IFERROR(DATE(VALUE(LEFT('Paste data'!I1659,4)),VALUE(MID('Paste data'!I1659,6,2)),VALUE(MID('Paste data'!I1659,9,2)))+VALUE(MID('Paste data'!I1659,12,2))/24+VALUE(MID('Paste data'!I1659,15,2))/1440,""))),2)),"")</f>
      </c>
      <c r="G1659" s="12">
        <f>IFERROR(IF(OR('Paste data'!H1659="",'Paste data'!J1659=""),"",ROUND((IF(ISNUMBER('Paste data'!J1659),'Paste data'!J1659,IFERROR(DATE(VALUE(LEFT('Paste data'!J1659,4)),VALUE(MID('Paste data'!J1659,6,2)),VALUE(MID('Paste data'!J1659,9,2)))+VALUE(MID('Paste data'!J1659,12,2))/24+VALUE(MID('Paste data'!J1659,15,2))/1440,"")))-(IF(ISNUMBER('Paste data'!H1659),'Paste data'!H1659,IFERROR(DATE(VALUE(LEFT('Paste data'!H1659,4)),VALUE(MID('Paste data'!H1659,6,2)),VALUE(MID('Paste data'!H1659,9,2)))+VALUE(MID('Paste data'!H1659,12,2))/24+VALUE(MID('Paste data'!H1659,15,2))/1440,""))),2)),"")</f>
      </c>
      <c r="H1659" s="11">
        <f>IFERROR(IF('Paste data'!J1659="","",(IF(ISNUMBER('Paste data'!J1659),'Paste data'!J1659,IFERROR(DATE(VALUE(LEFT('Paste data'!J1659,4)),VALUE(MID('Paste data'!J1659,6,2)),VALUE(MID('Paste data'!J1659,9,2)))+VALUE(MID('Paste data'!J1659,12,2))/24+VALUE(MID('Paste data'!J1659,15,2))/1440,"")))-WEEKDAY((IF(ISNUMBER('Paste data'!J1659),'Paste data'!J1659,IFERROR(DATE(VALUE(LEFT('Paste data'!J1659,4)),VALUE(MID('Paste data'!J1659,6,2)),VALUE(MID('Paste data'!J1659,9,2)))+VALUE(MID('Paste data'!J1659,12,2))/24+VALUE(MID('Paste data'!J1659,15,2))/1440,""))),3)),"")</f>
      </c>
    </row>
    <row r="1660" spans="1:8" x14ac:dyDescent="0.25">
      <c r="A1660" s="11">
        <f>IF('Paste data'!A1660="","",'Paste data'!A1660)</f>
      </c>
      <c r="B1660" s="4">
        <f>IF('Paste data'!A1660="","",'Paste data'!F1660)</f>
      </c>
      <c r="C1660" s="4">
        <f>IF('Paste data'!A1660="","",'Paste data'!G1660)</f>
      </c>
      <c r="D1660" s="4">
        <f>IF('Paste data'!A1660="","",'Paste data'!D1660)</f>
      </c>
      <c r="E1660" s="12">
        <f>IFERROR(IF(OR('Paste data'!H1660="",'Paste data'!I1660=""),"",ROUND((IF(ISNUMBER('Paste data'!I1660),'Paste data'!I1660,IFERROR(DATE(VALUE(LEFT('Paste data'!I1660,4)),VALUE(MID('Paste data'!I1660,6,2)),VALUE(MID('Paste data'!I1660,9,2)))+VALUE(MID('Paste data'!I1660,12,2))/24+VALUE(MID('Paste data'!I1660,15,2))/1440,"")))-(IF(ISNUMBER('Paste data'!H1660),'Paste data'!H1660,IFERROR(DATE(VALUE(LEFT('Paste data'!H1660,4)),VALUE(MID('Paste data'!H1660,6,2)),VALUE(MID('Paste data'!H1660,9,2)))+VALUE(MID('Paste data'!H1660,12,2))/24+VALUE(MID('Paste data'!H1660,15,2))/1440,""))),2)),"")</f>
      </c>
      <c r="F1660" s="12">
        <f>IFERROR(IF(OR('Paste data'!I1660="",'Paste data'!J1660=""),"",ROUND((IF(ISNUMBER('Paste data'!J1660),'Paste data'!J1660,IFERROR(DATE(VALUE(LEFT('Paste data'!J1660,4)),VALUE(MID('Paste data'!J1660,6,2)),VALUE(MID('Paste data'!J1660,9,2)))+VALUE(MID('Paste data'!J1660,12,2))/24+VALUE(MID('Paste data'!J1660,15,2))/1440,"")))-(IF(ISNUMBER('Paste data'!I1660),'Paste data'!I1660,IFERROR(DATE(VALUE(LEFT('Paste data'!I1660,4)),VALUE(MID('Paste data'!I1660,6,2)),VALUE(MID('Paste data'!I1660,9,2)))+VALUE(MID('Paste data'!I1660,12,2))/24+VALUE(MID('Paste data'!I1660,15,2))/1440,""))),2)),"")</f>
      </c>
      <c r="G1660" s="12">
        <f>IFERROR(IF(OR('Paste data'!H1660="",'Paste data'!J1660=""),"",ROUND((IF(ISNUMBER('Paste data'!J1660),'Paste data'!J1660,IFERROR(DATE(VALUE(LEFT('Paste data'!J1660,4)),VALUE(MID('Paste data'!J1660,6,2)),VALUE(MID('Paste data'!J1660,9,2)))+VALUE(MID('Paste data'!J1660,12,2))/24+VALUE(MID('Paste data'!J1660,15,2))/1440,"")))-(IF(ISNUMBER('Paste data'!H1660),'Paste data'!H1660,IFERROR(DATE(VALUE(LEFT('Paste data'!H1660,4)),VALUE(MID('Paste data'!H1660,6,2)),VALUE(MID('Paste data'!H1660,9,2)))+VALUE(MID('Paste data'!H1660,12,2))/24+VALUE(MID('Paste data'!H1660,15,2))/1440,""))),2)),"")</f>
      </c>
      <c r="H1660" s="11">
        <f>IFERROR(IF('Paste data'!J1660="","",(IF(ISNUMBER('Paste data'!J1660),'Paste data'!J1660,IFERROR(DATE(VALUE(LEFT('Paste data'!J1660,4)),VALUE(MID('Paste data'!J1660,6,2)),VALUE(MID('Paste data'!J1660,9,2)))+VALUE(MID('Paste data'!J1660,12,2))/24+VALUE(MID('Paste data'!J1660,15,2))/1440,"")))-WEEKDAY((IF(ISNUMBER('Paste data'!J1660),'Paste data'!J1660,IFERROR(DATE(VALUE(LEFT('Paste data'!J1660,4)),VALUE(MID('Paste data'!J1660,6,2)),VALUE(MID('Paste data'!J1660,9,2)))+VALUE(MID('Paste data'!J1660,12,2))/24+VALUE(MID('Paste data'!J1660,15,2))/1440,""))),3)),"")</f>
      </c>
    </row>
    <row r="1661" spans="1:8" x14ac:dyDescent="0.25">
      <c r="A1661" s="11">
        <f>IF('Paste data'!A1661="","",'Paste data'!A1661)</f>
      </c>
      <c r="B1661" s="4">
        <f>IF('Paste data'!A1661="","",'Paste data'!F1661)</f>
      </c>
      <c r="C1661" s="4">
        <f>IF('Paste data'!A1661="","",'Paste data'!G1661)</f>
      </c>
      <c r="D1661" s="4">
        <f>IF('Paste data'!A1661="","",'Paste data'!D1661)</f>
      </c>
      <c r="E1661" s="12">
        <f>IFERROR(IF(OR('Paste data'!H1661="",'Paste data'!I1661=""),"",ROUND((IF(ISNUMBER('Paste data'!I1661),'Paste data'!I1661,IFERROR(DATE(VALUE(LEFT('Paste data'!I1661,4)),VALUE(MID('Paste data'!I1661,6,2)),VALUE(MID('Paste data'!I1661,9,2)))+VALUE(MID('Paste data'!I1661,12,2))/24+VALUE(MID('Paste data'!I1661,15,2))/1440,"")))-(IF(ISNUMBER('Paste data'!H1661),'Paste data'!H1661,IFERROR(DATE(VALUE(LEFT('Paste data'!H1661,4)),VALUE(MID('Paste data'!H1661,6,2)),VALUE(MID('Paste data'!H1661,9,2)))+VALUE(MID('Paste data'!H1661,12,2))/24+VALUE(MID('Paste data'!H1661,15,2))/1440,""))),2)),"")</f>
      </c>
      <c r="F1661" s="12">
        <f>IFERROR(IF(OR('Paste data'!I1661="",'Paste data'!J1661=""),"",ROUND((IF(ISNUMBER('Paste data'!J1661),'Paste data'!J1661,IFERROR(DATE(VALUE(LEFT('Paste data'!J1661,4)),VALUE(MID('Paste data'!J1661,6,2)),VALUE(MID('Paste data'!J1661,9,2)))+VALUE(MID('Paste data'!J1661,12,2))/24+VALUE(MID('Paste data'!J1661,15,2))/1440,"")))-(IF(ISNUMBER('Paste data'!I1661),'Paste data'!I1661,IFERROR(DATE(VALUE(LEFT('Paste data'!I1661,4)),VALUE(MID('Paste data'!I1661,6,2)),VALUE(MID('Paste data'!I1661,9,2)))+VALUE(MID('Paste data'!I1661,12,2))/24+VALUE(MID('Paste data'!I1661,15,2))/1440,""))),2)),"")</f>
      </c>
      <c r="G1661" s="12">
        <f>IFERROR(IF(OR('Paste data'!H1661="",'Paste data'!J1661=""),"",ROUND((IF(ISNUMBER('Paste data'!J1661),'Paste data'!J1661,IFERROR(DATE(VALUE(LEFT('Paste data'!J1661,4)),VALUE(MID('Paste data'!J1661,6,2)),VALUE(MID('Paste data'!J1661,9,2)))+VALUE(MID('Paste data'!J1661,12,2))/24+VALUE(MID('Paste data'!J1661,15,2))/1440,"")))-(IF(ISNUMBER('Paste data'!H1661),'Paste data'!H1661,IFERROR(DATE(VALUE(LEFT('Paste data'!H1661,4)),VALUE(MID('Paste data'!H1661,6,2)),VALUE(MID('Paste data'!H1661,9,2)))+VALUE(MID('Paste data'!H1661,12,2))/24+VALUE(MID('Paste data'!H1661,15,2))/1440,""))),2)),"")</f>
      </c>
      <c r="H1661" s="11">
        <f>IFERROR(IF('Paste data'!J1661="","",(IF(ISNUMBER('Paste data'!J1661),'Paste data'!J1661,IFERROR(DATE(VALUE(LEFT('Paste data'!J1661,4)),VALUE(MID('Paste data'!J1661,6,2)),VALUE(MID('Paste data'!J1661,9,2)))+VALUE(MID('Paste data'!J1661,12,2))/24+VALUE(MID('Paste data'!J1661,15,2))/1440,"")))-WEEKDAY((IF(ISNUMBER('Paste data'!J1661),'Paste data'!J1661,IFERROR(DATE(VALUE(LEFT('Paste data'!J1661,4)),VALUE(MID('Paste data'!J1661,6,2)),VALUE(MID('Paste data'!J1661,9,2)))+VALUE(MID('Paste data'!J1661,12,2))/24+VALUE(MID('Paste data'!J1661,15,2))/1440,""))),3)),"")</f>
      </c>
    </row>
    <row r="1662" spans="1:8" x14ac:dyDescent="0.25">
      <c r="A1662" s="11">
        <f>IF('Paste data'!A1662="","",'Paste data'!A1662)</f>
      </c>
      <c r="B1662" s="4">
        <f>IF('Paste data'!A1662="","",'Paste data'!F1662)</f>
      </c>
      <c r="C1662" s="4">
        <f>IF('Paste data'!A1662="","",'Paste data'!G1662)</f>
      </c>
      <c r="D1662" s="4">
        <f>IF('Paste data'!A1662="","",'Paste data'!D1662)</f>
      </c>
      <c r="E1662" s="12">
        <f>IFERROR(IF(OR('Paste data'!H1662="",'Paste data'!I1662=""),"",ROUND((IF(ISNUMBER('Paste data'!I1662),'Paste data'!I1662,IFERROR(DATE(VALUE(LEFT('Paste data'!I1662,4)),VALUE(MID('Paste data'!I1662,6,2)),VALUE(MID('Paste data'!I1662,9,2)))+VALUE(MID('Paste data'!I1662,12,2))/24+VALUE(MID('Paste data'!I1662,15,2))/1440,"")))-(IF(ISNUMBER('Paste data'!H1662),'Paste data'!H1662,IFERROR(DATE(VALUE(LEFT('Paste data'!H1662,4)),VALUE(MID('Paste data'!H1662,6,2)),VALUE(MID('Paste data'!H1662,9,2)))+VALUE(MID('Paste data'!H1662,12,2))/24+VALUE(MID('Paste data'!H1662,15,2))/1440,""))),2)),"")</f>
      </c>
      <c r="F1662" s="12">
        <f>IFERROR(IF(OR('Paste data'!I1662="",'Paste data'!J1662=""),"",ROUND((IF(ISNUMBER('Paste data'!J1662),'Paste data'!J1662,IFERROR(DATE(VALUE(LEFT('Paste data'!J1662,4)),VALUE(MID('Paste data'!J1662,6,2)),VALUE(MID('Paste data'!J1662,9,2)))+VALUE(MID('Paste data'!J1662,12,2))/24+VALUE(MID('Paste data'!J1662,15,2))/1440,"")))-(IF(ISNUMBER('Paste data'!I1662),'Paste data'!I1662,IFERROR(DATE(VALUE(LEFT('Paste data'!I1662,4)),VALUE(MID('Paste data'!I1662,6,2)),VALUE(MID('Paste data'!I1662,9,2)))+VALUE(MID('Paste data'!I1662,12,2))/24+VALUE(MID('Paste data'!I1662,15,2))/1440,""))),2)),"")</f>
      </c>
      <c r="G1662" s="12">
        <f>IFERROR(IF(OR('Paste data'!H1662="",'Paste data'!J1662=""),"",ROUND((IF(ISNUMBER('Paste data'!J1662),'Paste data'!J1662,IFERROR(DATE(VALUE(LEFT('Paste data'!J1662,4)),VALUE(MID('Paste data'!J1662,6,2)),VALUE(MID('Paste data'!J1662,9,2)))+VALUE(MID('Paste data'!J1662,12,2))/24+VALUE(MID('Paste data'!J1662,15,2))/1440,"")))-(IF(ISNUMBER('Paste data'!H1662),'Paste data'!H1662,IFERROR(DATE(VALUE(LEFT('Paste data'!H1662,4)),VALUE(MID('Paste data'!H1662,6,2)),VALUE(MID('Paste data'!H1662,9,2)))+VALUE(MID('Paste data'!H1662,12,2))/24+VALUE(MID('Paste data'!H1662,15,2))/1440,""))),2)),"")</f>
      </c>
      <c r="H1662" s="11">
        <f>IFERROR(IF('Paste data'!J1662="","",(IF(ISNUMBER('Paste data'!J1662),'Paste data'!J1662,IFERROR(DATE(VALUE(LEFT('Paste data'!J1662,4)),VALUE(MID('Paste data'!J1662,6,2)),VALUE(MID('Paste data'!J1662,9,2)))+VALUE(MID('Paste data'!J1662,12,2))/24+VALUE(MID('Paste data'!J1662,15,2))/1440,"")))-WEEKDAY((IF(ISNUMBER('Paste data'!J1662),'Paste data'!J1662,IFERROR(DATE(VALUE(LEFT('Paste data'!J1662,4)),VALUE(MID('Paste data'!J1662,6,2)),VALUE(MID('Paste data'!J1662,9,2)))+VALUE(MID('Paste data'!J1662,12,2))/24+VALUE(MID('Paste data'!J1662,15,2))/1440,""))),3)),"")</f>
      </c>
    </row>
    <row r="1663" spans="1:8" x14ac:dyDescent="0.25">
      <c r="A1663" s="11">
        <f>IF('Paste data'!A1663="","",'Paste data'!A1663)</f>
      </c>
      <c r="B1663" s="4">
        <f>IF('Paste data'!A1663="","",'Paste data'!F1663)</f>
      </c>
      <c r="C1663" s="4">
        <f>IF('Paste data'!A1663="","",'Paste data'!G1663)</f>
      </c>
      <c r="D1663" s="4">
        <f>IF('Paste data'!A1663="","",'Paste data'!D1663)</f>
      </c>
      <c r="E1663" s="12">
        <f>IFERROR(IF(OR('Paste data'!H1663="",'Paste data'!I1663=""),"",ROUND((IF(ISNUMBER('Paste data'!I1663),'Paste data'!I1663,IFERROR(DATE(VALUE(LEFT('Paste data'!I1663,4)),VALUE(MID('Paste data'!I1663,6,2)),VALUE(MID('Paste data'!I1663,9,2)))+VALUE(MID('Paste data'!I1663,12,2))/24+VALUE(MID('Paste data'!I1663,15,2))/1440,"")))-(IF(ISNUMBER('Paste data'!H1663),'Paste data'!H1663,IFERROR(DATE(VALUE(LEFT('Paste data'!H1663,4)),VALUE(MID('Paste data'!H1663,6,2)),VALUE(MID('Paste data'!H1663,9,2)))+VALUE(MID('Paste data'!H1663,12,2))/24+VALUE(MID('Paste data'!H1663,15,2))/1440,""))),2)),"")</f>
      </c>
      <c r="F1663" s="12">
        <f>IFERROR(IF(OR('Paste data'!I1663="",'Paste data'!J1663=""),"",ROUND((IF(ISNUMBER('Paste data'!J1663),'Paste data'!J1663,IFERROR(DATE(VALUE(LEFT('Paste data'!J1663,4)),VALUE(MID('Paste data'!J1663,6,2)),VALUE(MID('Paste data'!J1663,9,2)))+VALUE(MID('Paste data'!J1663,12,2))/24+VALUE(MID('Paste data'!J1663,15,2))/1440,"")))-(IF(ISNUMBER('Paste data'!I1663),'Paste data'!I1663,IFERROR(DATE(VALUE(LEFT('Paste data'!I1663,4)),VALUE(MID('Paste data'!I1663,6,2)),VALUE(MID('Paste data'!I1663,9,2)))+VALUE(MID('Paste data'!I1663,12,2))/24+VALUE(MID('Paste data'!I1663,15,2))/1440,""))),2)),"")</f>
      </c>
      <c r="G1663" s="12">
        <f>IFERROR(IF(OR('Paste data'!H1663="",'Paste data'!J1663=""),"",ROUND((IF(ISNUMBER('Paste data'!J1663),'Paste data'!J1663,IFERROR(DATE(VALUE(LEFT('Paste data'!J1663,4)),VALUE(MID('Paste data'!J1663,6,2)),VALUE(MID('Paste data'!J1663,9,2)))+VALUE(MID('Paste data'!J1663,12,2))/24+VALUE(MID('Paste data'!J1663,15,2))/1440,"")))-(IF(ISNUMBER('Paste data'!H1663),'Paste data'!H1663,IFERROR(DATE(VALUE(LEFT('Paste data'!H1663,4)),VALUE(MID('Paste data'!H1663,6,2)),VALUE(MID('Paste data'!H1663,9,2)))+VALUE(MID('Paste data'!H1663,12,2))/24+VALUE(MID('Paste data'!H1663,15,2))/1440,""))),2)),"")</f>
      </c>
      <c r="H1663" s="11">
        <f>IFERROR(IF('Paste data'!J1663="","",(IF(ISNUMBER('Paste data'!J1663),'Paste data'!J1663,IFERROR(DATE(VALUE(LEFT('Paste data'!J1663,4)),VALUE(MID('Paste data'!J1663,6,2)),VALUE(MID('Paste data'!J1663,9,2)))+VALUE(MID('Paste data'!J1663,12,2))/24+VALUE(MID('Paste data'!J1663,15,2))/1440,"")))-WEEKDAY((IF(ISNUMBER('Paste data'!J1663),'Paste data'!J1663,IFERROR(DATE(VALUE(LEFT('Paste data'!J1663,4)),VALUE(MID('Paste data'!J1663,6,2)),VALUE(MID('Paste data'!J1663,9,2)))+VALUE(MID('Paste data'!J1663,12,2))/24+VALUE(MID('Paste data'!J1663,15,2))/1440,""))),3)),"")</f>
      </c>
    </row>
    <row r="1664" spans="1:8" x14ac:dyDescent="0.25">
      <c r="A1664" s="11">
        <f>IF('Paste data'!A1664="","",'Paste data'!A1664)</f>
      </c>
      <c r="B1664" s="4">
        <f>IF('Paste data'!A1664="","",'Paste data'!F1664)</f>
      </c>
      <c r="C1664" s="4">
        <f>IF('Paste data'!A1664="","",'Paste data'!G1664)</f>
      </c>
      <c r="D1664" s="4">
        <f>IF('Paste data'!A1664="","",'Paste data'!D1664)</f>
      </c>
      <c r="E1664" s="12">
        <f>IFERROR(IF(OR('Paste data'!H1664="",'Paste data'!I1664=""),"",ROUND((IF(ISNUMBER('Paste data'!I1664),'Paste data'!I1664,IFERROR(DATE(VALUE(LEFT('Paste data'!I1664,4)),VALUE(MID('Paste data'!I1664,6,2)),VALUE(MID('Paste data'!I1664,9,2)))+VALUE(MID('Paste data'!I1664,12,2))/24+VALUE(MID('Paste data'!I1664,15,2))/1440,"")))-(IF(ISNUMBER('Paste data'!H1664),'Paste data'!H1664,IFERROR(DATE(VALUE(LEFT('Paste data'!H1664,4)),VALUE(MID('Paste data'!H1664,6,2)),VALUE(MID('Paste data'!H1664,9,2)))+VALUE(MID('Paste data'!H1664,12,2))/24+VALUE(MID('Paste data'!H1664,15,2))/1440,""))),2)),"")</f>
      </c>
      <c r="F1664" s="12">
        <f>IFERROR(IF(OR('Paste data'!I1664="",'Paste data'!J1664=""),"",ROUND((IF(ISNUMBER('Paste data'!J1664),'Paste data'!J1664,IFERROR(DATE(VALUE(LEFT('Paste data'!J1664,4)),VALUE(MID('Paste data'!J1664,6,2)),VALUE(MID('Paste data'!J1664,9,2)))+VALUE(MID('Paste data'!J1664,12,2))/24+VALUE(MID('Paste data'!J1664,15,2))/1440,"")))-(IF(ISNUMBER('Paste data'!I1664),'Paste data'!I1664,IFERROR(DATE(VALUE(LEFT('Paste data'!I1664,4)),VALUE(MID('Paste data'!I1664,6,2)),VALUE(MID('Paste data'!I1664,9,2)))+VALUE(MID('Paste data'!I1664,12,2))/24+VALUE(MID('Paste data'!I1664,15,2))/1440,""))),2)),"")</f>
      </c>
      <c r="G1664" s="12">
        <f>IFERROR(IF(OR('Paste data'!H1664="",'Paste data'!J1664=""),"",ROUND((IF(ISNUMBER('Paste data'!J1664),'Paste data'!J1664,IFERROR(DATE(VALUE(LEFT('Paste data'!J1664,4)),VALUE(MID('Paste data'!J1664,6,2)),VALUE(MID('Paste data'!J1664,9,2)))+VALUE(MID('Paste data'!J1664,12,2))/24+VALUE(MID('Paste data'!J1664,15,2))/1440,"")))-(IF(ISNUMBER('Paste data'!H1664),'Paste data'!H1664,IFERROR(DATE(VALUE(LEFT('Paste data'!H1664,4)),VALUE(MID('Paste data'!H1664,6,2)),VALUE(MID('Paste data'!H1664,9,2)))+VALUE(MID('Paste data'!H1664,12,2))/24+VALUE(MID('Paste data'!H1664,15,2))/1440,""))),2)),"")</f>
      </c>
      <c r="H1664" s="11">
        <f>IFERROR(IF('Paste data'!J1664="","",(IF(ISNUMBER('Paste data'!J1664),'Paste data'!J1664,IFERROR(DATE(VALUE(LEFT('Paste data'!J1664,4)),VALUE(MID('Paste data'!J1664,6,2)),VALUE(MID('Paste data'!J1664,9,2)))+VALUE(MID('Paste data'!J1664,12,2))/24+VALUE(MID('Paste data'!J1664,15,2))/1440,"")))-WEEKDAY((IF(ISNUMBER('Paste data'!J1664),'Paste data'!J1664,IFERROR(DATE(VALUE(LEFT('Paste data'!J1664,4)),VALUE(MID('Paste data'!J1664,6,2)),VALUE(MID('Paste data'!J1664,9,2)))+VALUE(MID('Paste data'!J1664,12,2))/24+VALUE(MID('Paste data'!J1664,15,2))/1440,""))),3)),"")</f>
      </c>
    </row>
    <row r="1665" spans="1:8" x14ac:dyDescent="0.25">
      <c r="A1665" s="11">
        <f>IF('Paste data'!A1665="","",'Paste data'!A1665)</f>
      </c>
      <c r="B1665" s="4">
        <f>IF('Paste data'!A1665="","",'Paste data'!F1665)</f>
      </c>
      <c r="C1665" s="4">
        <f>IF('Paste data'!A1665="","",'Paste data'!G1665)</f>
      </c>
      <c r="D1665" s="4">
        <f>IF('Paste data'!A1665="","",'Paste data'!D1665)</f>
      </c>
      <c r="E1665" s="12">
        <f>IFERROR(IF(OR('Paste data'!H1665="",'Paste data'!I1665=""),"",ROUND((IF(ISNUMBER('Paste data'!I1665),'Paste data'!I1665,IFERROR(DATE(VALUE(LEFT('Paste data'!I1665,4)),VALUE(MID('Paste data'!I1665,6,2)),VALUE(MID('Paste data'!I1665,9,2)))+VALUE(MID('Paste data'!I1665,12,2))/24+VALUE(MID('Paste data'!I1665,15,2))/1440,"")))-(IF(ISNUMBER('Paste data'!H1665),'Paste data'!H1665,IFERROR(DATE(VALUE(LEFT('Paste data'!H1665,4)),VALUE(MID('Paste data'!H1665,6,2)),VALUE(MID('Paste data'!H1665,9,2)))+VALUE(MID('Paste data'!H1665,12,2))/24+VALUE(MID('Paste data'!H1665,15,2))/1440,""))),2)),"")</f>
      </c>
      <c r="F1665" s="12">
        <f>IFERROR(IF(OR('Paste data'!I1665="",'Paste data'!J1665=""),"",ROUND((IF(ISNUMBER('Paste data'!J1665),'Paste data'!J1665,IFERROR(DATE(VALUE(LEFT('Paste data'!J1665,4)),VALUE(MID('Paste data'!J1665,6,2)),VALUE(MID('Paste data'!J1665,9,2)))+VALUE(MID('Paste data'!J1665,12,2))/24+VALUE(MID('Paste data'!J1665,15,2))/1440,"")))-(IF(ISNUMBER('Paste data'!I1665),'Paste data'!I1665,IFERROR(DATE(VALUE(LEFT('Paste data'!I1665,4)),VALUE(MID('Paste data'!I1665,6,2)),VALUE(MID('Paste data'!I1665,9,2)))+VALUE(MID('Paste data'!I1665,12,2))/24+VALUE(MID('Paste data'!I1665,15,2))/1440,""))),2)),"")</f>
      </c>
      <c r="G1665" s="12">
        <f>IFERROR(IF(OR('Paste data'!H1665="",'Paste data'!J1665=""),"",ROUND((IF(ISNUMBER('Paste data'!J1665),'Paste data'!J1665,IFERROR(DATE(VALUE(LEFT('Paste data'!J1665,4)),VALUE(MID('Paste data'!J1665,6,2)),VALUE(MID('Paste data'!J1665,9,2)))+VALUE(MID('Paste data'!J1665,12,2))/24+VALUE(MID('Paste data'!J1665,15,2))/1440,"")))-(IF(ISNUMBER('Paste data'!H1665),'Paste data'!H1665,IFERROR(DATE(VALUE(LEFT('Paste data'!H1665,4)),VALUE(MID('Paste data'!H1665,6,2)),VALUE(MID('Paste data'!H1665,9,2)))+VALUE(MID('Paste data'!H1665,12,2))/24+VALUE(MID('Paste data'!H1665,15,2))/1440,""))),2)),"")</f>
      </c>
      <c r="H1665" s="11">
        <f>IFERROR(IF('Paste data'!J1665="","",(IF(ISNUMBER('Paste data'!J1665),'Paste data'!J1665,IFERROR(DATE(VALUE(LEFT('Paste data'!J1665,4)),VALUE(MID('Paste data'!J1665,6,2)),VALUE(MID('Paste data'!J1665,9,2)))+VALUE(MID('Paste data'!J1665,12,2))/24+VALUE(MID('Paste data'!J1665,15,2))/1440,"")))-WEEKDAY((IF(ISNUMBER('Paste data'!J1665),'Paste data'!J1665,IFERROR(DATE(VALUE(LEFT('Paste data'!J1665,4)),VALUE(MID('Paste data'!J1665,6,2)),VALUE(MID('Paste data'!J1665,9,2)))+VALUE(MID('Paste data'!J1665,12,2))/24+VALUE(MID('Paste data'!J1665,15,2))/1440,""))),3)),"")</f>
      </c>
    </row>
    <row r="1666" spans="1:8" x14ac:dyDescent="0.25">
      <c r="A1666" s="11">
        <f>IF('Paste data'!A1666="","",'Paste data'!A1666)</f>
      </c>
      <c r="B1666" s="4">
        <f>IF('Paste data'!A1666="","",'Paste data'!F1666)</f>
      </c>
      <c r="C1666" s="4">
        <f>IF('Paste data'!A1666="","",'Paste data'!G1666)</f>
      </c>
      <c r="D1666" s="4">
        <f>IF('Paste data'!A1666="","",'Paste data'!D1666)</f>
      </c>
      <c r="E1666" s="12">
        <f>IFERROR(IF(OR('Paste data'!H1666="",'Paste data'!I1666=""),"",ROUND((IF(ISNUMBER('Paste data'!I1666),'Paste data'!I1666,IFERROR(DATE(VALUE(LEFT('Paste data'!I1666,4)),VALUE(MID('Paste data'!I1666,6,2)),VALUE(MID('Paste data'!I1666,9,2)))+VALUE(MID('Paste data'!I1666,12,2))/24+VALUE(MID('Paste data'!I1666,15,2))/1440,"")))-(IF(ISNUMBER('Paste data'!H1666),'Paste data'!H1666,IFERROR(DATE(VALUE(LEFT('Paste data'!H1666,4)),VALUE(MID('Paste data'!H1666,6,2)),VALUE(MID('Paste data'!H1666,9,2)))+VALUE(MID('Paste data'!H1666,12,2))/24+VALUE(MID('Paste data'!H1666,15,2))/1440,""))),2)),"")</f>
      </c>
      <c r="F1666" s="12">
        <f>IFERROR(IF(OR('Paste data'!I1666="",'Paste data'!J1666=""),"",ROUND((IF(ISNUMBER('Paste data'!J1666),'Paste data'!J1666,IFERROR(DATE(VALUE(LEFT('Paste data'!J1666,4)),VALUE(MID('Paste data'!J1666,6,2)),VALUE(MID('Paste data'!J1666,9,2)))+VALUE(MID('Paste data'!J1666,12,2))/24+VALUE(MID('Paste data'!J1666,15,2))/1440,"")))-(IF(ISNUMBER('Paste data'!I1666),'Paste data'!I1666,IFERROR(DATE(VALUE(LEFT('Paste data'!I1666,4)),VALUE(MID('Paste data'!I1666,6,2)),VALUE(MID('Paste data'!I1666,9,2)))+VALUE(MID('Paste data'!I1666,12,2))/24+VALUE(MID('Paste data'!I1666,15,2))/1440,""))),2)),"")</f>
      </c>
      <c r="G1666" s="12">
        <f>IFERROR(IF(OR('Paste data'!H1666="",'Paste data'!J1666=""),"",ROUND((IF(ISNUMBER('Paste data'!J1666),'Paste data'!J1666,IFERROR(DATE(VALUE(LEFT('Paste data'!J1666,4)),VALUE(MID('Paste data'!J1666,6,2)),VALUE(MID('Paste data'!J1666,9,2)))+VALUE(MID('Paste data'!J1666,12,2))/24+VALUE(MID('Paste data'!J1666,15,2))/1440,"")))-(IF(ISNUMBER('Paste data'!H1666),'Paste data'!H1666,IFERROR(DATE(VALUE(LEFT('Paste data'!H1666,4)),VALUE(MID('Paste data'!H1666,6,2)),VALUE(MID('Paste data'!H1666,9,2)))+VALUE(MID('Paste data'!H1666,12,2))/24+VALUE(MID('Paste data'!H1666,15,2))/1440,""))),2)),"")</f>
      </c>
      <c r="H1666" s="11">
        <f>IFERROR(IF('Paste data'!J1666="","",(IF(ISNUMBER('Paste data'!J1666),'Paste data'!J1666,IFERROR(DATE(VALUE(LEFT('Paste data'!J1666,4)),VALUE(MID('Paste data'!J1666,6,2)),VALUE(MID('Paste data'!J1666,9,2)))+VALUE(MID('Paste data'!J1666,12,2))/24+VALUE(MID('Paste data'!J1666,15,2))/1440,"")))-WEEKDAY((IF(ISNUMBER('Paste data'!J1666),'Paste data'!J1666,IFERROR(DATE(VALUE(LEFT('Paste data'!J1666,4)),VALUE(MID('Paste data'!J1666,6,2)),VALUE(MID('Paste data'!J1666,9,2)))+VALUE(MID('Paste data'!J1666,12,2))/24+VALUE(MID('Paste data'!J1666,15,2))/1440,""))),3)),"")</f>
      </c>
    </row>
    <row r="1667" spans="1:8" x14ac:dyDescent="0.25">
      <c r="A1667" s="11">
        <f>IF('Paste data'!A1667="","",'Paste data'!A1667)</f>
      </c>
      <c r="B1667" s="4">
        <f>IF('Paste data'!A1667="","",'Paste data'!F1667)</f>
      </c>
      <c r="C1667" s="4">
        <f>IF('Paste data'!A1667="","",'Paste data'!G1667)</f>
      </c>
      <c r="D1667" s="4">
        <f>IF('Paste data'!A1667="","",'Paste data'!D1667)</f>
      </c>
      <c r="E1667" s="12">
        <f>IFERROR(IF(OR('Paste data'!H1667="",'Paste data'!I1667=""),"",ROUND((IF(ISNUMBER('Paste data'!I1667),'Paste data'!I1667,IFERROR(DATE(VALUE(LEFT('Paste data'!I1667,4)),VALUE(MID('Paste data'!I1667,6,2)),VALUE(MID('Paste data'!I1667,9,2)))+VALUE(MID('Paste data'!I1667,12,2))/24+VALUE(MID('Paste data'!I1667,15,2))/1440,"")))-(IF(ISNUMBER('Paste data'!H1667),'Paste data'!H1667,IFERROR(DATE(VALUE(LEFT('Paste data'!H1667,4)),VALUE(MID('Paste data'!H1667,6,2)),VALUE(MID('Paste data'!H1667,9,2)))+VALUE(MID('Paste data'!H1667,12,2))/24+VALUE(MID('Paste data'!H1667,15,2))/1440,""))),2)),"")</f>
      </c>
      <c r="F1667" s="12">
        <f>IFERROR(IF(OR('Paste data'!I1667="",'Paste data'!J1667=""),"",ROUND((IF(ISNUMBER('Paste data'!J1667),'Paste data'!J1667,IFERROR(DATE(VALUE(LEFT('Paste data'!J1667,4)),VALUE(MID('Paste data'!J1667,6,2)),VALUE(MID('Paste data'!J1667,9,2)))+VALUE(MID('Paste data'!J1667,12,2))/24+VALUE(MID('Paste data'!J1667,15,2))/1440,"")))-(IF(ISNUMBER('Paste data'!I1667),'Paste data'!I1667,IFERROR(DATE(VALUE(LEFT('Paste data'!I1667,4)),VALUE(MID('Paste data'!I1667,6,2)),VALUE(MID('Paste data'!I1667,9,2)))+VALUE(MID('Paste data'!I1667,12,2))/24+VALUE(MID('Paste data'!I1667,15,2))/1440,""))),2)),"")</f>
      </c>
      <c r="G1667" s="12">
        <f>IFERROR(IF(OR('Paste data'!H1667="",'Paste data'!J1667=""),"",ROUND((IF(ISNUMBER('Paste data'!J1667),'Paste data'!J1667,IFERROR(DATE(VALUE(LEFT('Paste data'!J1667,4)),VALUE(MID('Paste data'!J1667,6,2)),VALUE(MID('Paste data'!J1667,9,2)))+VALUE(MID('Paste data'!J1667,12,2))/24+VALUE(MID('Paste data'!J1667,15,2))/1440,"")))-(IF(ISNUMBER('Paste data'!H1667),'Paste data'!H1667,IFERROR(DATE(VALUE(LEFT('Paste data'!H1667,4)),VALUE(MID('Paste data'!H1667,6,2)),VALUE(MID('Paste data'!H1667,9,2)))+VALUE(MID('Paste data'!H1667,12,2))/24+VALUE(MID('Paste data'!H1667,15,2))/1440,""))),2)),"")</f>
      </c>
      <c r="H1667" s="11">
        <f>IFERROR(IF('Paste data'!J1667="","",(IF(ISNUMBER('Paste data'!J1667),'Paste data'!J1667,IFERROR(DATE(VALUE(LEFT('Paste data'!J1667,4)),VALUE(MID('Paste data'!J1667,6,2)),VALUE(MID('Paste data'!J1667,9,2)))+VALUE(MID('Paste data'!J1667,12,2))/24+VALUE(MID('Paste data'!J1667,15,2))/1440,"")))-WEEKDAY((IF(ISNUMBER('Paste data'!J1667),'Paste data'!J1667,IFERROR(DATE(VALUE(LEFT('Paste data'!J1667,4)),VALUE(MID('Paste data'!J1667,6,2)),VALUE(MID('Paste data'!J1667,9,2)))+VALUE(MID('Paste data'!J1667,12,2))/24+VALUE(MID('Paste data'!J1667,15,2))/1440,""))),3)),"")</f>
      </c>
    </row>
    <row r="1668" spans="1:8" x14ac:dyDescent="0.25">
      <c r="A1668" s="11">
        <f>IF('Paste data'!A1668="","",'Paste data'!A1668)</f>
      </c>
      <c r="B1668" s="4">
        <f>IF('Paste data'!A1668="","",'Paste data'!F1668)</f>
      </c>
      <c r="C1668" s="4">
        <f>IF('Paste data'!A1668="","",'Paste data'!G1668)</f>
      </c>
      <c r="D1668" s="4">
        <f>IF('Paste data'!A1668="","",'Paste data'!D1668)</f>
      </c>
      <c r="E1668" s="12">
        <f>IFERROR(IF(OR('Paste data'!H1668="",'Paste data'!I1668=""),"",ROUND((IF(ISNUMBER('Paste data'!I1668),'Paste data'!I1668,IFERROR(DATE(VALUE(LEFT('Paste data'!I1668,4)),VALUE(MID('Paste data'!I1668,6,2)),VALUE(MID('Paste data'!I1668,9,2)))+VALUE(MID('Paste data'!I1668,12,2))/24+VALUE(MID('Paste data'!I1668,15,2))/1440,"")))-(IF(ISNUMBER('Paste data'!H1668),'Paste data'!H1668,IFERROR(DATE(VALUE(LEFT('Paste data'!H1668,4)),VALUE(MID('Paste data'!H1668,6,2)),VALUE(MID('Paste data'!H1668,9,2)))+VALUE(MID('Paste data'!H1668,12,2))/24+VALUE(MID('Paste data'!H1668,15,2))/1440,""))),2)),"")</f>
      </c>
      <c r="F1668" s="12">
        <f>IFERROR(IF(OR('Paste data'!I1668="",'Paste data'!J1668=""),"",ROUND((IF(ISNUMBER('Paste data'!J1668),'Paste data'!J1668,IFERROR(DATE(VALUE(LEFT('Paste data'!J1668,4)),VALUE(MID('Paste data'!J1668,6,2)),VALUE(MID('Paste data'!J1668,9,2)))+VALUE(MID('Paste data'!J1668,12,2))/24+VALUE(MID('Paste data'!J1668,15,2))/1440,"")))-(IF(ISNUMBER('Paste data'!I1668),'Paste data'!I1668,IFERROR(DATE(VALUE(LEFT('Paste data'!I1668,4)),VALUE(MID('Paste data'!I1668,6,2)),VALUE(MID('Paste data'!I1668,9,2)))+VALUE(MID('Paste data'!I1668,12,2))/24+VALUE(MID('Paste data'!I1668,15,2))/1440,""))),2)),"")</f>
      </c>
      <c r="G1668" s="12">
        <f>IFERROR(IF(OR('Paste data'!H1668="",'Paste data'!J1668=""),"",ROUND((IF(ISNUMBER('Paste data'!J1668),'Paste data'!J1668,IFERROR(DATE(VALUE(LEFT('Paste data'!J1668,4)),VALUE(MID('Paste data'!J1668,6,2)),VALUE(MID('Paste data'!J1668,9,2)))+VALUE(MID('Paste data'!J1668,12,2))/24+VALUE(MID('Paste data'!J1668,15,2))/1440,"")))-(IF(ISNUMBER('Paste data'!H1668),'Paste data'!H1668,IFERROR(DATE(VALUE(LEFT('Paste data'!H1668,4)),VALUE(MID('Paste data'!H1668,6,2)),VALUE(MID('Paste data'!H1668,9,2)))+VALUE(MID('Paste data'!H1668,12,2))/24+VALUE(MID('Paste data'!H1668,15,2))/1440,""))),2)),"")</f>
      </c>
      <c r="H1668" s="11">
        <f>IFERROR(IF('Paste data'!J1668="","",(IF(ISNUMBER('Paste data'!J1668),'Paste data'!J1668,IFERROR(DATE(VALUE(LEFT('Paste data'!J1668,4)),VALUE(MID('Paste data'!J1668,6,2)),VALUE(MID('Paste data'!J1668,9,2)))+VALUE(MID('Paste data'!J1668,12,2))/24+VALUE(MID('Paste data'!J1668,15,2))/1440,"")))-WEEKDAY((IF(ISNUMBER('Paste data'!J1668),'Paste data'!J1668,IFERROR(DATE(VALUE(LEFT('Paste data'!J1668,4)),VALUE(MID('Paste data'!J1668,6,2)),VALUE(MID('Paste data'!J1668,9,2)))+VALUE(MID('Paste data'!J1668,12,2))/24+VALUE(MID('Paste data'!J1668,15,2))/1440,""))),3)),"")</f>
      </c>
    </row>
    <row r="1669" spans="1:8" x14ac:dyDescent="0.25">
      <c r="A1669" s="11">
        <f>IF('Paste data'!A1669="","",'Paste data'!A1669)</f>
      </c>
      <c r="B1669" s="4">
        <f>IF('Paste data'!A1669="","",'Paste data'!F1669)</f>
      </c>
      <c r="C1669" s="4">
        <f>IF('Paste data'!A1669="","",'Paste data'!G1669)</f>
      </c>
      <c r="D1669" s="4">
        <f>IF('Paste data'!A1669="","",'Paste data'!D1669)</f>
      </c>
      <c r="E1669" s="12">
        <f>IFERROR(IF(OR('Paste data'!H1669="",'Paste data'!I1669=""),"",ROUND((IF(ISNUMBER('Paste data'!I1669),'Paste data'!I1669,IFERROR(DATE(VALUE(LEFT('Paste data'!I1669,4)),VALUE(MID('Paste data'!I1669,6,2)),VALUE(MID('Paste data'!I1669,9,2)))+VALUE(MID('Paste data'!I1669,12,2))/24+VALUE(MID('Paste data'!I1669,15,2))/1440,"")))-(IF(ISNUMBER('Paste data'!H1669),'Paste data'!H1669,IFERROR(DATE(VALUE(LEFT('Paste data'!H1669,4)),VALUE(MID('Paste data'!H1669,6,2)),VALUE(MID('Paste data'!H1669,9,2)))+VALUE(MID('Paste data'!H1669,12,2))/24+VALUE(MID('Paste data'!H1669,15,2))/1440,""))),2)),"")</f>
      </c>
      <c r="F1669" s="12">
        <f>IFERROR(IF(OR('Paste data'!I1669="",'Paste data'!J1669=""),"",ROUND((IF(ISNUMBER('Paste data'!J1669),'Paste data'!J1669,IFERROR(DATE(VALUE(LEFT('Paste data'!J1669,4)),VALUE(MID('Paste data'!J1669,6,2)),VALUE(MID('Paste data'!J1669,9,2)))+VALUE(MID('Paste data'!J1669,12,2))/24+VALUE(MID('Paste data'!J1669,15,2))/1440,"")))-(IF(ISNUMBER('Paste data'!I1669),'Paste data'!I1669,IFERROR(DATE(VALUE(LEFT('Paste data'!I1669,4)),VALUE(MID('Paste data'!I1669,6,2)),VALUE(MID('Paste data'!I1669,9,2)))+VALUE(MID('Paste data'!I1669,12,2))/24+VALUE(MID('Paste data'!I1669,15,2))/1440,""))),2)),"")</f>
      </c>
      <c r="G1669" s="12">
        <f>IFERROR(IF(OR('Paste data'!H1669="",'Paste data'!J1669=""),"",ROUND((IF(ISNUMBER('Paste data'!J1669),'Paste data'!J1669,IFERROR(DATE(VALUE(LEFT('Paste data'!J1669,4)),VALUE(MID('Paste data'!J1669,6,2)),VALUE(MID('Paste data'!J1669,9,2)))+VALUE(MID('Paste data'!J1669,12,2))/24+VALUE(MID('Paste data'!J1669,15,2))/1440,"")))-(IF(ISNUMBER('Paste data'!H1669),'Paste data'!H1669,IFERROR(DATE(VALUE(LEFT('Paste data'!H1669,4)),VALUE(MID('Paste data'!H1669,6,2)),VALUE(MID('Paste data'!H1669,9,2)))+VALUE(MID('Paste data'!H1669,12,2))/24+VALUE(MID('Paste data'!H1669,15,2))/1440,""))),2)),"")</f>
      </c>
      <c r="H1669" s="11">
        <f>IFERROR(IF('Paste data'!J1669="","",(IF(ISNUMBER('Paste data'!J1669),'Paste data'!J1669,IFERROR(DATE(VALUE(LEFT('Paste data'!J1669,4)),VALUE(MID('Paste data'!J1669,6,2)),VALUE(MID('Paste data'!J1669,9,2)))+VALUE(MID('Paste data'!J1669,12,2))/24+VALUE(MID('Paste data'!J1669,15,2))/1440,"")))-WEEKDAY((IF(ISNUMBER('Paste data'!J1669),'Paste data'!J1669,IFERROR(DATE(VALUE(LEFT('Paste data'!J1669,4)),VALUE(MID('Paste data'!J1669,6,2)),VALUE(MID('Paste data'!J1669,9,2)))+VALUE(MID('Paste data'!J1669,12,2))/24+VALUE(MID('Paste data'!J1669,15,2))/1440,""))),3)),"")</f>
      </c>
    </row>
    <row r="1670" spans="1:8" x14ac:dyDescent="0.25">
      <c r="A1670" s="11">
        <f>IF('Paste data'!A1670="","",'Paste data'!A1670)</f>
      </c>
      <c r="B1670" s="4">
        <f>IF('Paste data'!A1670="","",'Paste data'!F1670)</f>
      </c>
      <c r="C1670" s="4">
        <f>IF('Paste data'!A1670="","",'Paste data'!G1670)</f>
      </c>
      <c r="D1670" s="4">
        <f>IF('Paste data'!A1670="","",'Paste data'!D1670)</f>
      </c>
      <c r="E1670" s="12">
        <f>IFERROR(IF(OR('Paste data'!H1670="",'Paste data'!I1670=""),"",ROUND((IF(ISNUMBER('Paste data'!I1670),'Paste data'!I1670,IFERROR(DATE(VALUE(LEFT('Paste data'!I1670,4)),VALUE(MID('Paste data'!I1670,6,2)),VALUE(MID('Paste data'!I1670,9,2)))+VALUE(MID('Paste data'!I1670,12,2))/24+VALUE(MID('Paste data'!I1670,15,2))/1440,"")))-(IF(ISNUMBER('Paste data'!H1670),'Paste data'!H1670,IFERROR(DATE(VALUE(LEFT('Paste data'!H1670,4)),VALUE(MID('Paste data'!H1670,6,2)),VALUE(MID('Paste data'!H1670,9,2)))+VALUE(MID('Paste data'!H1670,12,2))/24+VALUE(MID('Paste data'!H1670,15,2))/1440,""))),2)),"")</f>
      </c>
      <c r="F1670" s="12">
        <f>IFERROR(IF(OR('Paste data'!I1670="",'Paste data'!J1670=""),"",ROUND((IF(ISNUMBER('Paste data'!J1670),'Paste data'!J1670,IFERROR(DATE(VALUE(LEFT('Paste data'!J1670,4)),VALUE(MID('Paste data'!J1670,6,2)),VALUE(MID('Paste data'!J1670,9,2)))+VALUE(MID('Paste data'!J1670,12,2))/24+VALUE(MID('Paste data'!J1670,15,2))/1440,"")))-(IF(ISNUMBER('Paste data'!I1670),'Paste data'!I1670,IFERROR(DATE(VALUE(LEFT('Paste data'!I1670,4)),VALUE(MID('Paste data'!I1670,6,2)),VALUE(MID('Paste data'!I1670,9,2)))+VALUE(MID('Paste data'!I1670,12,2))/24+VALUE(MID('Paste data'!I1670,15,2))/1440,""))),2)),"")</f>
      </c>
      <c r="G1670" s="12">
        <f>IFERROR(IF(OR('Paste data'!H1670="",'Paste data'!J1670=""),"",ROUND((IF(ISNUMBER('Paste data'!J1670),'Paste data'!J1670,IFERROR(DATE(VALUE(LEFT('Paste data'!J1670,4)),VALUE(MID('Paste data'!J1670,6,2)),VALUE(MID('Paste data'!J1670,9,2)))+VALUE(MID('Paste data'!J1670,12,2))/24+VALUE(MID('Paste data'!J1670,15,2))/1440,"")))-(IF(ISNUMBER('Paste data'!H1670),'Paste data'!H1670,IFERROR(DATE(VALUE(LEFT('Paste data'!H1670,4)),VALUE(MID('Paste data'!H1670,6,2)),VALUE(MID('Paste data'!H1670,9,2)))+VALUE(MID('Paste data'!H1670,12,2))/24+VALUE(MID('Paste data'!H1670,15,2))/1440,""))),2)),"")</f>
      </c>
      <c r="H1670" s="11">
        <f>IFERROR(IF('Paste data'!J1670="","",(IF(ISNUMBER('Paste data'!J1670),'Paste data'!J1670,IFERROR(DATE(VALUE(LEFT('Paste data'!J1670,4)),VALUE(MID('Paste data'!J1670,6,2)),VALUE(MID('Paste data'!J1670,9,2)))+VALUE(MID('Paste data'!J1670,12,2))/24+VALUE(MID('Paste data'!J1670,15,2))/1440,"")))-WEEKDAY((IF(ISNUMBER('Paste data'!J1670),'Paste data'!J1670,IFERROR(DATE(VALUE(LEFT('Paste data'!J1670,4)),VALUE(MID('Paste data'!J1670,6,2)),VALUE(MID('Paste data'!J1670,9,2)))+VALUE(MID('Paste data'!J1670,12,2))/24+VALUE(MID('Paste data'!J1670,15,2))/1440,""))),3)),"")</f>
      </c>
    </row>
    <row r="1671" spans="1:8" x14ac:dyDescent="0.25">
      <c r="A1671" s="11">
        <f>IF('Paste data'!A1671="","",'Paste data'!A1671)</f>
      </c>
      <c r="B1671" s="4">
        <f>IF('Paste data'!A1671="","",'Paste data'!F1671)</f>
      </c>
      <c r="C1671" s="4">
        <f>IF('Paste data'!A1671="","",'Paste data'!G1671)</f>
      </c>
      <c r="D1671" s="4">
        <f>IF('Paste data'!A1671="","",'Paste data'!D1671)</f>
      </c>
      <c r="E1671" s="12">
        <f>IFERROR(IF(OR('Paste data'!H1671="",'Paste data'!I1671=""),"",ROUND((IF(ISNUMBER('Paste data'!I1671),'Paste data'!I1671,IFERROR(DATE(VALUE(LEFT('Paste data'!I1671,4)),VALUE(MID('Paste data'!I1671,6,2)),VALUE(MID('Paste data'!I1671,9,2)))+VALUE(MID('Paste data'!I1671,12,2))/24+VALUE(MID('Paste data'!I1671,15,2))/1440,"")))-(IF(ISNUMBER('Paste data'!H1671),'Paste data'!H1671,IFERROR(DATE(VALUE(LEFT('Paste data'!H1671,4)),VALUE(MID('Paste data'!H1671,6,2)),VALUE(MID('Paste data'!H1671,9,2)))+VALUE(MID('Paste data'!H1671,12,2))/24+VALUE(MID('Paste data'!H1671,15,2))/1440,""))),2)),"")</f>
      </c>
      <c r="F1671" s="12">
        <f>IFERROR(IF(OR('Paste data'!I1671="",'Paste data'!J1671=""),"",ROUND((IF(ISNUMBER('Paste data'!J1671),'Paste data'!J1671,IFERROR(DATE(VALUE(LEFT('Paste data'!J1671,4)),VALUE(MID('Paste data'!J1671,6,2)),VALUE(MID('Paste data'!J1671,9,2)))+VALUE(MID('Paste data'!J1671,12,2))/24+VALUE(MID('Paste data'!J1671,15,2))/1440,"")))-(IF(ISNUMBER('Paste data'!I1671),'Paste data'!I1671,IFERROR(DATE(VALUE(LEFT('Paste data'!I1671,4)),VALUE(MID('Paste data'!I1671,6,2)),VALUE(MID('Paste data'!I1671,9,2)))+VALUE(MID('Paste data'!I1671,12,2))/24+VALUE(MID('Paste data'!I1671,15,2))/1440,""))),2)),"")</f>
      </c>
      <c r="G1671" s="12">
        <f>IFERROR(IF(OR('Paste data'!H1671="",'Paste data'!J1671=""),"",ROUND((IF(ISNUMBER('Paste data'!J1671),'Paste data'!J1671,IFERROR(DATE(VALUE(LEFT('Paste data'!J1671,4)),VALUE(MID('Paste data'!J1671,6,2)),VALUE(MID('Paste data'!J1671,9,2)))+VALUE(MID('Paste data'!J1671,12,2))/24+VALUE(MID('Paste data'!J1671,15,2))/1440,"")))-(IF(ISNUMBER('Paste data'!H1671),'Paste data'!H1671,IFERROR(DATE(VALUE(LEFT('Paste data'!H1671,4)),VALUE(MID('Paste data'!H1671,6,2)),VALUE(MID('Paste data'!H1671,9,2)))+VALUE(MID('Paste data'!H1671,12,2))/24+VALUE(MID('Paste data'!H1671,15,2))/1440,""))),2)),"")</f>
      </c>
      <c r="H1671" s="11">
        <f>IFERROR(IF('Paste data'!J1671="","",(IF(ISNUMBER('Paste data'!J1671),'Paste data'!J1671,IFERROR(DATE(VALUE(LEFT('Paste data'!J1671,4)),VALUE(MID('Paste data'!J1671,6,2)),VALUE(MID('Paste data'!J1671,9,2)))+VALUE(MID('Paste data'!J1671,12,2))/24+VALUE(MID('Paste data'!J1671,15,2))/1440,"")))-WEEKDAY((IF(ISNUMBER('Paste data'!J1671),'Paste data'!J1671,IFERROR(DATE(VALUE(LEFT('Paste data'!J1671,4)),VALUE(MID('Paste data'!J1671,6,2)),VALUE(MID('Paste data'!J1671,9,2)))+VALUE(MID('Paste data'!J1671,12,2))/24+VALUE(MID('Paste data'!J1671,15,2))/1440,""))),3)),"")</f>
      </c>
    </row>
    <row r="1672" spans="1:8" x14ac:dyDescent="0.25">
      <c r="A1672" s="11">
        <f>IF('Paste data'!A1672="","",'Paste data'!A1672)</f>
      </c>
      <c r="B1672" s="4">
        <f>IF('Paste data'!A1672="","",'Paste data'!F1672)</f>
      </c>
      <c r="C1672" s="4">
        <f>IF('Paste data'!A1672="","",'Paste data'!G1672)</f>
      </c>
      <c r="D1672" s="4">
        <f>IF('Paste data'!A1672="","",'Paste data'!D1672)</f>
      </c>
      <c r="E1672" s="12">
        <f>IFERROR(IF(OR('Paste data'!H1672="",'Paste data'!I1672=""),"",ROUND((IF(ISNUMBER('Paste data'!I1672),'Paste data'!I1672,IFERROR(DATE(VALUE(LEFT('Paste data'!I1672,4)),VALUE(MID('Paste data'!I1672,6,2)),VALUE(MID('Paste data'!I1672,9,2)))+VALUE(MID('Paste data'!I1672,12,2))/24+VALUE(MID('Paste data'!I1672,15,2))/1440,"")))-(IF(ISNUMBER('Paste data'!H1672),'Paste data'!H1672,IFERROR(DATE(VALUE(LEFT('Paste data'!H1672,4)),VALUE(MID('Paste data'!H1672,6,2)),VALUE(MID('Paste data'!H1672,9,2)))+VALUE(MID('Paste data'!H1672,12,2))/24+VALUE(MID('Paste data'!H1672,15,2))/1440,""))),2)),"")</f>
      </c>
      <c r="F1672" s="12">
        <f>IFERROR(IF(OR('Paste data'!I1672="",'Paste data'!J1672=""),"",ROUND((IF(ISNUMBER('Paste data'!J1672),'Paste data'!J1672,IFERROR(DATE(VALUE(LEFT('Paste data'!J1672,4)),VALUE(MID('Paste data'!J1672,6,2)),VALUE(MID('Paste data'!J1672,9,2)))+VALUE(MID('Paste data'!J1672,12,2))/24+VALUE(MID('Paste data'!J1672,15,2))/1440,"")))-(IF(ISNUMBER('Paste data'!I1672),'Paste data'!I1672,IFERROR(DATE(VALUE(LEFT('Paste data'!I1672,4)),VALUE(MID('Paste data'!I1672,6,2)),VALUE(MID('Paste data'!I1672,9,2)))+VALUE(MID('Paste data'!I1672,12,2))/24+VALUE(MID('Paste data'!I1672,15,2))/1440,""))),2)),"")</f>
      </c>
      <c r="G1672" s="12">
        <f>IFERROR(IF(OR('Paste data'!H1672="",'Paste data'!J1672=""),"",ROUND((IF(ISNUMBER('Paste data'!J1672),'Paste data'!J1672,IFERROR(DATE(VALUE(LEFT('Paste data'!J1672,4)),VALUE(MID('Paste data'!J1672,6,2)),VALUE(MID('Paste data'!J1672,9,2)))+VALUE(MID('Paste data'!J1672,12,2))/24+VALUE(MID('Paste data'!J1672,15,2))/1440,"")))-(IF(ISNUMBER('Paste data'!H1672),'Paste data'!H1672,IFERROR(DATE(VALUE(LEFT('Paste data'!H1672,4)),VALUE(MID('Paste data'!H1672,6,2)),VALUE(MID('Paste data'!H1672,9,2)))+VALUE(MID('Paste data'!H1672,12,2))/24+VALUE(MID('Paste data'!H1672,15,2))/1440,""))),2)),"")</f>
      </c>
      <c r="H1672" s="11">
        <f>IFERROR(IF('Paste data'!J1672="","",(IF(ISNUMBER('Paste data'!J1672),'Paste data'!J1672,IFERROR(DATE(VALUE(LEFT('Paste data'!J1672,4)),VALUE(MID('Paste data'!J1672,6,2)),VALUE(MID('Paste data'!J1672,9,2)))+VALUE(MID('Paste data'!J1672,12,2))/24+VALUE(MID('Paste data'!J1672,15,2))/1440,"")))-WEEKDAY((IF(ISNUMBER('Paste data'!J1672),'Paste data'!J1672,IFERROR(DATE(VALUE(LEFT('Paste data'!J1672,4)),VALUE(MID('Paste data'!J1672,6,2)),VALUE(MID('Paste data'!J1672,9,2)))+VALUE(MID('Paste data'!J1672,12,2))/24+VALUE(MID('Paste data'!J1672,15,2))/1440,""))),3)),"")</f>
      </c>
    </row>
    <row r="1673" spans="1:8" x14ac:dyDescent="0.25">
      <c r="A1673" s="11">
        <f>IF('Paste data'!A1673="","",'Paste data'!A1673)</f>
      </c>
      <c r="B1673" s="4">
        <f>IF('Paste data'!A1673="","",'Paste data'!F1673)</f>
      </c>
      <c r="C1673" s="4">
        <f>IF('Paste data'!A1673="","",'Paste data'!G1673)</f>
      </c>
      <c r="D1673" s="4">
        <f>IF('Paste data'!A1673="","",'Paste data'!D1673)</f>
      </c>
      <c r="E1673" s="12">
        <f>IFERROR(IF(OR('Paste data'!H1673="",'Paste data'!I1673=""),"",ROUND((IF(ISNUMBER('Paste data'!I1673),'Paste data'!I1673,IFERROR(DATE(VALUE(LEFT('Paste data'!I1673,4)),VALUE(MID('Paste data'!I1673,6,2)),VALUE(MID('Paste data'!I1673,9,2)))+VALUE(MID('Paste data'!I1673,12,2))/24+VALUE(MID('Paste data'!I1673,15,2))/1440,"")))-(IF(ISNUMBER('Paste data'!H1673),'Paste data'!H1673,IFERROR(DATE(VALUE(LEFT('Paste data'!H1673,4)),VALUE(MID('Paste data'!H1673,6,2)),VALUE(MID('Paste data'!H1673,9,2)))+VALUE(MID('Paste data'!H1673,12,2))/24+VALUE(MID('Paste data'!H1673,15,2))/1440,""))),2)),"")</f>
      </c>
      <c r="F1673" s="12">
        <f>IFERROR(IF(OR('Paste data'!I1673="",'Paste data'!J1673=""),"",ROUND((IF(ISNUMBER('Paste data'!J1673),'Paste data'!J1673,IFERROR(DATE(VALUE(LEFT('Paste data'!J1673,4)),VALUE(MID('Paste data'!J1673,6,2)),VALUE(MID('Paste data'!J1673,9,2)))+VALUE(MID('Paste data'!J1673,12,2))/24+VALUE(MID('Paste data'!J1673,15,2))/1440,"")))-(IF(ISNUMBER('Paste data'!I1673),'Paste data'!I1673,IFERROR(DATE(VALUE(LEFT('Paste data'!I1673,4)),VALUE(MID('Paste data'!I1673,6,2)),VALUE(MID('Paste data'!I1673,9,2)))+VALUE(MID('Paste data'!I1673,12,2))/24+VALUE(MID('Paste data'!I1673,15,2))/1440,""))),2)),"")</f>
      </c>
      <c r="G1673" s="12">
        <f>IFERROR(IF(OR('Paste data'!H1673="",'Paste data'!J1673=""),"",ROUND((IF(ISNUMBER('Paste data'!J1673),'Paste data'!J1673,IFERROR(DATE(VALUE(LEFT('Paste data'!J1673,4)),VALUE(MID('Paste data'!J1673,6,2)),VALUE(MID('Paste data'!J1673,9,2)))+VALUE(MID('Paste data'!J1673,12,2))/24+VALUE(MID('Paste data'!J1673,15,2))/1440,"")))-(IF(ISNUMBER('Paste data'!H1673),'Paste data'!H1673,IFERROR(DATE(VALUE(LEFT('Paste data'!H1673,4)),VALUE(MID('Paste data'!H1673,6,2)),VALUE(MID('Paste data'!H1673,9,2)))+VALUE(MID('Paste data'!H1673,12,2))/24+VALUE(MID('Paste data'!H1673,15,2))/1440,""))),2)),"")</f>
      </c>
      <c r="H1673" s="11">
        <f>IFERROR(IF('Paste data'!J1673="","",(IF(ISNUMBER('Paste data'!J1673),'Paste data'!J1673,IFERROR(DATE(VALUE(LEFT('Paste data'!J1673,4)),VALUE(MID('Paste data'!J1673,6,2)),VALUE(MID('Paste data'!J1673,9,2)))+VALUE(MID('Paste data'!J1673,12,2))/24+VALUE(MID('Paste data'!J1673,15,2))/1440,"")))-WEEKDAY((IF(ISNUMBER('Paste data'!J1673),'Paste data'!J1673,IFERROR(DATE(VALUE(LEFT('Paste data'!J1673,4)),VALUE(MID('Paste data'!J1673,6,2)),VALUE(MID('Paste data'!J1673,9,2)))+VALUE(MID('Paste data'!J1673,12,2))/24+VALUE(MID('Paste data'!J1673,15,2))/1440,""))),3)),"")</f>
      </c>
    </row>
    <row r="1674" spans="1:8" x14ac:dyDescent="0.25">
      <c r="A1674" s="11">
        <f>IF('Paste data'!A1674="","",'Paste data'!A1674)</f>
      </c>
      <c r="B1674" s="4">
        <f>IF('Paste data'!A1674="","",'Paste data'!F1674)</f>
      </c>
      <c r="C1674" s="4">
        <f>IF('Paste data'!A1674="","",'Paste data'!G1674)</f>
      </c>
      <c r="D1674" s="4">
        <f>IF('Paste data'!A1674="","",'Paste data'!D1674)</f>
      </c>
      <c r="E1674" s="12">
        <f>IFERROR(IF(OR('Paste data'!H1674="",'Paste data'!I1674=""),"",ROUND((IF(ISNUMBER('Paste data'!I1674),'Paste data'!I1674,IFERROR(DATE(VALUE(LEFT('Paste data'!I1674,4)),VALUE(MID('Paste data'!I1674,6,2)),VALUE(MID('Paste data'!I1674,9,2)))+VALUE(MID('Paste data'!I1674,12,2))/24+VALUE(MID('Paste data'!I1674,15,2))/1440,"")))-(IF(ISNUMBER('Paste data'!H1674),'Paste data'!H1674,IFERROR(DATE(VALUE(LEFT('Paste data'!H1674,4)),VALUE(MID('Paste data'!H1674,6,2)),VALUE(MID('Paste data'!H1674,9,2)))+VALUE(MID('Paste data'!H1674,12,2))/24+VALUE(MID('Paste data'!H1674,15,2))/1440,""))),2)),"")</f>
      </c>
      <c r="F1674" s="12">
        <f>IFERROR(IF(OR('Paste data'!I1674="",'Paste data'!J1674=""),"",ROUND((IF(ISNUMBER('Paste data'!J1674),'Paste data'!J1674,IFERROR(DATE(VALUE(LEFT('Paste data'!J1674,4)),VALUE(MID('Paste data'!J1674,6,2)),VALUE(MID('Paste data'!J1674,9,2)))+VALUE(MID('Paste data'!J1674,12,2))/24+VALUE(MID('Paste data'!J1674,15,2))/1440,"")))-(IF(ISNUMBER('Paste data'!I1674),'Paste data'!I1674,IFERROR(DATE(VALUE(LEFT('Paste data'!I1674,4)),VALUE(MID('Paste data'!I1674,6,2)),VALUE(MID('Paste data'!I1674,9,2)))+VALUE(MID('Paste data'!I1674,12,2))/24+VALUE(MID('Paste data'!I1674,15,2))/1440,""))),2)),"")</f>
      </c>
      <c r="G1674" s="12">
        <f>IFERROR(IF(OR('Paste data'!H1674="",'Paste data'!J1674=""),"",ROUND((IF(ISNUMBER('Paste data'!J1674),'Paste data'!J1674,IFERROR(DATE(VALUE(LEFT('Paste data'!J1674,4)),VALUE(MID('Paste data'!J1674,6,2)),VALUE(MID('Paste data'!J1674,9,2)))+VALUE(MID('Paste data'!J1674,12,2))/24+VALUE(MID('Paste data'!J1674,15,2))/1440,"")))-(IF(ISNUMBER('Paste data'!H1674),'Paste data'!H1674,IFERROR(DATE(VALUE(LEFT('Paste data'!H1674,4)),VALUE(MID('Paste data'!H1674,6,2)),VALUE(MID('Paste data'!H1674,9,2)))+VALUE(MID('Paste data'!H1674,12,2))/24+VALUE(MID('Paste data'!H1674,15,2))/1440,""))),2)),"")</f>
      </c>
      <c r="H1674" s="11">
        <f>IFERROR(IF('Paste data'!J1674="","",(IF(ISNUMBER('Paste data'!J1674),'Paste data'!J1674,IFERROR(DATE(VALUE(LEFT('Paste data'!J1674,4)),VALUE(MID('Paste data'!J1674,6,2)),VALUE(MID('Paste data'!J1674,9,2)))+VALUE(MID('Paste data'!J1674,12,2))/24+VALUE(MID('Paste data'!J1674,15,2))/1440,"")))-WEEKDAY((IF(ISNUMBER('Paste data'!J1674),'Paste data'!J1674,IFERROR(DATE(VALUE(LEFT('Paste data'!J1674,4)),VALUE(MID('Paste data'!J1674,6,2)),VALUE(MID('Paste data'!J1674,9,2)))+VALUE(MID('Paste data'!J1674,12,2))/24+VALUE(MID('Paste data'!J1674,15,2))/1440,""))),3)),"")</f>
      </c>
    </row>
    <row r="1675" spans="1:8" x14ac:dyDescent="0.25">
      <c r="A1675" s="11">
        <f>IF('Paste data'!A1675="","",'Paste data'!A1675)</f>
      </c>
      <c r="B1675" s="4">
        <f>IF('Paste data'!A1675="","",'Paste data'!F1675)</f>
      </c>
      <c r="C1675" s="4">
        <f>IF('Paste data'!A1675="","",'Paste data'!G1675)</f>
      </c>
      <c r="D1675" s="4">
        <f>IF('Paste data'!A1675="","",'Paste data'!D1675)</f>
      </c>
      <c r="E1675" s="12">
        <f>IFERROR(IF(OR('Paste data'!H1675="",'Paste data'!I1675=""),"",ROUND((IF(ISNUMBER('Paste data'!I1675),'Paste data'!I1675,IFERROR(DATE(VALUE(LEFT('Paste data'!I1675,4)),VALUE(MID('Paste data'!I1675,6,2)),VALUE(MID('Paste data'!I1675,9,2)))+VALUE(MID('Paste data'!I1675,12,2))/24+VALUE(MID('Paste data'!I1675,15,2))/1440,"")))-(IF(ISNUMBER('Paste data'!H1675),'Paste data'!H1675,IFERROR(DATE(VALUE(LEFT('Paste data'!H1675,4)),VALUE(MID('Paste data'!H1675,6,2)),VALUE(MID('Paste data'!H1675,9,2)))+VALUE(MID('Paste data'!H1675,12,2))/24+VALUE(MID('Paste data'!H1675,15,2))/1440,""))),2)),"")</f>
      </c>
      <c r="F1675" s="12">
        <f>IFERROR(IF(OR('Paste data'!I1675="",'Paste data'!J1675=""),"",ROUND((IF(ISNUMBER('Paste data'!J1675),'Paste data'!J1675,IFERROR(DATE(VALUE(LEFT('Paste data'!J1675,4)),VALUE(MID('Paste data'!J1675,6,2)),VALUE(MID('Paste data'!J1675,9,2)))+VALUE(MID('Paste data'!J1675,12,2))/24+VALUE(MID('Paste data'!J1675,15,2))/1440,"")))-(IF(ISNUMBER('Paste data'!I1675),'Paste data'!I1675,IFERROR(DATE(VALUE(LEFT('Paste data'!I1675,4)),VALUE(MID('Paste data'!I1675,6,2)),VALUE(MID('Paste data'!I1675,9,2)))+VALUE(MID('Paste data'!I1675,12,2))/24+VALUE(MID('Paste data'!I1675,15,2))/1440,""))),2)),"")</f>
      </c>
      <c r="G1675" s="12">
        <f>IFERROR(IF(OR('Paste data'!H1675="",'Paste data'!J1675=""),"",ROUND((IF(ISNUMBER('Paste data'!J1675),'Paste data'!J1675,IFERROR(DATE(VALUE(LEFT('Paste data'!J1675,4)),VALUE(MID('Paste data'!J1675,6,2)),VALUE(MID('Paste data'!J1675,9,2)))+VALUE(MID('Paste data'!J1675,12,2))/24+VALUE(MID('Paste data'!J1675,15,2))/1440,"")))-(IF(ISNUMBER('Paste data'!H1675),'Paste data'!H1675,IFERROR(DATE(VALUE(LEFT('Paste data'!H1675,4)),VALUE(MID('Paste data'!H1675,6,2)),VALUE(MID('Paste data'!H1675,9,2)))+VALUE(MID('Paste data'!H1675,12,2))/24+VALUE(MID('Paste data'!H1675,15,2))/1440,""))),2)),"")</f>
      </c>
      <c r="H1675" s="11">
        <f>IFERROR(IF('Paste data'!J1675="","",(IF(ISNUMBER('Paste data'!J1675),'Paste data'!J1675,IFERROR(DATE(VALUE(LEFT('Paste data'!J1675,4)),VALUE(MID('Paste data'!J1675,6,2)),VALUE(MID('Paste data'!J1675,9,2)))+VALUE(MID('Paste data'!J1675,12,2))/24+VALUE(MID('Paste data'!J1675,15,2))/1440,"")))-WEEKDAY((IF(ISNUMBER('Paste data'!J1675),'Paste data'!J1675,IFERROR(DATE(VALUE(LEFT('Paste data'!J1675,4)),VALUE(MID('Paste data'!J1675,6,2)),VALUE(MID('Paste data'!J1675,9,2)))+VALUE(MID('Paste data'!J1675,12,2))/24+VALUE(MID('Paste data'!J1675,15,2))/1440,""))),3)),"")</f>
      </c>
    </row>
    <row r="1676" spans="1:8" x14ac:dyDescent="0.25">
      <c r="A1676" s="11">
        <f>IF('Paste data'!A1676="","",'Paste data'!A1676)</f>
      </c>
      <c r="B1676" s="4">
        <f>IF('Paste data'!A1676="","",'Paste data'!F1676)</f>
      </c>
      <c r="C1676" s="4">
        <f>IF('Paste data'!A1676="","",'Paste data'!G1676)</f>
      </c>
      <c r="D1676" s="4">
        <f>IF('Paste data'!A1676="","",'Paste data'!D1676)</f>
      </c>
      <c r="E1676" s="12">
        <f>IFERROR(IF(OR('Paste data'!H1676="",'Paste data'!I1676=""),"",ROUND((IF(ISNUMBER('Paste data'!I1676),'Paste data'!I1676,IFERROR(DATE(VALUE(LEFT('Paste data'!I1676,4)),VALUE(MID('Paste data'!I1676,6,2)),VALUE(MID('Paste data'!I1676,9,2)))+VALUE(MID('Paste data'!I1676,12,2))/24+VALUE(MID('Paste data'!I1676,15,2))/1440,"")))-(IF(ISNUMBER('Paste data'!H1676),'Paste data'!H1676,IFERROR(DATE(VALUE(LEFT('Paste data'!H1676,4)),VALUE(MID('Paste data'!H1676,6,2)),VALUE(MID('Paste data'!H1676,9,2)))+VALUE(MID('Paste data'!H1676,12,2))/24+VALUE(MID('Paste data'!H1676,15,2))/1440,""))),2)),"")</f>
      </c>
      <c r="F1676" s="12">
        <f>IFERROR(IF(OR('Paste data'!I1676="",'Paste data'!J1676=""),"",ROUND((IF(ISNUMBER('Paste data'!J1676),'Paste data'!J1676,IFERROR(DATE(VALUE(LEFT('Paste data'!J1676,4)),VALUE(MID('Paste data'!J1676,6,2)),VALUE(MID('Paste data'!J1676,9,2)))+VALUE(MID('Paste data'!J1676,12,2))/24+VALUE(MID('Paste data'!J1676,15,2))/1440,"")))-(IF(ISNUMBER('Paste data'!I1676),'Paste data'!I1676,IFERROR(DATE(VALUE(LEFT('Paste data'!I1676,4)),VALUE(MID('Paste data'!I1676,6,2)),VALUE(MID('Paste data'!I1676,9,2)))+VALUE(MID('Paste data'!I1676,12,2))/24+VALUE(MID('Paste data'!I1676,15,2))/1440,""))),2)),"")</f>
      </c>
      <c r="G1676" s="12">
        <f>IFERROR(IF(OR('Paste data'!H1676="",'Paste data'!J1676=""),"",ROUND((IF(ISNUMBER('Paste data'!J1676),'Paste data'!J1676,IFERROR(DATE(VALUE(LEFT('Paste data'!J1676,4)),VALUE(MID('Paste data'!J1676,6,2)),VALUE(MID('Paste data'!J1676,9,2)))+VALUE(MID('Paste data'!J1676,12,2))/24+VALUE(MID('Paste data'!J1676,15,2))/1440,"")))-(IF(ISNUMBER('Paste data'!H1676),'Paste data'!H1676,IFERROR(DATE(VALUE(LEFT('Paste data'!H1676,4)),VALUE(MID('Paste data'!H1676,6,2)),VALUE(MID('Paste data'!H1676,9,2)))+VALUE(MID('Paste data'!H1676,12,2))/24+VALUE(MID('Paste data'!H1676,15,2))/1440,""))),2)),"")</f>
      </c>
      <c r="H1676" s="11">
        <f>IFERROR(IF('Paste data'!J1676="","",(IF(ISNUMBER('Paste data'!J1676),'Paste data'!J1676,IFERROR(DATE(VALUE(LEFT('Paste data'!J1676,4)),VALUE(MID('Paste data'!J1676,6,2)),VALUE(MID('Paste data'!J1676,9,2)))+VALUE(MID('Paste data'!J1676,12,2))/24+VALUE(MID('Paste data'!J1676,15,2))/1440,"")))-WEEKDAY((IF(ISNUMBER('Paste data'!J1676),'Paste data'!J1676,IFERROR(DATE(VALUE(LEFT('Paste data'!J1676,4)),VALUE(MID('Paste data'!J1676,6,2)),VALUE(MID('Paste data'!J1676,9,2)))+VALUE(MID('Paste data'!J1676,12,2))/24+VALUE(MID('Paste data'!J1676,15,2))/1440,""))),3)),"")</f>
      </c>
    </row>
    <row r="1677" spans="1:8" x14ac:dyDescent="0.25">
      <c r="A1677" s="11">
        <f>IF('Paste data'!A1677="","",'Paste data'!A1677)</f>
      </c>
      <c r="B1677" s="4">
        <f>IF('Paste data'!A1677="","",'Paste data'!F1677)</f>
      </c>
      <c r="C1677" s="4">
        <f>IF('Paste data'!A1677="","",'Paste data'!G1677)</f>
      </c>
      <c r="D1677" s="4">
        <f>IF('Paste data'!A1677="","",'Paste data'!D1677)</f>
      </c>
      <c r="E1677" s="12">
        <f>IFERROR(IF(OR('Paste data'!H1677="",'Paste data'!I1677=""),"",ROUND((IF(ISNUMBER('Paste data'!I1677),'Paste data'!I1677,IFERROR(DATE(VALUE(LEFT('Paste data'!I1677,4)),VALUE(MID('Paste data'!I1677,6,2)),VALUE(MID('Paste data'!I1677,9,2)))+VALUE(MID('Paste data'!I1677,12,2))/24+VALUE(MID('Paste data'!I1677,15,2))/1440,"")))-(IF(ISNUMBER('Paste data'!H1677),'Paste data'!H1677,IFERROR(DATE(VALUE(LEFT('Paste data'!H1677,4)),VALUE(MID('Paste data'!H1677,6,2)),VALUE(MID('Paste data'!H1677,9,2)))+VALUE(MID('Paste data'!H1677,12,2))/24+VALUE(MID('Paste data'!H1677,15,2))/1440,""))),2)),"")</f>
      </c>
      <c r="F1677" s="12">
        <f>IFERROR(IF(OR('Paste data'!I1677="",'Paste data'!J1677=""),"",ROUND((IF(ISNUMBER('Paste data'!J1677),'Paste data'!J1677,IFERROR(DATE(VALUE(LEFT('Paste data'!J1677,4)),VALUE(MID('Paste data'!J1677,6,2)),VALUE(MID('Paste data'!J1677,9,2)))+VALUE(MID('Paste data'!J1677,12,2))/24+VALUE(MID('Paste data'!J1677,15,2))/1440,"")))-(IF(ISNUMBER('Paste data'!I1677),'Paste data'!I1677,IFERROR(DATE(VALUE(LEFT('Paste data'!I1677,4)),VALUE(MID('Paste data'!I1677,6,2)),VALUE(MID('Paste data'!I1677,9,2)))+VALUE(MID('Paste data'!I1677,12,2))/24+VALUE(MID('Paste data'!I1677,15,2))/1440,""))),2)),"")</f>
      </c>
      <c r="G1677" s="12">
        <f>IFERROR(IF(OR('Paste data'!H1677="",'Paste data'!J1677=""),"",ROUND((IF(ISNUMBER('Paste data'!J1677),'Paste data'!J1677,IFERROR(DATE(VALUE(LEFT('Paste data'!J1677,4)),VALUE(MID('Paste data'!J1677,6,2)),VALUE(MID('Paste data'!J1677,9,2)))+VALUE(MID('Paste data'!J1677,12,2))/24+VALUE(MID('Paste data'!J1677,15,2))/1440,"")))-(IF(ISNUMBER('Paste data'!H1677),'Paste data'!H1677,IFERROR(DATE(VALUE(LEFT('Paste data'!H1677,4)),VALUE(MID('Paste data'!H1677,6,2)),VALUE(MID('Paste data'!H1677,9,2)))+VALUE(MID('Paste data'!H1677,12,2))/24+VALUE(MID('Paste data'!H1677,15,2))/1440,""))),2)),"")</f>
      </c>
      <c r="H1677" s="11">
        <f>IFERROR(IF('Paste data'!J1677="","",(IF(ISNUMBER('Paste data'!J1677),'Paste data'!J1677,IFERROR(DATE(VALUE(LEFT('Paste data'!J1677,4)),VALUE(MID('Paste data'!J1677,6,2)),VALUE(MID('Paste data'!J1677,9,2)))+VALUE(MID('Paste data'!J1677,12,2))/24+VALUE(MID('Paste data'!J1677,15,2))/1440,"")))-WEEKDAY((IF(ISNUMBER('Paste data'!J1677),'Paste data'!J1677,IFERROR(DATE(VALUE(LEFT('Paste data'!J1677,4)),VALUE(MID('Paste data'!J1677,6,2)),VALUE(MID('Paste data'!J1677,9,2)))+VALUE(MID('Paste data'!J1677,12,2))/24+VALUE(MID('Paste data'!J1677,15,2))/1440,""))),3)),"")</f>
      </c>
    </row>
    <row r="1678" spans="1:8" x14ac:dyDescent="0.25">
      <c r="A1678" s="11">
        <f>IF('Paste data'!A1678="","",'Paste data'!A1678)</f>
      </c>
      <c r="B1678" s="4">
        <f>IF('Paste data'!A1678="","",'Paste data'!F1678)</f>
      </c>
      <c r="C1678" s="4">
        <f>IF('Paste data'!A1678="","",'Paste data'!G1678)</f>
      </c>
      <c r="D1678" s="4">
        <f>IF('Paste data'!A1678="","",'Paste data'!D1678)</f>
      </c>
      <c r="E1678" s="12">
        <f>IFERROR(IF(OR('Paste data'!H1678="",'Paste data'!I1678=""),"",ROUND((IF(ISNUMBER('Paste data'!I1678),'Paste data'!I1678,IFERROR(DATE(VALUE(LEFT('Paste data'!I1678,4)),VALUE(MID('Paste data'!I1678,6,2)),VALUE(MID('Paste data'!I1678,9,2)))+VALUE(MID('Paste data'!I1678,12,2))/24+VALUE(MID('Paste data'!I1678,15,2))/1440,"")))-(IF(ISNUMBER('Paste data'!H1678),'Paste data'!H1678,IFERROR(DATE(VALUE(LEFT('Paste data'!H1678,4)),VALUE(MID('Paste data'!H1678,6,2)),VALUE(MID('Paste data'!H1678,9,2)))+VALUE(MID('Paste data'!H1678,12,2))/24+VALUE(MID('Paste data'!H1678,15,2))/1440,""))),2)),"")</f>
      </c>
      <c r="F1678" s="12">
        <f>IFERROR(IF(OR('Paste data'!I1678="",'Paste data'!J1678=""),"",ROUND((IF(ISNUMBER('Paste data'!J1678),'Paste data'!J1678,IFERROR(DATE(VALUE(LEFT('Paste data'!J1678,4)),VALUE(MID('Paste data'!J1678,6,2)),VALUE(MID('Paste data'!J1678,9,2)))+VALUE(MID('Paste data'!J1678,12,2))/24+VALUE(MID('Paste data'!J1678,15,2))/1440,"")))-(IF(ISNUMBER('Paste data'!I1678),'Paste data'!I1678,IFERROR(DATE(VALUE(LEFT('Paste data'!I1678,4)),VALUE(MID('Paste data'!I1678,6,2)),VALUE(MID('Paste data'!I1678,9,2)))+VALUE(MID('Paste data'!I1678,12,2))/24+VALUE(MID('Paste data'!I1678,15,2))/1440,""))),2)),"")</f>
      </c>
      <c r="G1678" s="12">
        <f>IFERROR(IF(OR('Paste data'!H1678="",'Paste data'!J1678=""),"",ROUND((IF(ISNUMBER('Paste data'!J1678),'Paste data'!J1678,IFERROR(DATE(VALUE(LEFT('Paste data'!J1678,4)),VALUE(MID('Paste data'!J1678,6,2)),VALUE(MID('Paste data'!J1678,9,2)))+VALUE(MID('Paste data'!J1678,12,2))/24+VALUE(MID('Paste data'!J1678,15,2))/1440,"")))-(IF(ISNUMBER('Paste data'!H1678),'Paste data'!H1678,IFERROR(DATE(VALUE(LEFT('Paste data'!H1678,4)),VALUE(MID('Paste data'!H1678,6,2)),VALUE(MID('Paste data'!H1678,9,2)))+VALUE(MID('Paste data'!H1678,12,2))/24+VALUE(MID('Paste data'!H1678,15,2))/1440,""))),2)),"")</f>
      </c>
      <c r="H1678" s="11">
        <f>IFERROR(IF('Paste data'!J1678="","",(IF(ISNUMBER('Paste data'!J1678),'Paste data'!J1678,IFERROR(DATE(VALUE(LEFT('Paste data'!J1678,4)),VALUE(MID('Paste data'!J1678,6,2)),VALUE(MID('Paste data'!J1678,9,2)))+VALUE(MID('Paste data'!J1678,12,2))/24+VALUE(MID('Paste data'!J1678,15,2))/1440,"")))-WEEKDAY((IF(ISNUMBER('Paste data'!J1678),'Paste data'!J1678,IFERROR(DATE(VALUE(LEFT('Paste data'!J1678,4)),VALUE(MID('Paste data'!J1678,6,2)),VALUE(MID('Paste data'!J1678,9,2)))+VALUE(MID('Paste data'!J1678,12,2))/24+VALUE(MID('Paste data'!J1678,15,2))/1440,""))),3)),"")</f>
      </c>
    </row>
    <row r="1679" spans="1:8" x14ac:dyDescent="0.25">
      <c r="A1679" s="11">
        <f>IF('Paste data'!A1679="","",'Paste data'!A1679)</f>
      </c>
      <c r="B1679" s="4">
        <f>IF('Paste data'!A1679="","",'Paste data'!F1679)</f>
      </c>
      <c r="C1679" s="4">
        <f>IF('Paste data'!A1679="","",'Paste data'!G1679)</f>
      </c>
      <c r="D1679" s="4">
        <f>IF('Paste data'!A1679="","",'Paste data'!D1679)</f>
      </c>
      <c r="E1679" s="12">
        <f>IFERROR(IF(OR('Paste data'!H1679="",'Paste data'!I1679=""),"",ROUND((IF(ISNUMBER('Paste data'!I1679),'Paste data'!I1679,IFERROR(DATE(VALUE(LEFT('Paste data'!I1679,4)),VALUE(MID('Paste data'!I1679,6,2)),VALUE(MID('Paste data'!I1679,9,2)))+VALUE(MID('Paste data'!I1679,12,2))/24+VALUE(MID('Paste data'!I1679,15,2))/1440,"")))-(IF(ISNUMBER('Paste data'!H1679),'Paste data'!H1679,IFERROR(DATE(VALUE(LEFT('Paste data'!H1679,4)),VALUE(MID('Paste data'!H1679,6,2)),VALUE(MID('Paste data'!H1679,9,2)))+VALUE(MID('Paste data'!H1679,12,2))/24+VALUE(MID('Paste data'!H1679,15,2))/1440,""))),2)),"")</f>
      </c>
      <c r="F1679" s="12">
        <f>IFERROR(IF(OR('Paste data'!I1679="",'Paste data'!J1679=""),"",ROUND((IF(ISNUMBER('Paste data'!J1679),'Paste data'!J1679,IFERROR(DATE(VALUE(LEFT('Paste data'!J1679,4)),VALUE(MID('Paste data'!J1679,6,2)),VALUE(MID('Paste data'!J1679,9,2)))+VALUE(MID('Paste data'!J1679,12,2))/24+VALUE(MID('Paste data'!J1679,15,2))/1440,"")))-(IF(ISNUMBER('Paste data'!I1679),'Paste data'!I1679,IFERROR(DATE(VALUE(LEFT('Paste data'!I1679,4)),VALUE(MID('Paste data'!I1679,6,2)),VALUE(MID('Paste data'!I1679,9,2)))+VALUE(MID('Paste data'!I1679,12,2))/24+VALUE(MID('Paste data'!I1679,15,2))/1440,""))),2)),"")</f>
      </c>
      <c r="G1679" s="12">
        <f>IFERROR(IF(OR('Paste data'!H1679="",'Paste data'!J1679=""),"",ROUND((IF(ISNUMBER('Paste data'!J1679),'Paste data'!J1679,IFERROR(DATE(VALUE(LEFT('Paste data'!J1679,4)),VALUE(MID('Paste data'!J1679,6,2)),VALUE(MID('Paste data'!J1679,9,2)))+VALUE(MID('Paste data'!J1679,12,2))/24+VALUE(MID('Paste data'!J1679,15,2))/1440,"")))-(IF(ISNUMBER('Paste data'!H1679),'Paste data'!H1679,IFERROR(DATE(VALUE(LEFT('Paste data'!H1679,4)),VALUE(MID('Paste data'!H1679,6,2)),VALUE(MID('Paste data'!H1679,9,2)))+VALUE(MID('Paste data'!H1679,12,2))/24+VALUE(MID('Paste data'!H1679,15,2))/1440,""))),2)),"")</f>
      </c>
      <c r="H1679" s="11">
        <f>IFERROR(IF('Paste data'!J1679="","",(IF(ISNUMBER('Paste data'!J1679),'Paste data'!J1679,IFERROR(DATE(VALUE(LEFT('Paste data'!J1679,4)),VALUE(MID('Paste data'!J1679,6,2)),VALUE(MID('Paste data'!J1679,9,2)))+VALUE(MID('Paste data'!J1679,12,2))/24+VALUE(MID('Paste data'!J1679,15,2))/1440,"")))-WEEKDAY((IF(ISNUMBER('Paste data'!J1679),'Paste data'!J1679,IFERROR(DATE(VALUE(LEFT('Paste data'!J1679,4)),VALUE(MID('Paste data'!J1679,6,2)),VALUE(MID('Paste data'!J1679,9,2)))+VALUE(MID('Paste data'!J1679,12,2))/24+VALUE(MID('Paste data'!J1679,15,2))/1440,""))),3)),"")</f>
      </c>
    </row>
    <row r="1680" spans="1:8" x14ac:dyDescent="0.25">
      <c r="A1680" s="11">
        <f>IF('Paste data'!A1680="","",'Paste data'!A1680)</f>
      </c>
      <c r="B1680" s="4">
        <f>IF('Paste data'!A1680="","",'Paste data'!F1680)</f>
      </c>
      <c r="C1680" s="4">
        <f>IF('Paste data'!A1680="","",'Paste data'!G1680)</f>
      </c>
      <c r="D1680" s="4">
        <f>IF('Paste data'!A1680="","",'Paste data'!D1680)</f>
      </c>
      <c r="E1680" s="12">
        <f>IFERROR(IF(OR('Paste data'!H1680="",'Paste data'!I1680=""),"",ROUND((IF(ISNUMBER('Paste data'!I1680),'Paste data'!I1680,IFERROR(DATE(VALUE(LEFT('Paste data'!I1680,4)),VALUE(MID('Paste data'!I1680,6,2)),VALUE(MID('Paste data'!I1680,9,2)))+VALUE(MID('Paste data'!I1680,12,2))/24+VALUE(MID('Paste data'!I1680,15,2))/1440,"")))-(IF(ISNUMBER('Paste data'!H1680),'Paste data'!H1680,IFERROR(DATE(VALUE(LEFT('Paste data'!H1680,4)),VALUE(MID('Paste data'!H1680,6,2)),VALUE(MID('Paste data'!H1680,9,2)))+VALUE(MID('Paste data'!H1680,12,2))/24+VALUE(MID('Paste data'!H1680,15,2))/1440,""))),2)),"")</f>
      </c>
      <c r="F1680" s="12">
        <f>IFERROR(IF(OR('Paste data'!I1680="",'Paste data'!J1680=""),"",ROUND((IF(ISNUMBER('Paste data'!J1680),'Paste data'!J1680,IFERROR(DATE(VALUE(LEFT('Paste data'!J1680,4)),VALUE(MID('Paste data'!J1680,6,2)),VALUE(MID('Paste data'!J1680,9,2)))+VALUE(MID('Paste data'!J1680,12,2))/24+VALUE(MID('Paste data'!J1680,15,2))/1440,"")))-(IF(ISNUMBER('Paste data'!I1680),'Paste data'!I1680,IFERROR(DATE(VALUE(LEFT('Paste data'!I1680,4)),VALUE(MID('Paste data'!I1680,6,2)),VALUE(MID('Paste data'!I1680,9,2)))+VALUE(MID('Paste data'!I1680,12,2))/24+VALUE(MID('Paste data'!I1680,15,2))/1440,""))),2)),"")</f>
      </c>
      <c r="G1680" s="12">
        <f>IFERROR(IF(OR('Paste data'!H1680="",'Paste data'!J1680=""),"",ROUND((IF(ISNUMBER('Paste data'!J1680),'Paste data'!J1680,IFERROR(DATE(VALUE(LEFT('Paste data'!J1680,4)),VALUE(MID('Paste data'!J1680,6,2)),VALUE(MID('Paste data'!J1680,9,2)))+VALUE(MID('Paste data'!J1680,12,2))/24+VALUE(MID('Paste data'!J1680,15,2))/1440,"")))-(IF(ISNUMBER('Paste data'!H1680),'Paste data'!H1680,IFERROR(DATE(VALUE(LEFT('Paste data'!H1680,4)),VALUE(MID('Paste data'!H1680,6,2)),VALUE(MID('Paste data'!H1680,9,2)))+VALUE(MID('Paste data'!H1680,12,2))/24+VALUE(MID('Paste data'!H1680,15,2))/1440,""))),2)),"")</f>
      </c>
      <c r="H1680" s="11">
        <f>IFERROR(IF('Paste data'!J1680="","",(IF(ISNUMBER('Paste data'!J1680),'Paste data'!J1680,IFERROR(DATE(VALUE(LEFT('Paste data'!J1680,4)),VALUE(MID('Paste data'!J1680,6,2)),VALUE(MID('Paste data'!J1680,9,2)))+VALUE(MID('Paste data'!J1680,12,2))/24+VALUE(MID('Paste data'!J1680,15,2))/1440,"")))-WEEKDAY((IF(ISNUMBER('Paste data'!J1680),'Paste data'!J1680,IFERROR(DATE(VALUE(LEFT('Paste data'!J1680,4)),VALUE(MID('Paste data'!J1680,6,2)),VALUE(MID('Paste data'!J1680,9,2)))+VALUE(MID('Paste data'!J1680,12,2))/24+VALUE(MID('Paste data'!J1680,15,2))/1440,""))),3)),"")</f>
      </c>
    </row>
    <row r="1681" spans="1:8" x14ac:dyDescent="0.25">
      <c r="A1681" s="11">
        <f>IF('Paste data'!A1681="","",'Paste data'!A1681)</f>
      </c>
      <c r="B1681" s="4">
        <f>IF('Paste data'!A1681="","",'Paste data'!F1681)</f>
      </c>
      <c r="C1681" s="4">
        <f>IF('Paste data'!A1681="","",'Paste data'!G1681)</f>
      </c>
      <c r="D1681" s="4">
        <f>IF('Paste data'!A1681="","",'Paste data'!D1681)</f>
      </c>
      <c r="E1681" s="12">
        <f>IFERROR(IF(OR('Paste data'!H1681="",'Paste data'!I1681=""),"",ROUND((IF(ISNUMBER('Paste data'!I1681),'Paste data'!I1681,IFERROR(DATE(VALUE(LEFT('Paste data'!I1681,4)),VALUE(MID('Paste data'!I1681,6,2)),VALUE(MID('Paste data'!I1681,9,2)))+VALUE(MID('Paste data'!I1681,12,2))/24+VALUE(MID('Paste data'!I1681,15,2))/1440,"")))-(IF(ISNUMBER('Paste data'!H1681),'Paste data'!H1681,IFERROR(DATE(VALUE(LEFT('Paste data'!H1681,4)),VALUE(MID('Paste data'!H1681,6,2)),VALUE(MID('Paste data'!H1681,9,2)))+VALUE(MID('Paste data'!H1681,12,2))/24+VALUE(MID('Paste data'!H1681,15,2))/1440,""))),2)),"")</f>
      </c>
      <c r="F1681" s="12">
        <f>IFERROR(IF(OR('Paste data'!I1681="",'Paste data'!J1681=""),"",ROUND((IF(ISNUMBER('Paste data'!J1681),'Paste data'!J1681,IFERROR(DATE(VALUE(LEFT('Paste data'!J1681,4)),VALUE(MID('Paste data'!J1681,6,2)),VALUE(MID('Paste data'!J1681,9,2)))+VALUE(MID('Paste data'!J1681,12,2))/24+VALUE(MID('Paste data'!J1681,15,2))/1440,"")))-(IF(ISNUMBER('Paste data'!I1681),'Paste data'!I1681,IFERROR(DATE(VALUE(LEFT('Paste data'!I1681,4)),VALUE(MID('Paste data'!I1681,6,2)),VALUE(MID('Paste data'!I1681,9,2)))+VALUE(MID('Paste data'!I1681,12,2))/24+VALUE(MID('Paste data'!I1681,15,2))/1440,""))),2)),"")</f>
      </c>
      <c r="G1681" s="12">
        <f>IFERROR(IF(OR('Paste data'!H1681="",'Paste data'!J1681=""),"",ROUND((IF(ISNUMBER('Paste data'!J1681),'Paste data'!J1681,IFERROR(DATE(VALUE(LEFT('Paste data'!J1681,4)),VALUE(MID('Paste data'!J1681,6,2)),VALUE(MID('Paste data'!J1681,9,2)))+VALUE(MID('Paste data'!J1681,12,2))/24+VALUE(MID('Paste data'!J1681,15,2))/1440,"")))-(IF(ISNUMBER('Paste data'!H1681),'Paste data'!H1681,IFERROR(DATE(VALUE(LEFT('Paste data'!H1681,4)),VALUE(MID('Paste data'!H1681,6,2)),VALUE(MID('Paste data'!H1681,9,2)))+VALUE(MID('Paste data'!H1681,12,2))/24+VALUE(MID('Paste data'!H1681,15,2))/1440,""))),2)),"")</f>
      </c>
      <c r="H1681" s="11">
        <f>IFERROR(IF('Paste data'!J1681="","",(IF(ISNUMBER('Paste data'!J1681),'Paste data'!J1681,IFERROR(DATE(VALUE(LEFT('Paste data'!J1681,4)),VALUE(MID('Paste data'!J1681,6,2)),VALUE(MID('Paste data'!J1681,9,2)))+VALUE(MID('Paste data'!J1681,12,2))/24+VALUE(MID('Paste data'!J1681,15,2))/1440,"")))-WEEKDAY((IF(ISNUMBER('Paste data'!J1681),'Paste data'!J1681,IFERROR(DATE(VALUE(LEFT('Paste data'!J1681,4)),VALUE(MID('Paste data'!J1681,6,2)),VALUE(MID('Paste data'!J1681,9,2)))+VALUE(MID('Paste data'!J1681,12,2))/24+VALUE(MID('Paste data'!J1681,15,2))/1440,""))),3)),"")</f>
      </c>
    </row>
    <row r="1682" spans="1:8" x14ac:dyDescent="0.25">
      <c r="A1682" s="11">
        <f>IF('Paste data'!A1682="","",'Paste data'!A1682)</f>
      </c>
      <c r="B1682" s="4">
        <f>IF('Paste data'!A1682="","",'Paste data'!F1682)</f>
      </c>
      <c r="C1682" s="4">
        <f>IF('Paste data'!A1682="","",'Paste data'!G1682)</f>
      </c>
      <c r="D1682" s="4">
        <f>IF('Paste data'!A1682="","",'Paste data'!D1682)</f>
      </c>
      <c r="E1682" s="12">
        <f>IFERROR(IF(OR('Paste data'!H1682="",'Paste data'!I1682=""),"",ROUND((IF(ISNUMBER('Paste data'!I1682),'Paste data'!I1682,IFERROR(DATE(VALUE(LEFT('Paste data'!I1682,4)),VALUE(MID('Paste data'!I1682,6,2)),VALUE(MID('Paste data'!I1682,9,2)))+VALUE(MID('Paste data'!I1682,12,2))/24+VALUE(MID('Paste data'!I1682,15,2))/1440,"")))-(IF(ISNUMBER('Paste data'!H1682),'Paste data'!H1682,IFERROR(DATE(VALUE(LEFT('Paste data'!H1682,4)),VALUE(MID('Paste data'!H1682,6,2)),VALUE(MID('Paste data'!H1682,9,2)))+VALUE(MID('Paste data'!H1682,12,2))/24+VALUE(MID('Paste data'!H1682,15,2))/1440,""))),2)),"")</f>
      </c>
      <c r="F1682" s="12">
        <f>IFERROR(IF(OR('Paste data'!I1682="",'Paste data'!J1682=""),"",ROUND((IF(ISNUMBER('Paste data'!J1682),'Paste data'!J1682,IFERROR(DATE(VALUE(LEFT('Paste data'!J1682,4)),VALUE(MID('Paste data'!J1682,6,2)),VALUE(MID('Paste data'!J1682,9,2)))+VALUE(MID('Paste data'!J1682,12,2))/24+VALUE(MID('Paste data'!J1682,15,2))/1440,"")))-(IF(ISNUMBER('Paste data'!I1682),'Paste data'!I1682,IFERROR(DATE(VALUE(LEFT('Paste data'!I1682,4)),VALUE(MID('Paste data'!I1682,6,2)),VALUE(MID('Paste data'!I1682,9,2)))+VALUE(MID('Paste data'!I1682,12,2))/24+VALUE(MID('Paste data'!I1682,15,2))/1440,""))),2)),"")</f>
      </c>
      <c r="G1682" s="12">
        <f>IFERROR(IF(OR('Paste data'!H1682="",'Paste data'!J1682=""),"",ROUND((IF(ISNUMBER('Paste data'!J1682),'Paste data'!J1682,IFERROR(DATE(VALUE(LEFT('Paste data'!J1682,4)),VALUE(MID('Paste data'!J1682,6,2)),VALUE(MID('Paste data'!J1682,9,2)))+VALUE(MID('Paste data'!J1682,12,2))/24+VALUE(MID('Paste data'!J1682,15,2))/1440,"")))-(IF(ISNUMBER('Paste data'!H1682),'Paste data'!H1682,IFERROR(DATE(VALUE(LEFT('Paste data'!H1682,4)),VALUE(MID('Paste data'!H1682,6,2)),VALUE(MID('Paste data'!H1682,9,2)))+VALUE(MID('Paste data'!H1682,12,2))/24+VALUE(MID('Paste data'!H1682,15,2))/1440,""))),2)),"")</f>
      </c>
      <c r="H1682" s="11">
        <f>IFERROR(IF('Paste data'!J1682="","",(IF(ISNUMBER('Paste data'!J1682),'Paste data'!J1682,IFERROR(DATE(VALUE(LEFT('Paste data'!J1682,4)),VALUE(MID('Paste data'!J1682,6,2)),VALUE(MID('Paste data'!J1682,9,2)))+VALUE(MID('Paste data'!J1682,12,2))/24+VALUE(MID('Paste data'!J1682,15,2))/1440,"")))-WEEKDAY((IF(ISNUMBER('Paste data'!J1682),'Paste data'!J1682,IFERROR(DATE(VALUE(LEFT('Paste data'!J1682,4)),VALUE(MID('Paste data'!J1682,6,2)),VALUE(MID('Paste data'!J1682,9,2)))+VALUE(MID('Paste data'!J1682,12,2))/24+VALUE(MID('Paste data'!J1682,15,2))/1440,""))),3)),"")</f>
      </c>
    </row>
    <row r="1683" spans="1:8" x14ac:dyDescent="0.25">
      <c r="A1683" s="11">
        <f>IF('Paste data'!A1683="","",'Paste data'!A1683)</f>
      </c>
      <c r="B1683" s="4">
        <f>IF('Paste data'!A1683="","",'Paste data'!F1683)</f>
      </c>
      <c r="C1683" s="4">
        <f>IF('Paste data'!A1683="","",'Paste data'!G1683)</f>
      </c>
      <c r="D1683" s="4">
        <f>IF('Paste data'!A1683="","",'Paste data'!D1683)</f>
      </c>
      <c r="E1683" s="12">
        <f>IFERROR(IF(OR('Paste data'!H1683="",'Paste data'!I1683=""),"",ROUND((IF(ISNUMBER('Paste data'!I1683),'Paste data'!I1683,IFERROR(DATE(VALUE(LEFT('Paste data'!I1683,4)),VALUE(MID('Paste data'!I1683,6,2)),VALUE(MID('Paste data'!I1683,9,2)))+VALUE(MID('Paste data'!I1683,12,2))/24+VALUE(MID('Paste data'!I1683,15,2))/1440,"")))-(IF(ISNUMBER('Paste data'!H1683),'Paste data'!H1683,IFERROR(DATE(VALUE(LEFT('Paste data'!H1683,4)),VALUE(MID('Paste data'!H1683,6,2)),VALUE(MID('Paste data'!H1683,9,2)))+VALUE(MID('Paste data'!H1683,12,2))/24+VALUE(MID('Paste data'!H1683,15,2))/1440,""))),2)),"")</f>
      </c>
      <c r="F1683" s="12">
        <f>IFERROR(IF(OR('Paste data'!I1683="",'Paste data'!J1683=""),"",ROUND((IF(ISNUMBER('Paste data'!J1683),'Paste data'!J1683,IFERROR(DATE(VALUE(LEFT('Paste data'!J1683,4)),VALUE(MID('Paste data'!J1683,6,2)),VALUE(MID('Paste data'!J1683,9,2)))+VALUE(MID('Paste data'!J1683,12,2))/24+VALUE(MID('Paste data'!J1683,15,2))/1440,"")))-(IF(ISNUMBER('Paste data'!I1683),'Paste data'!I1683,IFERROR(DATE(VALUE(LEFT('Paste data'!I1683,4)),VALUE(MID('Paste data'!I1683,6,2)),VALUE(MID('Paste data'!I1683,9,2)))+VALUE(MID('Paste data'!I1683,12,2))/24+VALUE(MID('Paste data'!I1683,15,2))/1440,""))),2)),"")</f>
      </c>
      <c r="G1683" s="12">
        <f>IFERROR(IF(OR('Paste data'!H1683="",'Paste data'!J1683=""),"",ROUND((IF(ISNUMBER('Paste data'!J1683),'Paste data'!J1683,IFERROR(DATE(VALUE(LEFT('Paste data'!J1683,4)),VALUE(MID('Paste data'!J1683,6,2)),VALUE(MID('Paste data'!J1683,9,2)))+VALUE(MID('Paste data'!J1683,12,2))/24+VALUE(MID('Paste data'!J1683,15,2))/1440,"")))-(IF(ISNUMBER('Paste data'!H1683),'Paste data'!H1683,IFERROR(DATE(VALUE(LEFT('Paste data'!H1683,4)),VALUE(MID('Paste data'!H1683,6,2)),VALUE(MID('Paste data'!H1683,9,2)))+VALUE(MID('Paste data'!H1683,12,2))/24+VALUE(MID('Paste data'!H1683,15,2))/1440,""))),2)),"")</f>
      </c>
      <c r="H1683" s="11">
        <f>IFERROR(IF('Paste data'!J1683="","",(IF(ISNUMBER('Paste data'!J1683),'Paste data'!J1683,IFERROR(DATE(VALUE(LEFT('Paste data'!J1683,4)),VALUE(MID('Paste data'!J1683,6,2)),VALUE(MID('Paste data'!J1683,9,2)))+VALUE(MID('Paste data'!J1683,12,2))/24+VALUE(MID('Paste data'!J1683,15,2))/1440,"")))-WEEKDAY((IF(ISNUMBER('Paste data'!J1683),'Paste data'!J1683,IFERROR(DATE(VALUE(LEFT('Paste data'!J1683,4)),VALUE(MID('Paste data'!J1683,6,2)),VALUE(MID('Paste data'!J1683,9,2)))+VALUE(MID('Paste data'!J1683,12,2))/24+VALUE(MID('Paste data'!J1683,15,2))/1440,""))),3)),"")</f>
      </c>
    </row>
    <row r="1684" spans="1:8" x14ac:dyDescent="0.25">
      <c r="A1684" s="11">
        <f>IF('Paste data'!A1684="","",'Paste data'!A1684)</f>
      </c>
      <c r="B1684" s="4">
        <f>IF('Paste data'!A1684="","",'Paste data'!F1684)</f>
      </c>
      <c r="C1684" s="4">
        <f>IF('Paste data'!A1684="","",'Paste data'!G1684)</f>
      </c>
      <c r="D1684" s="4">
        <f>IF('Paste data'!A1684="","",'Paste data'!D1684)</f>
      </c>
      <c r="E1684" s="12">
        <f>IFERROR(IF(OR('Paste data'!H1684="",'Paste data'!I1684=""),"",ROUND((IF(ISNUMBER('Paste data'!I1684),'Paste data'!I1684,IFERROR(DATE(VALUE(LEFT('Paste data'!I1684,4)),VALUE(MID('Paste data'!I1684,6,2)),VALUE(MID('Paste data'!I1684,9,2)))+VALUE(MID('Paste data'!I1684,12,2))/24+VALUE(MID('Paste data'!I1684,15,2))/1440,"")))-(IF(ISNUMBER('Paste data'!H1684),'Paste data'!H1684,IFERROR(DATE(VALUE(LEFT('Paste data'!H1684,4)),VALUE(MID('Paste data'!H1684,6,2)),VALUE(MID('Paste data'!H1684,9,2)))+VALUE(MID('Paste data'!H1684,12,2))/24+VALUE(MID('Paste data'!H1684,15,2))/1440,""))),2)),"")</f>
      </c>
      <c r="F1684" s="12">
        <f>IFERROR(IF(OR('Paste data'!I1684="",'Paste data'!J1684=""),"",ROUND((IF(ISNUMBER('Paste data'!J1684),'Paste data'!J1684,IFERROR(DATE(VALUE(LEFT('Paste data'!J1684,4)),VALUE(MID('Paste data'!J1684,6,2)),VALUE(MID('Paste data'!J1684,9,2)))+VALUE(MID('Paste data'!J1684,12,2))/24+VALUE(MID('Paste data'!J1684,15,2))/1440,"")))-(IF(ISNUMBER('Paste data'!I1684),'Paste data'!I1684,IFERROR(DATE(VALUE(LEFT('Paste data'!I1684,4)),VALUE(MID('Paste data'!I1684,6,2)),VALUE(MID('Paste data'!I1684,9,2)))+VALUE(MID('Paste data'!I1684,12,2))/24+VALUE(MID('Paste data'!I1684,15,2))/1440,""))),2)),"")</f>
      </c>
      <c r="G1684" s="12">
        <f>IFERROR(IF(OR('Paste data'!H1684="",'Paste data'!J1684=""),"",ROUND((IF(ISNUMBER('Paste data'!J1684),'Paste data'!J1684,IFERROR(DATE(VALUE(LEFT('Paste data'!J1684,4)),VALUE(MID('Paste data'!J1684,6,2)),VALUE(MID('Paste data'!J1684,9,2)))+VALUE(MID('Paste data'!J1684,12,2))/24+VALUE(MID('Paste data'!J1684,15,2))/1440,"")))-(IF(ISNUMBER('Paste data'!H1684),'Paste data'!H1684,IFERROR(DATE(VALUE(LEFT('Paste data'!H1684,4)),VALUE(MID('Paste data'!H1684,6,2)),VALUE(MID('Paste data'!H1684,9,2)))+VALUE(MID('Paste data'!H1684,12,2))/24+VALUE(MID('Paste data'!H1684,15,2))/1440,""))),2)),"")</f>
      </c>
      <c r="H1684" s="11">
        <f>IFERROR(IF('Paste data'!J1684="","",(IF(ISNUMBER('Paste data'!J1684),'Paste data'!J1684,IFERROR(DATE(VALUE(LEFT('Paste data'!J1684,4)),VALUE(MID('Paste data'!J1684,6,2)),VALUE(MID('Paste data'!J1684,9,2)))+VALUE(MID('Paste data'!J1684,12,2))/24+VALUE(MID('Paste data'!J1684,15,2))/1440,"")))-WEEKDAY((IF(ISNUMBER('Paste data'!J1684),'Paste data'!J1684,IFERROR(DATE(VALUE(LEFT('Paste data'!J1684,4)),VALUE(MID('Paste data'!J1684,6,2)),VALUE(MID('Paste data'!J1684,9,2)))+VALUE(MID('Paste data'!J1684,12,2))/24+VALUE(MID('Paste data'!J1684,15,2))/1440,""))),3)),"")</f>
      </c>
    </row>
    <row r="1685" spans="1:8" x14ac:dyDescent="0.25">
      <c r="A1685" s="11">
        <f>IF('Paste data'!A1685="","",'Paste data'!A1685)</f>
      </c>
      <c r="B1685" s="4">
        <f>IF('Paste data'!A1685="","",'Paste data'!F1685)</f>
      </c>
      <c r="C1685" s="4">
        <f>IF('Paste data'!A1685="","",'Paste data'!G1685)</f>
      </c>
      <c r="D1685" s="4">
        <f>IF('Paste data'!A1685="","",'Paste data'!D1685)</f>
      </c>
      <c r="E1685" s="12">
        <f>IFERROR(IF(OR('Paste data'!H1685="",'Paste data'!I1685=""),"",ROUND((IF(ISNUMBER('Paste data'!I1685),'Paste data'!I1685,IFERROR(DATE(VALUE(LEFT('Paste data'!I1685,4)),VALUE(MID('Paste data'!I1685,6,2)),VALUE(MID('Paste data'!I1685,9,2)))+VALUE(MID('Paste data'!I1685,12,2))/24+VALUE(MID('Paste data'!I1685,15,2))/1440,"")))-(IF(ISNUMBER('Paste data'!H1685),'Paste data'!H1685,IFERROR(DATE(VALUE(LEFT('Paste data'!H1685,4)),VALUE(MID('Paste data'!H1685,6,2)),VALUE(MID('Paste data'!H1685,9,2)))+VALUE(MID('Paste data'!H1685,12,2))/24+VALUE(MID('Paste data'!H1685,15,2))/1440,""))),2)),"")</f>
      </c>
      <c r="F1685" s="12">
        <f>IFERROR(IF(OR('Paste data'!I1685="",'Paste data'!J1685=""),"",ROUND((IF(ISNUMBER('Paste data'!J1685),'Paste data'!J1685,IFERROR(DATE(VALUE(LEFT('Paste data'!J1685,4)),VALUE(MID('Paste data'!J1685,6,2)),VALUE(MID('Paste data'!J1685,9,2)))+VALUE(MID('Paste data'!J1685,12,2))/24+VALUE(MID('Paste data'!J1685,15,2))/1440,"")))-(IF(ISNUMBER('Paste data'!I1685),'Paste data'!I1685,IFERROR(DATE(VALUE(LEFT('Paste data'!I1685,4)),VALUE(MID('Paste data'!I1685,6,2)),VALUE(MID('Paste data'!I1685,9,2)))+VALUE(MID('Paste data'!I1685,12,2))/24+VALUE(MID('Paste data'!I1685,15,2))/1440,""))),2)),"")</f>
      </c>
      <c r="G1685" s="12">
        <f>IFERROR(IF(OR('Paste data'!H1685="",'Paste data'!J1685=""),"",ROUND((IF(ISNUMBER('Paste data'!J1685),'Paste data'!J1685,IFERROR(DATE(VALUE(LEFT('Paste data'!J1685,4)),VALUE(MID('Paste data'!J1685,6,2)),VALUE(MID('Paste data'!J1685,9,2)))+VALUE(MID('Paste data'!J1685,12,2))/24+VALUE(MID('Paste data'!J1685,15,2))/1440,"")))-(IF(ISNUMBER('Paste data'!H1685),'Paste data'!H1685,IFERROR(DATE(VALUE(LEFT('Paste data'!H1685,4)),VALUE(MID('Paste data'!H1685,6,2)),VALUE(MID('Paste data'!H1685,9,2)))+VALUE(MID('Paste data'!H1685,12,2))/24+VALUE(MID('Paste data'!H1685,15,2))/1440,""))),2)),"")</f>
      </c>
      <c r="H1685" s="11">
        <f>IFERROR(IF('Paste data'!J1685="","",(IF(ISNUMBER('Paste data'!J1685),'Paste data'!J1685,IFERROR(DATE(VALUE(LEFT('Paste data'!J1685,4)),VALUE(MID('Paste data'!J1685,6,2)),VALUE(MID('Paste data'!J1685,9,2)))+VALUE(MID('Paste data'!J1685,12,2))/24+VALUE(MID('Paste data'!J1685,15,2))/1440,"")))-WEEKDAY((IF(ISNUMBER('Paste data'!J1685),'Paste data'!J1685,IFERROR(DATE(VALUE(LEFT('Paste data'!J1685,4)),VALUE(MID('Paste data'!J1685,6,2)),VALUE(MID('Paste data'!J1685,9,2)))+VALUE(MID('Paste data'!J1685,12,2))/24+VALUE(MID('Paste data'!J1685,15,2))/1440,""))),3)),"")</f>
      </c>
    </row>
    <row r="1686" spans="1:8" x14ac:dyDescent="0.25">
      <c r="A1686" s="11">
        <f>IF('Paste data'!A1686="","",'Paste data'!A1686)</f>
      </c>
      <c r="B1686" s="4">
        <f>IF('Paste data'!A1686="","",'Paste data'!F1686)</f>
      </c>
      <c r="C1686" s="4">
        <f>IF('Paste data'!A1686="","",'Paste data'!G1686)</f>
      </c>
      <c r="D1686" s="4">
        <f>IF('Paste data'!A1686="","",'Paste data'!D1686)</f>
      </c>
      <c r="E1686" s="12">
        <f>IFERROR(IF(OR('Paste data'!H1686="",'Paste data'!I1686=""),"",ROUND((IF(ISNUMBER('Paste data'!I1686),'Paste data'!I1686,IFERROR(DATE(VALUE(LEFT('Paste data'!I1686,4)),VALUE(MID('Paste data'!I1686,6,2)),VALUE(MID('Paste data'!I1686,9,2)))+VALUE(MID('Paste data'!I1686,12,2))/24+VALUE(MID('Paste data'!I1686,15,2))/1440,"")))-(IF(ISNUMBER('Paste data'!H1686),'Paste data'!H1686,IFERROR(DATE(VALUE(LEFT('Paste data'!H1686,4)),VALUE(MID('Paste data'!H1686,6,2)),VALUE(MID('Paste data'!H1686,9,2)))+VALUE(MID('Paste data'!H1686,12,2))/24+VALUE(MID('Paste data'!H1686,15,2))/1440,""))),2)),"")</f>
      </c>
      <c r="F1686" s="12">
        <f>IFERROR(IF(OR('Paste data'!I1686="",'Paste data'!J1686=""),"",ROUND((IF(ISNUMBER('Paste data'!J1686),'Paste data'!J1686,IFERROR(DATE(VALUE(LEFT('Paste data'!J1686,4)),VALUE(MID('Paste data'!J1686,6,2)),VALUE(MID('Paste data'!J1686,9,2)))+VALUE(MID('Paste data'!J1686,12,2))/24+VALUE(MID('Paste data'!J1686,15,2))/1440,"")))-(IF(ISNUMBER('Paste data'!I1686),'Paste data'!I1686,IFERROR(DATE(VALUE(LEFT('Paste data'!I1686,4)),VALUE(MID('Paste data'!I1686,6,2)),VALUE(MID('Paste data'!I1686,9,2)))+VALUE(MID('Paste data'!I1686,12,2))/24+VALUE(MID('Paste data'!I1686,15,2))/1440,""))),2)),"")</f>
      </c>
      <c r="G1686" s="12">
        <f>IFERROR(IF(OR('Paste data'!H1686="",'Paste data'!J1686=""),"",ROUND((IF(ISNUMBER('Paste data'!J1686),'Paste data'!J1686,IFERROR(DATE(VALUE(LEFT('Paste data'!J1686,4)),VALUE(MID('Paste data'!J1686,6,2)),VALUE(MID('Paste data'!J1686,9,2)))+VALUE(MID('Paste data'!J1686,12,2))/24+VALUE(MID('Paste data'!J1686,15,2))/1440,"")))-(IF(ISNUMBER('Paste data'!H1686),'Paste data'!H1686,IFERROR(DATE(VALUE(LEFT('Paste data'!H1686,4)),VALUE(MID('Paste data'!H1686,6,2)),VALUE(MID('Paste data'!H1686,9,2)))+VALUE(MID('Paste data'!H1686,12,2))/24+VALUE(MID('Paste data'!H1686,15,2))/1440,""))),2)),"")</f>
      </c>
      <c r="H1686" s="11">
        <f>IFERROR(IF('Paste data'!J1686="","",(IF(ISNUMBER('Paste data'!J1686),'Paste data'!J1686,IFERROR(DATE(VALUE(LEFT('Paste data'!J1686,4)),VALUE(MID('Paste data'!J1686,6,2)),VALUE(MID('Paste data'!J1686,9,2)))+VALUE(MID('Paste data'!J1686,12,2))/24+VALUE(MID('Paste data'!J1686,15,2))/1440,"")))-WEEKDAY((IF(ISNUMBER('Paste data'!J1686),'Paste data'!J1686,IFERROR(DATE(VALUE(LEFT('Paste data'!J1686,4)),VALUE(MID('Paste data'!J1686,6,2)),VALUE(MID('Paste data'!J1686,9,2)))+VALUE(MID('Paste data'!J1686,12,2))/24+VALUE(MID('Paste data'!J1686,15,2))/1440,""))),3)),"")</f>
      </c>
    </row>
    <row r="1687" spans="1:8" x14ac:dyDescent="0.25">
      <c r="A1687" s="11">
        <f>IF('Paste data'!A1687="","",'Paste data'!A1687)</f>
      </c>
      <c r="B1687" s="4">
        <f>IF('Paste data'!A1687="","",'Paste data'!F1687)</f>
      </c>
      <c r="C1687" s="4">
        <f>IF('Paste data'!A1687="","",'Paste data'!G1687)</f>
      </c>
      <c r="D1687" s="4">
        <f>IF('Paste data'!A1687="","",'Paste data'!D1687)</f>
      </c>
      <c r="E1687" s="12">
        <f>IFERROR(IF(OR('Paste data'!H1687="",'Paste data'!I1687=""),"",ROUND((IF(ISNUMBER('Paste data'!I1687),'Paste data'!I1687,IFERROR(DATE(VALUE(LEFT('Paste data'!I1687,4)),VALUE(MID('Paste data'!I1687,6,2)),VALUE(MID('Paste data'!I1687,9,2)))+VALUE(MID('Paste data'!I1687,12,2))/24+VALUE(MID('Paste data'!I1687,15,2))/1440,"")))-(IF(ISNUMBER('Paste data'!H1687),'Paste data'!H1687,IFERROR(DATE(VALUE(LEFT('Paste data'!H1687,4)),VALUE(MID('Paste data'!H1687,6,2)),VALUE(MID('Paste data'!H1687,9,2)))+VALUE(MID('Paste data'!H1687,12,2))/24+VALUE(MID('Paste data'!H1687,15,2))/1440,""))),2)),"")</f>
      </c>
      <c r="F1687" s="12">
        <f>IFERROR(IF(OR('Paste data'!I1687="",'Paste data'!J1687=""),"",ROUND((IF(ISNUMBER('Paste data'!J1687),'Paste data'!J1687,IFERROR(DATE(VALUE(LEFT('Paste data'!J1687,4)),VALUE(MID('Paste data'!J1687,6,2)),VALUE(MID('Paste data'!J1687,9,2)))+VALUE(MID('Paste data'!J1687,12,2))/24+VALUE(MID('Paste data'!J1687,15,2))/1440,"")))-(IF(ISNUMBER('Paste data'!I1687),'Paste data'!I1687,IFERROR(DATE(VALUE(LEFT('Paste data'!I1687,4)),VALUE(MID('Paste data'!I1687,6,2)),VALUE(MID('Paste data'!I1687,9,2)))+VALUE(MID('Paste data'!I1687,12,2))/24+VALUE(MID('Paste data'!I1687,15,2))/1440,""))),2)),"")</f>
      </c>
      <c r="G1687" s="12">
        <f>IFERROR(IF(OR('Paste data'!H1687="",'Paste data'!J1687=""),"",ROUND((IF(ISNUMBER('Paste data'!J1687),'Paste data'!J1687,IFERROR(DATE(VALUE(LEFT('Paste data'!J1687,4)),VALUE(MID('Paste data'!J1687,6,2)),VALUE(MID('Paste data'!J1687,9,2)))+VALUE(MID('Paste data'!J1687,12,2))/24+VALUE(MID('Paste data'!J1687,15,2))/1440,"")))-(IF(ISNUMBER('Paste data'!H1687),'Paste data'!H1687,IFERROR(DATE(VALUE(LEFT('Paste data'!H1687,4)),VALUE(MID('Paste data'!H1687,6,2)),VALUE(MID('Paste data'!H1687,9,2)))+VALUE(MID('Paste data'!H1687,12,2))/24+VALUE(MID('Paste data'!H1687,15,2))/1440,""))),2)),"")</f>
      </c>
      <c r="H1687" s="11">
        <f>IFERROR(IF('Paste data'!J1687="","",(IF(ISNUMBER('Paste data'!J1687),'Paste data'!J1687,IFERROR(DATE(VALUE(LEFT('Paste data'!J1687,4)),VALUE(MID('Paste data'!J1687,6,2)),VALUE(MID('Paste data'!J1687,9,2)))+VALUE(MID('Paste data'!J1687,12,2))/24+VALUE(MID('Paste data'!J1687,15,2))/1440,"")))-WEEKDAY((IF(ISNUMBER('Paste data'!J1687),'Paste data'!J1687,IFERROR(DATE(VALUE(LEFT('Paste data'!J1687,4)),VALUE(MID('Paste data'!J1687,6,2)),VALUE(MID('Paste data'!J1687,9,2)))+VALUE(MID('Paste data'!J1687,12,2))/24+VALUE(MID('Paste data'!J1687,15,2))/1440,""))),3)),"")</f>
      </c>
    </row>
    <row r="1688" spans="1:8" x14ac:dyDescent="0.25">
      <c r="A1688" s="11">
        <f>IF('Paste data'!A1688="","",'Paste data'!A1688)</f>
      </c>
      <c r="B1688" s="4">
        <f>IF('Paste data'!A1688="","",'Paste data'!F1688)</f>
      </c>
      <c r="C1688" s="4">
        <f>IF('Paste data'!A1688="","",'Paste data'!G1688)</f>
      </c>
      <c r="D1688" s="4">
        <f>IF('Paste data'!A1688="","",'Paste data'!D1688)</f>
      </c>
      <c r="E1688" s="12">
        <f>IFERROR(IF(OR('Paste data'!H1688="",'Paste data'!I1688=""),"",ROUND((IF(ISNUMBER('Paste data'!I1688),'Paste data'!I1688,IFERROR(DATE(VALUE(LEFT('Paste data'!I1688,4)),VALUE(MID('Paste data'!I1688,6,2)),VALUE(MID('Paste data'!I1688,9,2)))+VALUE(MID('Paste data'!I1688,12,2))/24+VALUE(MID('Paste data'!I1688,15,2))/1440,"")))-(IF(ISNUMBER('Paste data'!H1688),'Paste data'!H1688,IFERROR(DATE(VALUE(LEFT('Paste data'!H1688,4)),VALUE(MID('Paste data'!H1688,6,2)),VALUE(MID('Paste data'!H1688,9,2)))+VALUE(MID('Paste data'!H1688,12,2))/24+VALUE(MID('Paste data'!H1688,15,2))/1440,""))),2)),"")</f>
      </c>
      <c r="F1688" s="12">
        <f>IFERROR(IF(OR('Paste data'!I1688="",'Paste data'!J1688=""),"",ROUND((IF(ISNUMBER('Paste data'!J1688),'Paste data'!J1688,IFERROR(DATE(VALUE(LEFT('Paste data'!J1688,4)),VALUE(MID('Paste data'!J1688,6,2)),VALUE(MID('Paste data'!J1688,9,2)))+VALUE(MID('Paste data'!J1688,12,2))/24+VALUE(MID('Paste data'!J1688,15,2))/1440,"")))-(IF(ISNUMBER('Paste data'!I1688),'Paste data'!I1688,IFERROR(DATE(VALUE(LEFT('Paste data'!I1688,4)),VALUE(MID('Paste data'!I1688,6,2)),VALUE(MID('Paste data'!I1688,9,2)))+VALUE(MID('Paste data'!I1688,12,2))/24+VALUE(MID('Paste data'!I1688,15,2))/1440,""))),2)),"")</f>
      </c>
      <c r="G1688" s="12">
        <f>IFERROR(IF(OR('Paste data'!H1688="",'Paste data'!J1688=""),"",ROUND((IF(ISNUMBER('Paste data'!J1688),'Paste data'!J1688,IFERROR(DATE(VALUE(LEFT('Paste data'!J1688,4)),VALUE(MID('Paste data'!J1688,6,2)),VALUE(MID('Paste data'!J1688,9,2)))+VALUE(MID('Paste data'!J1688,12,2))/24+VALUE(MID('Paste data'!J1688,15,2))/1440,"")))-(IF(ISNUMBER('Paste data'!H1688),'Paste data'!H1688,IFERROR(DATE(VALUE(LEFT('Paste data'!H1688,4)),VALUE(MID('Paste data'!H1688,6,2)),VALUE(MID('Paste data'!H1688,9,2)))+VALUE(MID('Paste data'!H1688,12,2))/24+VALUE(MID('Paste data'!H1688,15,2))/1440,""))),2)),"")</f>
      </c>
      <c r="H1688" s="11">
        <f>IFERROR(IF('Paste data'!J1688="","",(IF(ISNUMBER('Paste data'!J1688),'Paste data'!J1688,IFERROR(DATE(VALUE(LEFT('Paste data'!J1688,4)),VALUE(MID('Paste data'!J1688,6,2)),VALUE(MID('Paste data'!J1688,9,2)))+VALUE(MID('Paste data'!J1688,12,2))/24+VALUE(MID('Paste data'!J1688,15,2))/1440,"")))-WEEKDAY((IF(ISNUMBER('Paste data'!J1688),'Paste data'!J1688,IFERROR(DATE(VALUE(LEFT('Paste data'!J1688,4)),VALUE(MID('Paste data'!J1688,6,2)),VALUE(MID('Paste data'!J1688,9,2)))+VALUE(MID('Paste data'!J1688,12,2))/24+VALUE(MID('Paste data'!J1688,15,2))/1440,""))),3)),"")</f>
      </c>
    </row>
    <row r="1689" spans="1:8" x14ac:dyDescent="0.25">
      <c r="A1689" s="11">
        <f>IF('Paste data'!A1689="","",'Paste data'!A1689)</f>
      </c>
      <c r="B1689" s="4">
        <f>IF('Paste data'!A1689="","",'Paste data'!F1689)</f>
      </c>
      <c r="C1689" s="4">
        <f>IF('Paste data'!A1689="","",'Paste data'!G1689)</f>
      </c>
      <c r="D1689" s="4">
        <f>IF('Paste data'!A1689="","",'Paste data'!D1689)</f>
      </c>
      <c r="E1689" s="12">
        <f>IFERROR(IF(OR('Paste data'!H1689="",'Paste data'!I1689=""),"",ROUND((IF(ISNUMBER('Paste data'!I1689),'Paste data'!I1689,IFERROR(DATE(VALUE(LEFT('Paste data'!I1689,4)),VALUE(MID('Paste data'!I1689,6,2)),VALUE(MID('Paste data'!I1689,9,2)))+VALUE(MID('Paste data'!I1689,12,2))/24+VALUE(MID('Paste data'!I1689,15,2))/1440,"")))-(IF(ISNUMBER('Paste data'!H1689),'Paste data'!H1689,IFERROR(DATE(VALUE(LEFT('Paste data'!H1689,4)),VALUE(MID('Paste data'!H1689,6,2)),VALUE(MID('Paste data'!H1689,9,2)))+VALUE(MID('Paste data'!H1689,12,2))/24+VALUE(MID('Paste data'!H1689,15,2))/1440,""))),2)),"")</f>
      </c>
      <c r="F1689" s="12">
        <f>IFERROR(IF(OR('Paste data'!I1689="",'Paste data'!J1689=""),"",ROUND((IF(ISNUMBER('Paste data'!J1689),'Paste data'!J1689,IFERROR(DATE(VALUE(LEFT('Paste data'!J1689,4)),VALUE(MID('Paste data'!J1689,6,2)),VALUE(MID('Paste data'!J1689,9,2)))+VALUE(MID('Paste data'!J1689,12,2))/24+VALUE(MID('Paste data'!J1689,15,2))/1440,"")))-(IF(ISNUMBER('Paste data'!I1689),'Paste data'!I1689,IFERROR(DATE(VALUE(LEFT('Paste data'!I1689,4)),VALUE(MID('Paste data'!I1689,6,2)),VALUE(MID('Paste data'!I1689,9,2)))+VALUE(MID('Paste data'!I1689,12,2))/24+VALUE(MID('Paste data'!I1689,15,2))/1440,""))),2)),"")</f>
      </c>
      <c r="G1689" s="12">
        <f>IFERROR(IF(OR('Paste data'!H1689="",'Paste data'!J1689=""),"",ROUND((IF(ISNUMBER('Paste data'!J1689),'Paste data'!J1689,IFERROR(DATE(VALUE(LEFT('Paste data'!J1689,4)),VALUE(MID('Paste data'!J1689,6,2)),VALUE(MID('Paste data'!J1689,9,2)))+VALUE(MID('Paste data'!J1689,12,2))/24+VALUE(MID('Paste data'!J1689,15,2))/1440,"")))-(IF(ISNUMBER('Paste data'!H1689),'Paste data'!H1689,IFERROR(DATE(VALUE(LEFT('Paste data'!H1689,4)),VALUE(MID('Paste data'!H1689,6,2)),VALUE(MID('Paste data'!H1689,9,2)))+VALUE(MID('Paste data'!H1689,12,2))/24+VALUE(MID('Paste data'!H1689,15,2))/1440,""))),2)),"")</f>
      </c>
      <c r="H1689" s="11">
        <f>IFERROR(IF('Paste data'!J1689="","",(IF(ISNUMBER('Paste data'!J1689),'Paste data'!J1689,IFERROR(DATE(VALUE(LEFT('Paste data'!J1689,4)),VALUE(MID('Paste data'!J1689,6,2)),VALUE(MID('Paste data'!J1689,9,2)))+VALUE(MID('Paste data'!J1689,12,2))/24+VALUE(MID('Paste data'!J1689,15,2))/1440,"")))-WEEKDAY((IF(ISNUMBER('Paste data'!J1689),'Paste data'!J1689,IFERROR(DATE(VALUE(LEFT('Paste data'!J1689,4)),VALUE(MID('Paste data'!J1689,6,2)),VALUE(MID('Paste data'!J1689,9,2)))+VALUE(MID('Paste data'!J1689,12,2))/24+VALUE(MID('Paste data'!J1689,15,2))/1440,""))),3)),"")</f>
      </c>
    </row>
    <row r="1690" spans="1:8" x14ac:dyDescent="0.25">
      <c r="A1690" s="11">
        <f>IF('Paste data'!A1690="","",'Paste data'!A1690)</f>
      </c>
      <c r="B1690" s="4">
        <f>IF('Paste data'!A1690="","",'Paste data'!F1690)</f>
      </c>
      <c r="C1690" s="4">
        <f>IF('Paste data'!A1690="","",'Paste data'!G1690)</f>
      </c>
      <c r="D1690" s="4">
        <f>IF('Paste data'!A1690="","",'Paste data'!D1690)</f>
      </c>
      <c r="E1690" s="12">
        <f>IFERROR(IF(OR('Paste data'!H1690="",'Paste data'!I1690=""),"",ROUND((IF(ISNUMBER('Paste data'!I1690),'Paste data'!I1690,IFERROR(DATE(VALUE(LEFT('Paste data'!I1690,4)),VALUE(MID('Paste data'!I1690,6,2)),VALUE(MID('Paste data'!I1690,9,2)))+VALUE(MID('Paste data'!I1690,12,2))/24+VALUE(MID('Paste data'!I1690,15,2))/1440,"")))-(IF(ISNUMBER('Paste data'!H1690),'Paste data'!H1690,IFERROR(DATE(VALUE(LEFT('Paste data'!H1690,4)),VALUE(MID('Paste data'!H1690,6,2)),VALUE(MID('Paste data'!H1690,9,2)))+VALUE(MID('Paste data'!H1690,12,2))/24+VALUE(MID('Paste data'!H1690,15,2))/1440,""))),2)),"")</f>
      </c>
      <c r="F1690" s="12">
        <f>IFERROR(IF(OR('Paste data'!I1690="",'Paste data'!J1690=""),"",ROUND((IF(ISNUMBER('Paste data'!J1690),'Paste data'!J1690,IFERROR(DATE(VALUE(LEFT('Paste data'!J1690,4)),VALUE(MID('Paste data'!J1690,6,2)),VALUE(MID('Paste data'!J1690,9,2)))+VALUE(MID('Paste data'!J1690,12,2))/24+VALUE(MID('Paste data'!J1690,15,2))/1440,"")))-(IF(ISNUMBER('Paste data'!I1690),'Paste data'!I1690,IFERROR(DATE(VALUE(LEFT('Paste data'!I1690,4)),VALUE(MID('Paste data'!I1690,6,2)),VALUE(MID('Paste data'!I1690,9,2)))+VALUE(MID('Paste data'!I1690,12,2))/24+VALUE(MID('Paste data'!I1690,15,2))/1440,""))),2)),"")</f>
      </c>
      <c r="G1690" s="12">
        <f>IFERROR(IF(OR('Paste data'!H1690="",'Paste data'!J1690=""),"",ROUND((IF(ISNUMBER('Paste data'!J1690),'Paste data'!J1690,IFERROR(DATE(VALUE(LEFT('Paste data'!J1690,4)),VALUE(MID('Paste data'!J1690,6,2)),VALUE(MID('Paste data'!J1690,9,2)))+VALUE(MID('Paste data'!J1690,12,2))/24+VALUE(MID('Paste data'!J1690,15,2))/1440,"")))-(IF(ISNUMBER('Paste data'!H1690),'Paste data'!H1690,IFERROR(DATE(VALUE(LEFT('Paste data'!H1690,4)),VALUE(MID('Paste data'!H1690,6,2)),VALUE(MID('Paste data'!H1690,9,2)))+VALUE(MID('Paste data'!H1690,12,2))/24+VALUE(MID('Paste data'!H1690,15,2))/1440,""))),2)),"")</f>
      </c>
      <c r="H1690" s="11">
        <f>IFERROR(IF('Paste data'!J1690="","",(IF(ISNUMBER('Paste data'!J1690),'Paste data'!J1690,IFERROR(DATE(VALUE(LEFT('Paste data'!J1690,4)),VALUE(MID('Paste data'!J1690,6,2)),VALUE(MID('Paste data'!J1690,9,2)))+VALUE(MID('Paste data'!J1690,12,2))/24+VALUE(MID('Paste data'!J1690,15,2))/1440,"")))-WEEKDAY((IF(ISNUMBER('Paste data'!J1690),'Paste data'!J1690,IFERROR(DATE(VALUE(LEFT('Paste data'!J1690,4)),VALUE(MID('Paste data'!J1690,6,2)),VALUE(MID('Paste data'!J1690,9,2)))+VALUE(MID('Paste data'!J1690,12,2))/24+VALUE(MID('Paste data'!J1690,15,2))/1440,""))),3)),"")</f>
      </c>
    </row>
    <row r="1691" spans="1:8" x14ac:dyDescent="0.25">
      <c r="A1691" s="11">
        <f>IF('Paste data'!A1691="","",'Paste data'!A1691)</f>
      </c>
      <c r="B1691" s="4">
        <f>IF('Paste data'!A1691="","",'Paste data'!F1691)</f>
      </c>
      <c r="C1691" s="4">
        <f>IF('Paste data'!A1691="","",'Paste data'!G1691)</f>
      </c>
      <c r="D1691" s="4">
        <f>IF('Paste data'!A1691="","",'Paste data'!D1691)</f>
      </c>
      <c r="E1691" s="12">
        <f>IFERROR(IF(OR('Paste data'!H1691="",'Paste data'!I1691=""),"",ROUND((IF(ISNUMBER('Paste data'!I1691),'Paste data'!I1691,IFERROR(DATE(VALUE(LEFT('Paste data'!I1691,4)),VALUE(MID('Paste data'!I1691,6,2)),VALUE(MID('Paste data'!I1691,9,2)))+VALUE(MID('Paste data'!I1691,12,2))/24+VALUE(MID('Paste data'!I1691,15,2))/1440,"")))-(IF(ISNUMBER('Paste data'!H1691),'Paste data'!H1691,IFERROR(DATE(VALUE(LEFT('Paste data'!H1691,4)),VALUE(MID('Paste data'!H1691,6,2)),VALUE(MID('Paste data'!H1691,9,2)))+VALUE(MID('Paste data'!H1691,12,2))/24+VALUE(MID('Paste data'!H1691,15,2))/1440,""))),2)),"")</f>
      </c>
      <c r="F1691" s="12">
        <f>IFERROR(IF(OR('Paste data'!I1691="",'Paste data'!J1691=""),"",ROUND((IF(ISNUMBER('Paste data'!J1691),'Paste data'!J1691,IFERROR(DATE(VALUE(LEFT('Paste data'!J1691,4)),VALUE(MID('Paste data'!J1691,6,2)),VALUE(MID('Paste data'!J1691,9,2)))+VALUE(MID('Paste data'!J1691,12,2))/24+VALUE(MID('Paste data'!J1691,15,2))/1440,"")))-(IF(ISNUMBER('Paste data'!I1691),'Paste data'!I1691,IFERROR(DATE(VALUE(LEFT('Paste data'!I1691,4)),VALUE(MID('Paste data'!I1691,6,2)),VALUE(MID('Paste data'!I1691,9,2)))+VALUE(MID('Paste data'!I1691,12,2))/24+VALUE(MID('Paste data'!I1691,15,2))/1440,""))),2)),"")</f>
      </c>
      <c r="G1691" s="12">
        <f>IFERROR(IF(OR('Paste data'!H1691="",'Paste data'!J1691=""),"",ROUND((IF(ISNUMBER('Paste data'!J1691),'Paste data'!J1691,IFERROR(DATE(VALUE(LEFT('Paste data'!J1691,4)),VALUE(MID('Paste data'!J1691,6,2)),VALUE(MID('Paste data'!J1691,9,2)))+VALUE(MID('Paste data'!J1691,12,2))/24+VALUE(MID('Paste data'!J1691,15,2))/1440,"")))-(IF(ISNUMBER('Paste data'!H1691),'Paste data'!H1691,IFERROR(DATE(VALUE(LEFT('Paste data'!H1691,4)),VALUE(MID('Paste data'!H1691,6,2)),VALUE(MID('Paste data'!H1691,9,2)))+VALUE(MID('Paste data'!H1691,12,2))/24+VALUE(MID('Paste data'!H1691,15,2))/1440,""))),2)),"")</f>
      </c>
      <c r="H1691" s="11">
        <f>IFERROR(IF('Paste data'!J1691="","",(IF(ISNUMBER('Paste data'!J1691),'Paste data'!J1691,IFERROR(DATE(VALUE(LEFT('Paste data'!J1691,4)),VALUE(MID('Paste data'!J1691,6,2)),VALUE(MID('Paste data'!J1691,9,2)))+VALUE(MID('Paste data'!J1691,12,2))/24+VALUE(MID('Paste data'!J1691,15,2))/1440,"")))-WEEKDAY((IF(ISNUMBER('Paste data'!J1691),'Paste data'!J1691,IFERROR(DATE(VALUE(LEFT('Paste data'!J1691,4)),VALUE(MID('Paste data'!J1691,6,2)),VALUE(MID('Paste data'!J1691,9,2)))+VALUE(MID('Paste data'!J1691,12,2))/24+VALUE(MID('Paste data'!J1691,15,2))/1440,""))),3)),"")</f>
      </c>
    </row>
    <row r="1692" spans="1:8" x14ac:dyDescent="0.25">
      <c r="A1692" s="11">
        <f>IF('Paste data'!A1692="","",'Paste data'!A1692)</f>
      </c>
      <c r="B1692" s="4">
        <f>IF('Paste data'!A1692="","",'Paste data'!F1692)</f>
      </c>
      <c r="C1692" s="4">
        <f>IF('Paste data'!A1692="","",'Paste data'!G1692)</f>
      </c>
      <c r="D1692" s="4">
        <f>IF('Paste data'!A1692="","",'Paste data'!D1692)</f>
      </c>
      <c r="E1692" s="12">
        <f>IFERROR(IF(OR('Paste data'!H1692="",'Paste data'!I1692=""),"",ROUND((IF(ISNUMBER('Paste data'!I1692),'Paste data'!I1692,IFERROR(DATE(VALUE(LEFT('Paste data'!I1692,4)),VALUE(MID('Paste data'!I1692,6,2)),VALUE(MID('Paste data'!I1692,9,2)))+VALUE(MID('Paste data'!I1692,12,2))/24+VALUE(MID('Paste data'!I1692,15,2))/1440,"")))-(IF(ISNUMBER('Paste data'!H1692),'Paste data'!H1692,IFERROR(DATE(VALUE(LEFT('Paste data'!H1692,4)),VALUE(MID('Paste data'!H1692,6,2)),VALUE(MID('Paste data'!H1692,9,2)))+VALUE(MID('Paste data'!H1692,12,2))/24+VALUE(MID('Paste data'!H1692,15,2))/1440,""))),2)),"")</f>
      </c>
      <c r="F1692" s="12">
        <f>IFERROR(IF(OR('Paste data'!I1692="",'Paste data'!J1692=""),"",ROUND((IF(ISNUMBER('Paste data'!J1692),'Paste data'!J1692,IFERROR(DATE(VALUE(LEFT('Paste data'!J1692,4)),VALUE(MID('Paste data'!J1692,6,2)),VALUE(MID('Paste data'!J1692,9,2)))+VALUE(MID('Paste data'!J1692,12,2))/24+VALUE(MID('Paste data'!J1692,15,2))/1440,"")))-(IF(ISNUMBER('Paste data'!I1692),'Paste data'!I1692,IFERROR(DATE(VALUE(LEFT('Paste data'!I1692,4)),VALUE(MID('Paste data'!I1692,6,2)),VALUE(MID('Paste data'!I1692,9,2)))+VALUE(MID('Paste data'!I1692,12,2))/24+VALUE(MID('Paste data'!I1692,15,2))/1440,""))),2)),"")</f>
      </c>
      <c r="G1692" s="12">
        <f>IFERROR(IF(OR('Paste data'!H1692="",'Paste data'!J1692=""),"",ROUND((IF(ISNUMBER('Paste data'!J1692),'Paste data'!J1692,IFERROR(DATE(VALUE(LEFT('Paste data'!J1692,4)),VALUE(MID('Paste data'!J1692,6,2)),VALUE(MID('Paste data'!J1692,9,2)))+VALUE(MID('Paste data'!J1692,12,2))/24+VALUE(MID('Paste data'!J1692,15,2))/1440,"")))-(IF(ISNUMBER('Paste data'!H1692),'Paste data'!H1692,IFERROR(DATE(VALUE(LEFT('Paste data'!H1692,4)),VALUE(MID('Paste data'!H1692,6,2)),VALUE(MID('Paste data'!H1692,9,2)))+VALUE(MID('Paste data'!H1692,12,2))/24+VALUE(MID('Paste data'!H1692,15,2))/1440,""))),2)),"")</f>
      </c>
      <c r="H1692" s="11">
        <f>IFERROR(IF('Paste data'!J1692="","",(IF(ISNUMBER('Paste data'!J1692),'Paste data'!J1692,IFERROR(DATE(VALUE(LEFT('Paste data'!J1692,4)),VALUE(MID('Paste data'!J1692,6,2)),VALUE(MID('Paste data'!J1692,9,2)))+VALUE(MID('Paste data'!J1692,12,2))/24+VALUE(MID('Paste data'!J1692,15,2))/1440,"")))-WEEKDAY((IF(ISNUMBER('Paste data'!J1692),'Paste data'!J1692,IFERROR(DATE(VALUE(LEFT('Paste data'!J1692,4)),VALUE(MID('Paste data'!J1692,6,2)),VALUE(MID('Paste data'!J1692,9,2)))+VALUE(MID('Paste data'!J1692,12,2))/24+VALUE(MID('Paste data'!J1692,15,2))/1440,""))),3)),"")</f>
      </c>
    </row>
    <row r="1693" spans="1:8" x14ac:dyDescent="0.25">
      <c r="A1693" s="11">
        <f>IF('Paste data'!A1693="","",'Paste data'!A1693)</f>
      </c>
      <c r="B1693" s="4">
        <f>IF('Paste data'!A1693="","",'Paste data'!F1693)</f>
      </c>
      <c r="C1693" s="4">
        <f>IF('Paste data'!A1693="","",'Paste data'!G1693)</f>
      </c>
      <c r="D1693" s="4">
        <f>IF('Paste data'!A1693="","",'Paste data'!D1693)</f>
      </c>
      <c r="E1693" s="12">
        <f>IFERROR(IF(OR('Paste data'!H1693="",'Paste data'!I1693=""),"",ROUND((IF(ISNUMBER('Paste data'!I1693),'Paste data'!I1693,IFERROR(DATE(VALUE(LEFT('Paste data'!I1693,4)),VALUE(MID('Paste data'!I1693,6,2)),VALUE(MID('Paste data'!I1693,9,2)))+VALUE(MID('Paste data'!I1693,12,2))/24+VALUE(MID('Paste data'!I1693,15,2))/1440,"")))-(IF(ISNUMBER('Paste data'!H1693),'Paste data'!H1693,IFERROR(DATE(VALUE(LEFT('Paste data'!H1693,4)),VALUE(MID('Paste data'!H1693,6,2)),VALUE(MID('Paste data'!H1693,9,2)))+VALUE(MID('Paste data'!H1693,12,2))/24+VALUE(MID('Paste data'!H1693,15,2))/1440,""))),2)),"")</f>
      </c>
      <c r="F1693" s="12">
        <f>IFERROR(IF(OR('Paste data'!I1693="",'Paste data'!J1693=""),"",ROUND((IF(ISNUMBER('Paste data'!J1693),'Paste data'!J1693,IFERROR(DATE(VALUE(LEFT('Paste data'!J1693,4)),VALUE(MID('Paste data'!J1693,6,2)),VALUE(MID('Paste data'!J1693,9,2)))+VALUE(MID('Paste data'!J1693,12,2))/24+VALUE(MID('Paste data'!J1693,15,2))/1440,"")))-(IF(ISNUMBER('Paste data'!I1693),'Paste data'!I1693,IFERROR(DATE(VALUE(LEFT('Paste data'!I1693,4)),VALUE(MID('Paste data'!I1693,6,2)),VALUE(MID('Paste data'!I1693,9,2)))+VALUE(MID('Paste data'!I1693,12,2))/24+VALUE(MID('Paste data'!I1693,15,2))/1440,""))),2)),"")</f>
      </c>
      <c r="G1693" s="12">
        <f>IFERROR(IF(OR('Paste data'!H1693="",'Paste data'!J1693=""),"",ROUND((IF(ISNUMBER('Paste data'!J1693),'Paste data'!J1693,IFERROR(DATE(VALUE(LEFT('Paste data'!J1693,4)),VALUE(MID('Paste data'!J1693,6,2)),VALUE(MID('Paste data'!J1693,9,2)))+VALUE(MID('Paste data'!J1693,12,2))/24+VALUE(MID('Paste data'!J1693,15,2))/1440,"")))-(IF(ISNUMBER('Paste data'!H1693),'Paste data'!H1693,IFERROR(DATE(VALUE(LEFT('Paste data'!H1693,4)),VALUE(MID('Paste data'!H1693,6,2)),VALUE(MID('Paste data'!H1693,9,2)))+VALUE(MID('Paste data'!H1693,12,2))/24+VALUE(MID('Paste data'!H1693,15,2))/1440,""))),2)),"")</f>
      </c>
      <c r="H1693" s="11">
        <f>IFERROR(IF('Paste data'!J1693="","",(IF(ISNUMBER('Paste data'!J1693),'Paste data'!J1693,IFERROR(DATE(VALUE(LEFT('Paste data'!J1693,4)),VALUE(MID('Paste data'!J1693,6,2)),VALUE(MID('Paste data'!J1693,9,2)))+VALUE(MID('Paste data'!J1693,12,2))/24+VALUE(MID('Paste data'!J1693,15,2))/1440,"")))-WEEKDAY((IF(ISNUMBER('Paste data'!J1693),'Paste data'!J1693,IFERROR(DATE(VALUE(LEFT('Paste data'!J1693,4)),VALUE(MID('Paste data'!J1693,6,2)),VALUE(MID('Paste data'!J1693,9,2)))+VALUE(MID('Paste data'!J1693,12,2))/24+VALUE(MID('Paste data'!J1693,15,2))/1440,""))),3)),"")</f>
      </c>
    </row>
    <row r="1694" spans="1:8" x14ac:dyDescent="0.25">
      <c r="A1694" s="11">
        <f>IF('Paste data'!A1694="","",'Paste data'!A1694)</f>
      </c>
      <c r="B1694" s="4">
        <f>IF('Paste data'!A1694="","",'Paste data'!F1694)</f>
      </c>
      <c r="C1694" s="4">
        <f>IF('Paste data'!A1694="","",'Paste data'!G1694)</f>
      </c>
      <c r="D1694" s="4">
        <f>IF('Paste data'!A1694="","",'Paste data'!D1694)</f>
      </c>
      <c r="E1694" s="12">
        <f>IFERROR(IF(OR('Paste data'!H1694="",'Paste data'!I1694=""),"",ROUND((IF(ISNUMBER('Paste data'!I1694),'Paste data'!I1694,IFERROR(DATE(VALUE(LEFT('Paste data'!I1694,4)),VALUE(MID('Paste data'!I1694,6,2)),VALUE(MID('Paste data'!I1694,9,2)))+VALUE(MID('Paste data'!I1694,12,2))/24+VALUE(MID('Paste data'!I1694,15,2))/1440,"")))-(IF(ISNUMBER('Paste data'!H1694),'Paste data'!H1694,IFERROR(DATE(VALUE(LEFT('Paste data'!H1694,4)),VALUE(MID('Paste data'!H1694,6,2)),VALUE(MID('Paste data'!H1694,9,2)))+VALUE(MID('Paste data'!H1694,12,2))/24+VALUE(MID('Paste data'!H1694,15,2))/1440,""))),2)),"")</f>
      </c>
      <c r="F1694" s="12">
        <f>IFERROR(IF(OR('Paste data'!I1694="",'Paste data'!J1694=""),"",ROUND((IF(ISNUMBER('Paste data'!J1694),'Paste data'!J1694,IFERROR(DATE(VALUE(LEFT('Paste data'!J1694,4)),VALUE(MID('Paste data'!J1694,6,2)),VALUE(MID('Paste data'!J1694,9,2)))+VALUE(MID('Paste data'!J1694,12,2))/24+VALUE(MID('Paste data'!J1694,15,2))/1440,"")))-(IF(ISNUMBER('Paste data'!I1694),'Paste data'!I1694,IFERROR(DATE(VALUE(LEFT('Paste data'!I1694,4)),VALUE(MID('Paste data'!I1694,6,2)),VALUE(MID('Paste data'!I1694,9,2)))+VALUE(MID('Paste data'!I1694,12,2))/24+VALUE(MID('Paste data'!I1694,15,2))/1440,""))),2)),"")</f>
      </c>
      <c r="G1694" s="12">
        <f>IFERROR(IF(OR('Paste data'!H1694="",'Paste data'!J1694=""),"",ROUND((IF(ISNUMBER('Paste data'!J1694),'Paste data'!J1694,IFERROR(DATE(VALUE(LEFT('Paste data'!J1694,4)),VALUE(MID('Paste data'!J1694,6,2)),VALUE(MID('Paste data'!J1694,9,2)))+VALUE(MID('Paste data'!J1694,12,2))/24+VALUE(MID('Paste data'!J1694,15,2))/1440,"")))-(IF(ISNUMBER('Paste data'!H1694),'Paste data'!H1694,IFERROR(DATE(VALUE(LEFT('Paste data'!H1694,4)),VALUE(MID('Paste data'!H1694,6,2)),VALUE(MID('Paste data'!H1694,9,2)))+VALUE(MID('Paste data'!H1694,12,2))/24+VALUE(MID('Paste data'!H1694,15,2))/1440,""))),2)),"")</f>
      </c>
      <c r="H1694" s="11">
        <f>IFERROR(IF('Paste data'!J1694="","",(IF(ISNUMBER('Paste data'!J1694),'Paste data'!J1694,IFERROR(DATE(VALUE(LEFT('Paste data'!J1694,4)),VALUE(MID('Paste data'!J1694,6,2)),VALUE(MID('Paste data'!J1694,9,2)))+VALUE(MID('Paste data'!J1694,12,2))/24+VALUE(MID('Paste data'!J1694,15,2))/1440,"")))-WEEKDAY((IF(ISNUMBER('Paste data'!J1694),'Paste data'!J1694,IFERROR(DATE(VALUE(LEFT('Paste data'!J1694,4)),VALUE(MID('Paste data'!J1694,6,2)),VALUE(MID('Paste data'!J1694,9,2)))+VALUE(MID('Paste data'!J1694,12,2))/24+VALUE(MID('Paste data'!J1694,15,2))/1440,""))),3)),"")</f>
      </c>
    </row>
    <row r="1695" spans="1:8" x14ac:dyDescent="0.25">
      <c r="A1695" s="11">
        <f>IF('Paste data'!A1695="","",'Paste data'!A1695)</f>
      </c>
      <c r="B1695" s="4">
        <f>IF('Paste data'!A1695="","",'Paste data'!F1695)</f>
      </c>
      <c r="C1695" s="4">
        <f>IF('Paste data'!A1695="","",'Paste data'!G1695)</f>
      </c>
      <c r="D1695" s="4">
        <f>IF('Paste data'!A1695="","",'Paste data'!D1695)</f>
      </c>
      <c r="E1695" s="12">
        <f>IFERROR(IF(OR('Paste data'!H1695="",'Paste data'!I1695=""),"",ROUND((IF(ISNUMBER('Paste data'!I1695),'Paste data'!I1695,IFERROR(DATE(VALUE(LEFT('Paste data'!I1695,4)),VALUE(MID('Paste data'!I1695,6,2)),VALUE(MID('Paste data'!I1695,9,2)))+VALUE(MID('Paste data'!I1695,12,2))/24+VALUE(MID('Paste data'!I1695,15,2))/1440,"")))-(IF(ISNUMBER('Paste data'!H1695),'Paste data'!H1695,IFERROR(DATE(VALUE(LEFT('Paste data'!H1695,4)),VALUE(MID('Paste data'!H1695,6,2)),VALUE(MID('Paste data'!H1695,9,2)))+VALUE(MID('Paste data'!H1695,12,2))/24+VALUE(MID('Paste data'!H1695,15,2))/1440,""))),2)),"")</f>
      </c>
      <c r="F1695" s="12">
        <f>IFERROR(IF(OR('Paste data'!I1695="",'Paste data'!J1695=""),"",ROUND((IF(ISNUMBER('Paste data'!J1695),'Paste data'!J1695,IFERROR(DATE(VALUE(LEFT('Paste data'!J1695,4)),VALUE(MID('Paste data'!J1695,6,2)),VALUE(MID('Paste data'!J1695,9,2)))+VALUE(MID('Paste data'!J1695,12,2))/24+VALUE(MID('Paste data'!J1695,15,2))/1440,"")))-(IF(ISNUMBER('Paste data'!I1695),'Paste data'!I1695,IFERROR(DATE(VALUE(LEFT('Paste data'!I1695,4)),VALUE(MID('Paste data'!I1695,6,2)),VALUE(MID('Paste data'!I1695,9,2)))+VALUE(MID('Paste data'!I1695,12,2))/24+VALUE(MID('Paste data'!I1695,15,2))/1440,""))),2)),"")</f>
      </c>
      <c r="G1695" s="12">
        <f>IFERROR(IF(OR('Paste data'!H1695="",'Paste data'!J1695=""),"",ROUND((IF(ISNUMBER('Paste data'!J1695),'Paste data'!J1695,IFERROR(DATE(VALUE(LEFT('Paste data'!J1695,4)),VALUE(MID('Paste data'!J1695,6,2)),VALUE(MID('Paste data'!J1695,9,2)))+VALUE(MID('Paste data'!J1695,12,2))/24+VALUE(MID('Paste data'!J1695,15,2))/1440,"")))-(IF(ISNUMBER('Paste data'!H1695),'Paste data'!H1695,IFERROR(DATE(VALUE(LEFT('Paste data'!H1695,4)),VALUE(MID('Paste data'!H1695,6,2)),VALUE(MID('Paste data'!H1695,9,2)))+VALUE(MID('Paste data'!H1695,12,2))/24+VALUE(MID('Paste data'!H1695,15,2))/1440,""))),2)),"")</f>
      </c>
      <c r="H1695" s="11">
        <f>IFERROR(IF('Paste data'!J1695="","",(IF(ISNUMBER('Paste data'!J1695),'Paste data'!J1695,IFERROR(DATE(VALUE(LEFT('Paste data'!J1695,4)),VALUE(MID('Paste data'!J1695,6,2)),VALUE(MID('Paste data'!J1695,9,2)))+VALUE(MID('Paste data'!J1695,12,2))/24+VALUE(MID('Paste data'!J1695,15,2))/1440,"")))-WEEKDAY((IF(ISNUMBER('Paste data'!J1695),'Paste data'!J1695,IFERROR(DATE(VALUE(LEFT('Paste data'!J1695,4)),VALUE(MID('Paste data'!J1695,6,2)),VALUE(MID('Paste data'!J1695,9,2)))+VALUE(MID('Paste data'!J1695,12,2))/24+VALUE(MID('Paste data'!J1695,15,2))/1440,""))),3)),"")</f>
      </c>
    </row>
    <row r="1696" spans="1:8" x14ac:dyDescent="0.25">
      <c r="A1696" s="11">
        <f>IF('Paste data'!A1696="","",'Paste data'!A1696)</f>
      </c>
      <c r="B1696" s="4">
        <f>IF('Paste data'!A1696="","",'Paste data'!F1696)</f>
      </c>
      <c r="C1696" s="4">
        <f>IF('Paste data'!A1696="","",'Paste data'!G1696)</f>
      </c>
      <c r="D1696" s="4">
        <f>IF('Paste data'!A1696="","",'Paste data'!D1696)</f>
      </c>
      <c r="E1696" s="12">
        <f>IFERROR(IF(OR('Paste data'!H1696="",'Paste data'!I1696=""),"",ROUND((IF(ISNUMBER('Paste data'!I1696),'Paste data'!I1696,IFERROR(DATE(VALUE(LEFT('Paste data'!I1696,4)),VALUE(MID('Paste data'!I1696,6,2)),VALUE(MID('Paste data'!I1696,9,2)))+VALUE(MID('Paste data'!I1696,12,2))/24+VALUE(MID('Paste data'!I1696,15,2))/1440,"")))-(IF(ISNUMBER('Paste data'!H1696),'Paste data'!H1696,IFERROR(DATE(VALUE(LEFT('Paste data'!H1696,4)),VALUE(MID('Paste data'!H1696,6,2)),VALUE(MID('Paste data'!H1696,9,2)))+VALUE(MID('Paste data'!H1696,12,2))/24+VALUE(MID('Paste data'!H1696,15,2))/1440,""))),2)),"")</f>
      </c>
      <c r="F1696" s="12">
        <f>IFERROR(IF(OR('Paste data'!I1696="",'Paste data'!J1696=""),"",ROUND((IF(ISNUMBER('Paste data'!J1696),'Paste data'!J1696,IFERROR(DATE(VALUE(LEFT('Paste data'!J1696,4)),VALUE(MID('Paste data'!J1696,6,2)),VALUE(MID('Paste data'!J1696,9,2)))+VALUE(MID('Paste data'!J1696,12,2))/24+VALUE(MID('Paste data'!J1696,15,2))/1440,"")))-(IF(ISNUMBER('Paste data'!I1696),'Paste data'!I1696,IFERROR(DATE(VALUE(LEFT('Paste data'!I1696,4)),VALUE(MID('Paste data'!I1696,6,2)),VALUE(MID('Paste data'!I1696,9,2)))+VALUE(MID('Paste data'!I1696,12,2))/24+VALUE(MID('Paste data'!I1696,15,2))/1440,""))),2)),"")</f>
      </c>
      <c r="G1696" s="12">
        <f>IFERROR(IF(OR('Paste data'!H1696="",'Paste data'!J1696=""),"",ROUND((IF(ISNUMBER('Paste data'!J1696),'Paste data'!J1696,IFERROR(DATE(VALUE(LEFT('Paste data'!J1696,4)),VALUE(MID('Paste data'!J1696,6,2)),VALUE(MID('Paste data'!J1696,9,2)))+VALUE(MID('Paste data'!J1696,12,2))/24+VALUE(MID('Paste data'!J1696,15,2))/1440,"")))-(IF(ISNUMBER('Paste data'!H1696),'Paste data'!H1696,IFERROR(DATE(VALUE(LEFT('Paste data'!H1696,4)),VALUE(MID('Paste data'!H1696,6,2)),VALUE(MID('Paste data'!H1696,9,2)))+VALUE(MID('Paste data'!H1696,12,2))/24+VALUE(MID('Paste data'!H1696,15,2))/1440,""))),2)),"")</f>
      </c>
      <c r="H1696" s="11">
        <f>IFERROR(IF('Paste data'!J1696="","",(IF(ISNUMBER('Paste data'!J1696),'Paste data'!J1696,IFERROR(DATE(VALUE(LEFT('Paste data'!J1696,4)),VALUE(MID('Paste data'!J1696,6,2)),VALUE(MID('Paste data'!J1696,9,2)))+VALUE(MID('Paste data'!J1696,12,2))/24+VALUE(MID('Paste data'!J1696,15,2))/1440,"")))-WEEKDAY((IF(ISNUMBER('Paste data'!J1696),'Paste data'!J1696,IFERROR(DATE(VALUE(LEFT('Paste data'!J1696,4)),VALUE(MID('Paste data'!J1696,6,2)),VALUE(MID('Paste data'!J1696,9,2)))+VALUE(MID('Paste data'!J1696,12,2))/24+VALUE(MID('Paste data'!J1696,15,2))/1440,""))),3)),"")</f>
      </c>
    </row>
    <row r="1697" spans="1:8" x14ac:dyDescent="0.25">
      <c r="A1697" s="11">
        <f>IF('Paste data'!A1697="","",'Paste data'!A1697)</f>
      </c>
      <c r="B1697" s="4">
        <f>IF('Paste data'!A1697="","",'Paste data'!F1697)</f>
      </c>
      <c r="C1697" s="4">
        <f>IF('Paste data'!A1697="","",'Paste data'!G1697)</f>
      </c>
      <c r="D1697" s="4">
        <f>IF('Paste data'!A1697="","",'Paste data'!D1697)</f>
      </c>
      <c r="E1697" s="12">
        <f>IFERROR(IF(OR('Paste data'!H1697="",'Paste data'!I1697=""),"",ROUND((IF(ISNUMBER('Paste data'!I1697),'Paste data'!I1697,IFERROR(DATE(VALUE(LEFT('Paste data'!I1697,4)),VALUE(MID('Paste data'!I1697,6,2)),VALUE(MID('Paste data'!I1697,9,2)))+VALUE(MID('Paste data'!I1697,12,2))/24+VALUE(MID('Paste data'!I1697,15,2))/1440,"")))-(IF(ISNUMBER('Paste data'!H1697),'Paste data'!H1697,IFERROR(DATE(VALUE(LEFT('Paste data'!H1697,4)),VALUE(MID('Paste data'!H1697,6,2)),VALUE(MID('Paste data'!H1697,9,2)))+VALUE(MID('Paste data'!H1697,12,2))/24+VALUE(MID('Paste data'!H1697,15,2))/1440,""))),2)),"")</f>
      </c>
      <c r="F1697" s="12">
        <f>IFERROR(IF(OR('Paste data'!I1697="",'Paste data'!J1697=""),"",ROUND((IF(ISNUMBER('Paste data'!J1697),'Paste data'!J1697,IFERROR(DATE(VALUE(LEFT('Paste data'!J1697,4)),VALUE(MID('Paste data'!J1697,6,2)),VALUE(MID('Paste data'!J1697,9,2)))+VALUE(MID('Paste data'!J1697,12,2))/24+VALUE(MID('Paste data'!J1697,15,2))/1440,"")))-(IF(ISNUMBER('Paste data'!I1697),'Paste data'!I1697,IFERROR(DATE(VALUE(LEFT('Paste data'!I1697,4)),VALUE(MID('Paste data'!I1697,6,2)),VALUE(MID('Paste data'!I1697,9,2)))+VALUE(MID('Paste data'!I1697,12,2))/24+VALUE(MID('Paste data'!I1697,15,2))/1440,""))),2)),"")</f>
      </c>
      <c r="G1697" s="12">
        <f>IFERROR(IF(OR('Paste data'!H1697="",'Paste data'!J1697=""),"",ROUND((IF(ISNUMBER('Paste data'!J1697),'Paste data'!J1697,IFERROR(DATE(VALUE(LEFT('Paste data'!J1697,4)),VALUE(MID('Paste data'!J1697,6,2)),VALUE(MID('Paste data'!J1697,9,2)))+VALUE(MID('Paste data'!J1697,12,2))/24+VALUE(MID('Paste data'!J1697,15,2))/1440,"")))-(IF(ISNUMBER('Paste data'!H1697),'Paste data'!H1697,IFERROR(DATE(VALUE(LEFT('Paste data'!H1697,4)),VALUE(MID('Paste data'!H1697,6,2)),VALUE(MID('Paste data'!H1697,9,2)))+VALUE(MID('Paste data'!H1697,12,2))/24+VALUE(MID('Paste data'!H1697,15,2))/1440,""))),2)),"")</f>
      </c>
      <c r="H1697" s="11">
        <f>IFERROR(IF('Paste data'!J1697="","",(IF(ISNUMBER('Paste data'!J1697),'Paste data'!J1697,IFERROR(DATE(VALUE(LEFT('Paste data'!J1697,4)),VALUE(MID('Paste data'!J1697,6,2)),VALUE(MID('Paste data'!J1697,9,2)))+VALUE(MID('Paste data'!J1697,12,2))/24+VALUE(MID('Paste data'!J1697,15,2))/1440,"")))-WEEKDAY((IF(ISNUMBER('Paste data'!J1697),'Paste data'!J1697,IFERROR(DATE(VALUE(LEFT('Paste data'!J1697,4)),VALUE(MID('Paste data'!J1697,6,2)),VALUE(MID('Paste data'!J1697,9,2)))+VALUE(MID('Paste data'!J1697,12,2))/24+VALUE(MID('Paste data'!J1697,15,2))/1440,""))),3)),"")</f>
      </c>
    </row>
    <row r="1698" spans="1:8" x14ac:dyDescent="0.25">
      <c r="A1698" s="11">
        <f>IF('Paste data'!A1698="","",'Paste data'!A1698)</f>
      </c>
      <c r="B1698" s="4">
        <f>IF('Paste data'!A1698="","",'Paste data'!F1698)</f>
      </c>
      <c r="C1698" s="4">
        <f>IF('Paste data'!A1698="","",'Paste data'!G1698)</f>
      </c>
      <c r="D1698" s="4">
        <f>IF('Paste data'!A1698="","",'Paste data'!D1698)</f>
      </c>
      <c r="E1698" s="12">
        <f>IFERROR(IF(OR('Paste data'!H1698="",'Paste data'!I1698=""),"",ROUND((IF(ISNUMBER('Paste data'!I1698),'Paste data'!I1698,IFERROR(DATE(VALUE(LEFT('Paste data'!I1698,4)),VALUE(MID('Paste data'!I1698,6,2)),VALUE(MID('Paste data'!I1698,9,2)))+VALUE(MID('Paste data'!I1698,12,2))/24+VALUE(MID('Paste data'!I1698,15,2))/1440,"")))-(IF(ISNUMBER('Paste data'!H1698),'Paste data'!H1698,IFERROR(DATE(VALUE(LEFT('Paste data'!H1698,4)),VALUE(MID('Paste data'!H1698,6,2)),VALUE(MID('Paste data'!H1698,9,2)))+VALUE(MID('Paste data'!H1698,12,2))/24+VALUE(MID('Paste data'!H1698,15,2))/1440,""))),2)),"")</f>
      </c>
      <c r="F1698" s="12">
        <f>IFERROR(IF(OR('Paste data'!I1698="",'Paste data'!J1698=""),"",ROUND((IF(ISNUMBER('Paste data'!J1698),'Paste data'!J1698,IFERROR(DATE(VALUE(LEFT('Paste data'!J1698,4)),VALUE(MID('Paste data'!J1698,6,2)),VALUE(MID('Paste data'!J1698,9,2)))+VALUE(MID('Paste data'!J1698,12,2))/24+VALUE(MID('Paste data'!J1698,15,2))/1440,"")))-(IF(ISNUMBER('Paste data'!I1698),'Paste data'!I1698,IFERROR(DATE(VALUE(LEFT('Paste data'!I1698,4)),VALUE(MID('Paste data'!I1698,6,2)),VALUE(MID('Paste data'!I1698,9,2)))+VALUE(MID('Paste data'!I1698,12,2))/24+VALUE(MID('Paste data'!I1698,15,2))/1440,""))),2)),"")</f>
      </c>
      <c r="G1698" s="12">
        <f>IFERROR(IF(OR('Paste data'!H1698="",'Paste data'!J1698=""),"",ROUND((IF(ISNUMBER('Paste data'!J1698),'Paste data'!J1698,IFERROR(DATE(VALUE(LEFT('Paste data'!J1698,4)),VALUE(MID('Paste data'!J1698,6,2)),VALUE(MID('Paste data'!J1698,9,2)))+VALUE(MID('Paste data'!J1698,12,2))/24+VALUE(MID('Paste data'!J1698,15,2))/1440,"")))-(IF(ISNUMBER('Paste data'!H1698),'Paste data'!H1698,IFERROR(DATE(VALUE(LEFT('Paste data'!H1698,4)),VALUE(MID('Paste data'!H1698,6,2)),VALUE(MID('Paste data'!H1698,9,2)))+VALUE(MID('Paste data'!H1698,12,2))/24+VALUE(MID('Paste data'!H1698,15,2))/1440,""))),2)),"")</f>
      </c>
      <c r="H1698" s="11">
        <f>IFERROR(IF('Paste data'!J1698="","",(IF(ISNUMBER('Paste data'!J1698),'Paste data'!J1698,IFERROR(DATE(VALUE(LEFT('Paste data'!J1698,4)),VALUE(MID('Paste data'!J1698,6,2)),VALUE(MID('Paste data'!J1698,9,2)))+VALUE(MID('Paste data'!J1698,12,2))/24+VALUE(MID('Paste data'!J1698,15,2))/1440,"")))-WEEKDAY((IF(ISNUMBER('Paste data'!J1698),'Paste data'!J1698,IFERROR(DATE(VALUE(LEFT('Paste data'!J1698,4)),VALUE(MID('Paste data'!J1698,6,2)),VALUE(MID('Paste data'!J1698,9,2)))+VALUE(MID('Paste data'!J1698,12,2))/24+VALUE(MID('Paste data'!J1698,15,2))/1440,""))),3)),"")</f>
      </c>
    </row>
    <row r="1699" spans="1:8" x14ac:dyDescent="0.25">
      <c r="A1699" s="11">
        <f>IF('Paste data'!A1699="","",'Paste data'!A1699)</f>
      </c>
      <c r="B1699" s="4">
        <f>IF('Paste data'!A1699="","",'Paste data'!F1699)</f>
      </c>
      <c r="C1699" s="4">
        <f>IF('Paste data'!A1699="","",'Paste data'!G1699)</f>
      </c>
      <c r="D1699" s="4">
        <f>IF('Paste data'!A1699="","",'Paste data'!D1699)</f>
      </c>
      <c r="E1699" s="12">
        <f>IFERROR(IF(OR('Paste data'!H1699="",'Paste data'!I1699=""),"",ROUND((IF(ISNUMBER('Paste data'!I1699),'Paste data'!I1699,IFERROR(DATE(VALUE(LEFT('Paste data'!I1699,4)),VALUE(MID('Paste data'!I1699,6,2)),VALUE(MID('Paste data'!I1699,9,2)))+VALUE(MID('Paste data'!I1699,12,2))/24+VALUE(MID('Paste data'!I1699,15,2))/1440,"")))-(IF(ISNUMBER('Paste data'!H1699),'Paste data'!H1699,IFERROR(DATE(VALUE(LEFT('Paste data'!H1699,4)),VALUE(MID('Paste data'!H1699,6,2)),VALUE(MID('Paste data'!H1699,9,2)))+VALUE(MID('Paste data'!H1699,12,2))/24+VALUE(MID('Paste data'!H1699,15,2))/1440,""))),2)),"")</f>
      </c>
      <c r="F1699" s="12">
        <f>IFERROR(IF(OR('Paste data'!I1699="",'Paste data'!J1699=""),"",ROUND((IF(ISNUMBER('Paste data'!J1699),'Paste data'!J1699,IFERROR(DATE(VALUE(LEFT('Paste data'!J1699,4)),VALUE(MID('Paste data'!J1699,6,2)),VALUE(MID('Paste data'!J1699,9,2)))+VALUE(MID('Paste data'!J1699,12,2))/24+VALUE(MID('Paste data'!J1699,15,2))/1440,"")))-(IF(ISNUMBER('Paste data'!I1699),'Paste data'!I1699,IFERROR(DATE(VALUE(LEFT('Paste data'!I1699,4)),VALUE(MID('Paste data'!I1699,6,2)),VALUE(MID('Paste data'!I1699,9,2)))+VALUE(MID('Paste data'!I1699,12,2))/24+VALUE(MID('Paste data'!I1699,15,2))/1440,""))),2)),"")</f>
      </c>
      <c r="G1699" s="12">
        <f>IFERROR(IF(OR('Paste data'!H1699="",'Paste data'!J1699=""),"",ROUND((IF(ISNUMBER('Paste data'!J1699),'Paste data'!J1699,IFERROR(DATE(VALUE(LEFT('Paste data'!J1699,4)),VALUE(MID('Paste data'!J1699,6,2)),VALUE(MID('Paste data'!J1699,9,2)))+VALUE(MID('Paste data'!J1699,12,2))/24+VALUE(MID('Paste data'!J1699,15,2))/1440,"")))-(IF(ISNUMBER('Paste data'!H1699),'Paste data'!H1699,IFERROR(DATE(VALUE(LEFT('Paste data'!H1699,4)),VALUE(MID('Paste data'!H1699,6,2)),VALUE(MID('Paste data'!H1699,9,2)))+VALUE(MID('Paste data'!H1699,12,2))/24+VALUE(MID('Paste data'!H1699,15,2))/1440,""))),2)),"")</f>
      </c>
      <c r="H1699" s="11">
        <f>IFERROR(IF('Paste data'!J1699="","",(IF(ISNUMBER('Paste data'!J1699),'Paste data'!J1699,IFERROR(DATE(VALUE(LEFT('Paste data'!J1699,4)),VALUE(MID('Paste data'!J1699,6,2)),VALUE(MID('Paste data'!J1699,9,2)))+VALUE(MID('Paste data'!J1699,12,2))/24+VALUE(MID('Paste data'!J1699,15,2))/1440,"")))-WEEKDAY((IF(ISNUMBER('Paste data'!J1699),'Paste data'!J1699,IFERROR(DATE(VALUE(LEFT('Paste data'!J1699,4)),VALUE(MID('Paste data'!J1699,6,2)),VALUE(MID('Paste data'!J1699,9,2)))+VALUE(MID('Paste data'!J1699,12,2))/24+VALUE(MID('Paste data'!J1699,15,2))/1440,""))),3)),"")</f>
      </c>
    </row>
    <row r="1700" spans="1:8" x14ac:dyDescent="0.25">
      <c r="A1700" s="11">
        <f>IF('Paste data'!A1700="","",'Paste data'!A1700)</f>
      </c>
      <c r="B1700" s="4">
        <f>IF('Paste data'!A1700="","",'Paste data'!F1700)</f>
      </c>
      <c r="C1700" s="4">
        <f>IF('Paste data'!A1700="","",'Paste data'!G1700)</f>
      </c>
      <c r="D1700" s="4">
        <f>IF('Paste data'!A1700="","",'Paste data'!D1700)</f>
      </c>
      <c r="E1700" s="12">
        <f>IFERROR(IF(OR('Paste data'!H1700="",'Paste data'!I1700=""),"",ROUND((IF(ISNUMBER('Paste data'!I1700),'Paste data'!I1700,IFERROR(DATE(VALUE(LEFT('Paste data'!I1700,4)),VALUE(MID('Paste data'!I1700,6,2)),VALUE(MID('Paste data'!I1700,9,2)))+VALUE(MID('Paste data'!I1700,12,2))/24+VALUE(MID('Paste data'!I1700,15,2))/1440,"")))-(IF(ISNUMBER('Paste data'!H1700),'Paste data'!H1700,IFERROR(DATE(VALUE(LEFT('Paste data'!H1700,4)),VALUE(MID('Paste data'!H1700,6,2)),VALUE(MID('Paste data'!H1700,9,2)))+VALUE(MID('Paste data'!H1700,12,2))/24+VALUE(MID('Paste data'!H1700,15,2))/1440,""))),2)),"")</f>
      </c>
      <c r="F1700" s="12">
        <f>IFERROR(IF(OR('Paste data'!I1700="",'Paste data'!J1700=""),"",ROUND((IF(ISNUMBER('Paste data'!J1700),'Paste data'!J1700,IFERROR(DATE(VALUE(LEFT('Paste data'!J1700,4)),VALUE(MID('Paste data'!J1700,6,2)),VALUE(MID('Paste data'!J1700,9,2)))+VALUE(MID('Paste data'!J1700,12,2))/24+VALUE(MID('Paste data'!J1700,15,2))/1440,"")))-(IF(ISNUMBER('Paste data'!I1700),'Paste data'!I1700,IFERROR(DATE(VALUE(LEFT('Paste data'!I1700,4)),VALUE(MID('Paste data'!I1700,6,2)),VALUE(MID('Paste data'!I1700,9,2)))+VALUE(MID('Paste data'!I1700,12,2))/24+VALUE(MID('Paste data'!I1700,15,2))/1440,""))),2)),"")</f>
      </c>
      <c r="G1700" s="12">
        <f>IFERROR(IF(OR('Paste data'!H1700="",'Paste data'!J1700=""),"",ROUND((IF(ISNUMBER('Paste data'!J1700),'Paste data'!J1700,IFERROR(DATE(VALUE(LEFT('Paste data'!J1700,4)),VALUE(MID('Paste data'!J1700,6,2)),VALUE(MID('Paste data'!J1700,9,2)))+VALUE(MID('Paste data'!J1700,12,2))/24+VALUE(MID('Paste data'!J1700,15,2))/1440,"")))-(IF(ISNUMBER('Paste data'!H1700),'Paste data'!H1700,IFERROR(DATE(VALUE(LEFT('Paste data'!H1700,4)),VALUE(MID('Paste data'!H1700,6,2)),VALUE(MID('Paste data'!H1700,9,2)))+VALUE(MID('Paste data'!H1700,12,2))/24+VALUE(MID('Paste data'!H1700,15,2))/1440,""))),2)),"")</f>
      </c>
      <c r="H1700" s="11">
        <f>IFERROR(IF('Paste data'!J1700="","",(IF(ISNUMBER('Paste data'!J1700),'Paste data'!J1700,IFERROR(DATE(VALUE(LEFT('Paste data'!J1700,4)),VALUE(MID('Paste data'!J1700,6,2)),VALUE(MID('Paste data'!J1700,9,2)))+VALUE(MID('Paste data'!J1700,12,2))/24+VALUE(MID('Paste data'!J1700,15,2))/1440,"")))-WEEKDAY((IF(ISNUMBER('Paste data'!J1700),'Paste data'!J1700,IFERROR(DATE(VALUE(LEFT('Paste data'!J1700,4)),VALUE(MID('Paste data'!J1700,6,2)),VALUE(MID('Paste data'!J1700,9,2)))+VALUE(MID('Paste data'!J1700,12,2))/24+VALUE(MID('Paste data'!J1700,15,2))/1440,""))),3)),"")</f>
      </c>
    </row>
    <row r="1701" spans="1:8" x14ac:dyDescent="0.25">
      <c r="A1701" s="11">
        <f>IF('Paste data'!A1701="","",'Paste data'!A1701)</f>
      </c>
      <c r="B1701" s="4">
        <f>IF('Paste data'!A1701="","",'Paste data'!F1701)</f>
      </c>
      <c r="C1701" s="4">
        <f>IF('Paste data'!A1701="","",'Paste data'!G1701)</f>
      </c>
      <c r="D1701" s="4">
        <f>IF('Paste data'!A1701="","",'Paste data'!D1701)</f>
      </c>
      <c r="E1701" s="12">
        <f>IFERROR(IF(OR('Paste data'!H1701="",'Paste data'!I1701=""),"",ROUND((IF(ISNUMBER('Paste data'!I1701),'Paste data'!I1701,IFERROR(DATE(VALUE(LEFT('Paste data'!I1701,4)),VALUE(MID('Paste data'!I1701,6,2)),VALUE(MID('Paste data'!I1701,9,2)))+VALUE(MID('Paste data'!I1701,12,2))/24+VALUE(MID('Paste data'!I1701,15,2))/1440,"")))-(IF(ISNUMBER('Paste data'!H1701),'Paste data'!H1701,IFERROR(DATE(VALUE(LEFT('Paste data'!H1701,4)),VALUE(MID('Paste data'!H1701,6,2)),VALUE(MID('Paste data'!H1701,9,2)))+VALUE(MID('Paste data'!H1701,12,2))/24+VALUE(MID('Paste data'!H1701,15,2))/1440,""))),2)),"")</f>
      </c>
      <c r="F1701" s="12">
        <f>IFERROR(IF(OR('Paste data'!I1701="",'Paste data'!J1701=""),"",ROUND((IF(ISNUMBER('Paste data'!J1701),'Paste data'!J1701,IFERROR(DATE(VALUE(LEFT('Paste data'!J1701,4)),VALUE(MID('Paste data'!J1701,6,2)),VALUE(MID('Paste data'!J1701,9,2)))+VALUE(MID('Paste data'!J1701,12,2))/24+VALUE(MID('Paste data'!J1701,15,2))/1440,"")))-(IF(ISNUMBER('Paste data'!I1701),'Paste data'!I1701,IFERROR(DATE(VALUE(LEFT('Paste data'!I1701,4)),VALUE(MID('Paste data'!I1701,6,2)),VALUE(MID('Paste data'!I1701,9,2)))+VALUE(MID('Paste data'!I1701,12,2))/24+VALUE(MID('Paste data'!I1701,15,2))/1440,""))),2)),"")</f>
      </c>
      <c r="G1701" s="12">
        <f>IFERROR(IF(OR('Paste data'!H1701="",'Paste data'!J1701=""),"",ROUND((IF(ISNUMBER('Paste data'!J1701),'Paste data'!J1701,IFERROR(DATE(VALUE(LEFT('Paste data'!J1701,4)),VALUE(MID('Paste data'!J1701,6,2)),VALUE(MID('Paste data'!J1701,9,2)))+VALUE(MID('Paste data'!J1701,12,2))/24+VALUE(MID('Paste data'!J1701,15,2))/1440,"")))-(IF(ISNUMBER('Paste data'!H1701),'Paste data'!H1701,IFERROR(DATE(VALUE(LEFT('Paste data'!H1701,4)),VALUE(MID('Paste data'!H1701,6,2)),VALUE(MID('Paste data'!H1701,9,2)))+VALUE(MID('Paste data'!H1701,12,2))/24+VALUE(MID('Paste data'!H1701,15,2))/1440,""))),2)),"")</f>
      </c>
      <c r="H1701" s="11">
        <f>IFERROR(IF('Paste data'!J1701="","",(IF(ISNUMBER('Paste data'!J1701),'Paste data'!J1701,IFERROR(DATE(VALUE(LEFT('Paste data'!J1701,4)),VALUE(MID('Paste data'!J1701,6,2)),VALUE(MID('Paste data'!J1701,9,2)))+VALUE(MID('Paste data'!J1701,12,2))/24+VALUE(MID('Paste data'!J1701,15,2))/1440,"")))-WEEKDAY((IF(ISNUMBER('Paste data'!J1701),'Paste data'!J1701,IFERROR(DATE(VALUE(LEFT('Paste data'!J1701,4)),VALUE(MID('Paste data'!J1701,6,2)),VALUE(MID('Paste data'!J1701,9,2)))+VALUE(MID('Paste data'!J1701,12,2))/24+VALUE(MID('Paste data'!J1701,15,2))/1440,""))),3)),"")</f>
      </c>
    </row>
    <row r="1702" spans="1:8" x14ac:dyDescent="0.25">
      <c r="A1702" s="11">
        <f>IF('Paste data'!A1702="","",'Paste data'!A1702)</f>
      </c>
      <c r="B1702" s="4">
        <f>IF('Paste data'!A1702="","",'Paste data'!F1702)</f>
      </c>
      <c r="C1702" s="4">
        <f>IF('Paste data'!A1702="","",'Paste data'!G1702)</f>
      </c>
      <c r="D1702" s="4">
        <f>IF('Paste data'!A1702="","",'Paste data'!D1702)</f>
      </c>
      <c r="E1702" s="12">
        <f>IFERROR(IF(OR('Paste data'!H1702="",'Paste data'!I1702=""),"",ROUND((IF(ISNUMBER('Paste data'!I1702),'Paste data'!I1702,IFERROR(DATE(VALUE(LEFT('Paste data'!I1702,4)),VALUE(MID('Paste data'!I1702,6,2)),VALUE(MID('Paste data'!I1702,9,2)))+VALUE(MID('Paste data'!I1702,12,2))/24+VALUE(MID('Paste data'!I1702,15,2))/1440,"")))-(IF(ISNUMBER('Paste data'!H1702),'Paste data'!H1702,IFERROR(DATE(VALUE(LEFT('Paste data'!H1702,4)),VALUE(MID('Paste data'!H1702,6,2)),VALUE(MID('Paste data'!H1702,9,2)))+VALUE(MID('Paste data'!H1702,12,2))/24+VALUE(MID('Paste data'!H1702,15,2))/1440,""))),2)),"")</f>
      </c>
      <c r="F1702" s="12">
        <f>IFERROR(IF(OR('Paste data'!I1702="",'Paste data'!J1702=""),"",ROUND((IF(ISNUMBER('Paste data'!J1702),'Paste data'!J1702,IFERROR(DATE(VALUE(LEFT('Paste data'!J1702,4)),VALUE(MID('Paste data'!J1702,6,2)),VALUE(MID('Paste data'!J1702,9,2)))+VALUE(MID('Paste data'!J1702,12,2))/24+VALUE(MID('Paste data'!J1702,15,2))/1440,"")))-(IF(ISNUMBER('Paste data'!I1702),'Paste data'!I1702,IFERROR(DATE(VALUE(LEFT('Paste data'!I1702,4)),VALUE(MID('Paste data'!I1702,6,2)),VALUE(MID('Paste data'!I1702,9,2)))+VALUE(MID('Paste data'!I1702,12,2))/24+VALUE(MID('Paste data'!I1702,15,2))/1440,""))),2)),"")</f>
      </c>
      <c r="G1702" s="12">
        <f>IFERROR(IF(OR('Paste data'!H1702="",'Paste data'!J1702=""),"",ROUND((IF(ISNUMBER('Paste data'!J1702),'Paste data'!J1702,IFERROR(DATE(VALUE(LEFT('Paste data'!J1702,4)),VALUE(MID('Paste data'!J1702,6,2)),VALUE(MID('Paste data'!J1702,9,2)))+VALUE(MID('Paste data'!J1702,12,2))/24+VALUE(MID('Paste data'!J1702,15,2))/1440,"")))-(IF(ISNUMBER('Paste data'!H1702),'Paste data'!H1702,IFERROR(DATE(VALUE(LEFT('Paste data'!H1702,4)),VALUE(MID('Paste data'!H1702,6,2)),VALUE(MID('Paste data'!H1702,9,2)))+VALUE(MID('Paste data'!H1702,12,2))/24+VALUE(MID('Paste data'!H1702,15,2))/1440,""))),2)),"")</f>
      </c>
      <c r="H1702" s="11">
        <f>IFERROR(IF('Paste data'!J1702="","",(IF(ISNUMBER('Paste data'!J1702),'Paste data'!J1702,IFERROR(DATE(VALUE(LEFT('Paste data'!J1702,4)),VALUE(MID('Paste data'!J1702,6,2)),VALUE(MID('Paste data'!J1702,9,2)))+VALUE(MID('Paste data'!J1702,12,2))/24+VALUE(MID('Paste data'!J1702,15,2))/1440,"")))-WEEKDAY((IF(ISNUMBER('Paste data'!J1702),'Paste data'!J1702,IFERROR(DATE(VALUE(LEFT('Paste data'!J1702,4)),VALUE(MID('Paste data'!J1702,6,2)),VALUE(MID('Paste data'!J1702,9,2)))+VALUE(MID('Paste data'!J1702,12,2))/24+VALUE(MID('Paste data'!J1702,15,2))/1440,""))),3)),"")</f>
      </c>
    </row>
    <row r="1703" spans="1:8" x14ac:dyDescent="0.25">
      <c r="A1703" s="11">
        <f>IF('Paste data'!A1703="","",'Paste data'!A1703)</f>
      </c>
      <c r="B1703" s="4">
        <f>IF('Paste data'!A1703="","",'Paste data'!F1703)</f>
      </c>
      <c r="C1703" s="4">
        <f>IF('Paste data'!A1703="","",'Paste data'!G1703)</f>
      </c>
      <c r="D1703" s="4">
        <f>IF('Paste data'!A1703="","",'Paste data'!D1703)</f>
      </c>
      <c r="E1703" s="12">
        <f>IFERROR(IF(OR('Paste data'!H1703="",'Paste data'!I1703=""),"",ROUND((IF(ISNUMBER('Paste data'!I1703),'Paste data'!I1703,IFERROR(DATE(VALUE(LEFT('Paste data'!I1703,4)),VALUE(MID('Paste data'!I1703,6,2)),VALUE(MID('Paste data'!I1703,9,2)))+VALUE(MID('Paste data'!I1703,12,2))/24+VALUE(MID('Paste data'!I1703,15,2))/1440,"")))-(IF(ISNUMBER('Paste data'!H1703),'Paste data'!H1703,IFERROR(DATE(VALUE(LEFT('Paste data'!H1703,4)),VALUE(MID('Paste data'!H1703,6,2)),VALUE(MID('Paste data'!H1703,9,2)))+VALUE(MID('Paste data'!H1703,12,2))/24+VALUE(MID('Paste data'!H1703,15,2))/1440,""))),2)),"")</f>
      </c>
      <c r="F1703" s="12">
        <f>IFERROR(IF(OR('Paste data'!I1703="",'Paste data'!J1703=""),"",ROUND((IF(ISNUMBER('Paste data'!J1703),'Paste data'!J1703,IFERROR(DATE(VALUE(LEFT('Paste data'!J1703,4)),VALUE(MID('Paste data'!J1703,6,2)),VALUE(MID('Paste data'!J1703,9,2)))+VALUE(MID('Paste data'!J1703,12,2))/24+VALUE(MID('Paste data'!J1703,15,2))/1440,"")))-(IF(ISNUMBER('Paste data'!I1703),'Paste data'!I1703,IFERROR(DATE(VALUE(LEFT('Paste data'!I1703,4)),VALUE(MID('Paste data'!I1703,6,2)),VALUE(MID('Paste data'!I1703,9,2)))+VALUE(MID('Paste data'!I1703,12,2))/24+VALUE(MID('Paste data'!I1703,15,2))/1440,""))),2)),"")</f>
      </c>
      <c r="G1703" s="12">
        <f>IFERROR(IF(OR('Paste data'!H1703="",'Paste data'!J1703=""),"",ROUND((IF(ISNUMBER('Paste data'!J1703),'Paste data'!J1703,IFERROR(DATE(VALUE(LEFT('Paste data'!J1703,4)),VALUE(MID('Paste data'!J1703,6,2)),VALUE(MID('Paste data'!J1703,9,2)))+VALUE(MID('Paste data'!J1703,12,2))/24+VALUE(MID('Paste data'!J1703,15,2))/1440,"")))-(IF(ISNUMBER('Paste data'!H1703),'Paste data'!H1703,IFERROR(DATE(VALUE(LEFT('Paste data'!H1703,4)),VALUE(MID('Paste data'!H1703,6,2)),VALUE(MID('Paste data'!H1703,9,2)))+VALUE(MID('Paste data'!H1703,12,2))/24+VALUE(MID('Paste data'!H1703,15,2))/1440,""))),2)),"")</f>
      </c>
      <c r="H1703" s="11">
        <f>IFERROR(IF('Paste data'!J1703="","",(IF(ISNUMBER('Paste data'!J1703),'Paste data'!J1703,IFERROR(DATE(VALUE(LEFT('Paste data'!J1703,4)),VALUE(MID('Paste data'!J1703,6,2)),VALUE(MID('Paste data'!J1703,9,2)))+VALUE(MID('Paste data'!J1703,12,2))/24+VALUE(MID('Paste data'!J1703,15,2))/1440,"")))-WEEKDAY((IF(ISNUMBER('Paste data'!J1703),'Paste data'!J1703,IFERROR(DATE(VALUE(LEFT('Paste data'!J1703,4)),VALUE(MID('Paste data'!J1703,6,2)),VALUE(MID('Paste data'!J1703,9,2)))+VALUE(MID('Paste data'!J1703,12,2))/24+VALUE(MID('Paste data'!J1703,15,2))/1440,""))),3)),"")</f>
      </c>
    </row>
    <row r="1704" spans="1:8" x14ac:dyDescent="0.25">
      <c r="A1704" s="11">
        <f>IF('Paste data'!A1704="","",'Paste data'!A1704)</f>
      </c>
      <c r="B1704" s="4">
        <f>IF('Paste data'!A1704="","",'Paste data'!F1704)</f>
      </c>
      <c r="C1704" s="4">
        <f>IF('Paste data'!A1704="","",'Paste data'!G1704)</f>
      </c>
      <c r="D1704" s="4">
        <f>IF('Paste data'!A1704="","",'Paste data'!D1704)</f>
      </c>
      <c r="E1704" s="12">
        <f>IFERROR(IF(OR('Paste data'!H1704="",'Paste data'!I1704=""),"",ROUND((IF(ISNUMBER('Paste data'!I1704),'Paste data'!I1704,IFERROR(DATE(VALUE(LEFT('Paste data'!I1704,4)),VALUE(MID('Paste data'!I1704,6,2)),VALUE(MID('Paste data'!I1704,9,2)))+VALUE(MID('Paste data'!I1704,12,2))/24+VALUE(MID('Paste data'!I1704,15,2))/1440,"")))-(IF(ISNUMBER('Paste data'!H1704),'Paste data'!H1704,IFERROR(DATE(VALUE(LEFT('Paste data'!H1704,4)),VALUE(MID('Paste data'!H1704,6,2)),VALUE(MID('Paste data'!H1704,9,2)))+VALUE(MID('Paste data'!H1704,12,2))/24+VALUE(MID('Paste data'!H1704,15,2))/1440,""))),2)),"")</f>
      </c>
      <c r="F1704" s="12">
        <f>IFERROR(IF(OR('Paste data'!I1704="",'Paste data'!J1704=""),"",ROUND((IF(ISNUMBER('Paste data'!J1704),'Paste data'!J1704,IFERROR(DATE(VALUE(LEFT('Paste data'!J1704,4)),VALUE(MID('Paste data'!J1704,6,2)),VALUE(MID('Paste data'!J1704,9,2)))+VALUE(MID('Paste data'!J1704,12,2))/24+VALUE(MID('Paste data'!J1704,15,2))/1440,"")))-(IF(ISNUMBER('Paste data'!I1704),'Paste data'!I1704,IFERROR(DATE(VALUE(LEFT('Paste data'!I1704,4)),VALUE(MID('Paste data'!I1704,6,2)),VALUE(MID('Paste data'!I1704,9,2)))+VALUE(MID('Paste data'!I1704,12,2))/24+VALUE(MID('Paste data'!I1704,15,2))/1440,""))),2)),"")</f>
      </c>
      <c r="G1704" s="12">
        <f>IFERROR(IF(OR('Paste data'!H1704="",'Paste data'!J1704=""),"",ROUND((IF(ISNUMBER('Paste data'!J1704),'Paste data'!J1704,IFERROR(DATE(VALUE(LEFT('Paste data'!J1704,4)),VALUE(MID('Paste data'!J1704,6,2)),VALUE(MID('Paste data'!J1704,9,2)))+VALUE(MID('Paste data'!J1704,12,2))/24+VALUE(MID('Paste data'!J1704,15,2))/1440,"")))-(IF(ISNUMBER('Paste data'!H1704),'Paste data'!H1704,IFERROR(DATE(VALUE(LEFT('Paste data'!H1704,4)),VALUE(MID('Paste data'!H1704,6,2)),VALUE(MID('Paste data'!H1704,9,2)))+VALUE(MID('Paste data'!H1704,12,2))/24+VALUE(MID('Paste data'!H1704,15,2))/1440,""))),2)),"")</f>
      </c>
      <c r="H1704" s="11">
        <f>IFERROR(IF('Paste data'!J1704="","",(IF(ISNUMBER('Paste data'!J1704),'Paste data'!J1704,IFERROR(DATE(VALUE(LEFT('Paste data'!J1704,4)),VALUE(MID('Paste data'!J1704,6,2)),VALUE(MID('Paste data'!J1704,9,2)))+VALUE(MID('Paste data'!J1704,12,2))/24+VALUE(MID('Paste data'!J1704,15,2))/1440,"")))-WEEKDAY((IF(ISNUMBER('Paste data'!J1704),'Paste data'!J1704,IFERROR(DATE(VALUE(LEFT('Paste data'!J1704,4)),VALUE(MID('Paste data'!J1704,6,2)),VALUE(MID('Paste data'!J1704,9,2)))+VALUE(MID('Paste data'!J1704,12,2))/24+VALUE(MID('Paste data'!J1704,15,2))/1440,""))),3)),"")</f>
      </c>
    </row>
    <row r="1705" spans="1:8" x14ac:dyDescent="0.25">
      <c r="A1705" s="11">
        <f>IF('Paste data'!A1705="","",'Paste data'!A1705)</f>
      </c>
      <c r="B1705" s="4">
        <f>IF('Paste data'!A1705="","",'Paste data'!F1705)</f>
      </c>
      <c r="C1705" s="4">
        <f>IF('Paste data'!A1705="","",'Paste data'!G1705)</f>
      </c>
      <c r="D1705" s="4">
        <f>IF('Paste data'!A1705="","",'Paste data'!D1705)</f>
      </c>
      <c r="E1705" s="12">
        <f>IFERROR(IF(OR('Paste data'!H1705="",'Paste data'!I1705=""),"",ROUND((IF(ISNUMBER('Paste data'!I1705),'Paste data'!I1705,IFERROR(DATE(VALUE(LEFT('Paste data'!I1705,4)),VALUE(MID('Paste data'!I1705,6,2)),VALUE(MID('Paste data'!I1705,9,2)))+VALUE(MID('Paste data'!I1705,12,2))/24+VALUE(MID('Paste data'!I1705,15,2))/1440,"")))-(IF(ISNUMBER('Paste data'!H1705),'Paste data'!H1705,IFERROR(DATE(VALUE(LEFT('Paste data'!H1705,4)),VALUE(MID('Paste data'!H1705,6,2)),VALUE(MID('Paste data'!H1705,9,2)))+VALUE(MID('Paste data'!H1705,12,2))/24+VALUE(MID('Paste data'!H1705,15,2))/1440,""))),2)),"")</f>
      </c>
      <c r="F1705" s="12">
        <f>IFERROR(IF(OR('Paste data'!I1705="",'Paste data'!J1705=""),"",ROUND((IF(ISNUMBER('Paste data'!J1705),'Paste data'!J1705,IFERROR(DATE(VALUE(LEFT('Paste data'!J1705,4)),VALUE(MID('Paste data'!J1705,6,2)),VALUE(MID('Paste data'!J1705,9,2)))+VALUE(MID('Paste data'!J1705,12,2))/24+VALUE(MID('Paste data'!J1705,15,2))/1440,"")))-(IF(ISNUMBER('Paste data'!I1705),'Paste data'!I1705,IFERROR(DATE(VALUE(LEFT('Paste data'!I1705,4)),VALUE(MID('Paste data'!I1705,6,2)),VALUE(MID('Paste data'!I1705,9,2)))+VALUE(MID('Paste data'!I1705,12,2))/24+VALUE(MID('Paste data'!I1705,15,2))/1440,""))),2)),"")</f>
      </c>
      <c r="G1705" s="12">
        <f>IFERROR(IF(OR('Paste data'!H1705="",'Paste data'!J1705=""),"",ROUND((IF(ISNUMBER('Paste data'!J1705),'Paste data'!J1705,IFERROR(DATE(VALUE(LEFT('Paste data'!J1705,4)),VALUE(MID('Paste data'!J1705,6,2)),VALUE(MID('Paste data'!J1705,9,2)))+VALUE(MID('Paste data'!J1705,12,2))/24+VALUE(MID('Paste data'!J1705,15,2))/1440,"")))-(IF(ISNUMBER('Paste data'!H1705),'Paste data'!H1705,IFERROR(DATE(VALUE(LEFT('Paste data'!H1705,4)),VALUE(MID('Paste data'!H1705,6,2)),VALUE(MID('Paste data'!H1705,9,2)))+VALUE(MID('Paste data'!H1705,12,2))/24+VALUE(MID('Paste data'!H1705,15,2))/1440,""))),2)),"")</f>
      </c>
      <c r="H1705" s="11">
        <f>IFERROR(IF('Paste data'!J1705="","",(IF(ISNUMBER('Paste data'!J1705),'Paste data'!J1705,IFERROR(DATE(VALUE(LEFT('Paste data'!J1705,4)),VALUE(MID('Paste data'!J1705,6,2)),VALUE(MID('Paste data'!J1705,9,2)))+VALUE(MID('Paste data'!J1705,12,2))/24+VALUE(MID('Paste data'!J1705,15,2))/1440,"")))-WEEKDAY((IF(ISNUMBER('Paste data'!J1705),'Paste data'!J1705,IFERROR(DATE(VALUE(LEFT('Paste data'!J1705,4)),VALUE(MID('Paste data'!J1705,6,2)),VALUE(MID('Paste data'!J1705,9,2)))+VALUE(MID('Paste data'!J1705,12,2))/24+VALUE(MID('Paste data'!J1705,15,2))/1440,""))),3)),"")</f>
      </c>
    </row>
    <row r="1706" spans="1:8" x14ac:dyDescent="0.25">
      <c r="A1706" s="11">
        <f>IF('Paste data'!A1706="","",'Paste data'!A1706)</f>
      </c>
      <c r="B1706" s="4">
        <f>IF('Paste data'!A1706="","",'Paste data'!F1706)</f>
      </c>
      <c r="C1706" s="4">
        <f>IF('Paste data'!A1706="","",'Paste data'!G1706)</f>
      </c>
      <c r="D1706" s="4">
        <f>IF('Paste data'!A1706="","",'Paste data'!D1706)</f>
      </c>
      <c r="E1706" s="12">
        <f>IFERROR(IF(OR('Paste data'!H1706="",'Paste data'!I1706=""),"",ROUND((IF(ISNUMBER('Paste data'!I1706),'Paste data'!I1706,IFERROR(DATE(VALUE(LEFT('Paste data'!I1706,4)),VALUE(MID('Paste data'!I1706,6,2)),VALUE(MID('Paste data'!I1706,9,2)))+VALUE(MID('Paste data'!I1706,12,2))/24+VALUE(MID('Paste data'!I1706,15,2))/1440,"")))-(IF(ISNUMBER('Paste data'!H1706),'Paste data'!H1706,IFERROR(DATE(VALUE(LEFT('Paste data'!H1706,4)),VALUE(MID('Paste data'!H1706,6,2)),VALUE(MID('Paste data'!H1706,9,2)))+VALUE(MID('Paste data'!H1706,12,2))/24+VALUE(MID('Paste data'!H1706,15,2))/1440,""))),2)),"")</f>
      </c>
      <c r="F1706" s="12">
        <f>IFERROR(IF(OR('Paste data'!I1706="",'Paste data'!J1706=""),"",ROUND((IF(ISNUMBER('Paste data'!J1706),'Paste data'!J1706,IFERROR(DATE(VALUE(LEFT('Paste data'!J1706,4)),VALUE(MID('Paste data'!J1706,6,2)),VALUE(MID('Paste data'!J1706,9,2)))+VALUE(MID('Paste data'!J1706,12,2))/24+VALUE(MID('Paste data'!J1706,15,2))/1440,"")))-(IF(ISNUMBER('Paste data'!I1706),'Paste data'!I1706,IFERROR(DATE(VALUE(LEFT('Paste data'!I1706,4)),VALUE(MID('Paste data'!I1706,6,2)),VALUE(MID('Paste data'!I1706,9,2)))+VALUE(MID('Paste data'!I1706,12,2))/24+VALUE(MID('Paste data'!I1706,15,2))/1440,""))),2)),"")</f>
      </c>
      <c r="G1706" s="12">
        <f>IFERROR(IF(OR('Paste data'!H1706="",'Paste data'!J1706=""),"",ROUND((IF(ISNUMBER('Paste data'!J1706),'Paste data'!J1706,IFERROR(DATE(VALUE(LEFT('Paste data'!J1706,4)),VALUE(MID('Paste data'!J1706,6,2)),VALUE(MID('Paste data'!J1706,9,2)))+VALUE(MID('Paste data'!J1706,12,2))/24+VALUE(MID('Paste data'!J1706,15,2))/1440,"")))-(IF(ISNUMBER('Paste data'!H1706),'Paste data'!H1706,IFERROR(DATE(VALUE(LEFT('Paste data'!H1706,4)),VALUE(MID('Paste data'!H1706,6,2)),VALUE(MID('Paste data'!H1706,9,2)))+VALUE(MID('Paste data'!H1706,12,2))/24+VALUE(MID('Paste data'!H1706,15,2))/1440,""))),2)),"")</f>
      </c>
      <c r="H1706" s="11">
        <f>IFERROR(IF('Paste data'!J1706="","",(IF(ISNUMBER('Paste data'!J1706),'Paste data'!J1706,IFERROR(DATE(VALUE(LEFT('Paste data'!J1706,4)),VALUE(MID('Paste data'!J1706,6,2)),VALUE(MID('Paste data'!J1706,9,2)))+VALUE(MID('Paste data'!J1706,12,2))/24+VALUE(MID('Paste data'!J1706,15,2))/1440,"")))-WEEKDAY((IF(ISNUMBER('Paste data'!J1706),'Paste data'!J1706,IFERROR(DATE(VALUE(LEFT('Paste data'!J1706,4)),VALUE(MID('Paste data'!J1706,6,2)),VALUE(MID('Paste data'!J1706,9,2)))+VALUE(MID('Paste data'!J1706,12,2))/24+VALUE(MID('Paste data'!J1706,15,2))/1440,""))),3)),"")</f>
      </c>
    </row>
    <row r="1707" spans="1:8" x14ac:dyDescent="0.25">
      <c r="A1707" s="11">
        <f>IF('Paste data'!A1707="","",'Paste data'!A1707)</f>
      </c>
      <c r="B1707" s="4">
        <f>IF('Paste data'!A1707="","",'Paste data'!F1707)</f>
      </c>
      <c r="C1707" s="4">
        <f>IF('Paste data'!A1707="","",'Paste data'!G1707)</f>
      </c>
      <c r="D1707" s="4">
        <f>IF('Paste data'!A1707="","",'Paste data'!D1707)</f>
      </c>
      <c r="E1707" s="12">
        <f>IFERROR(IF(OR('Paste data'!H1707="",'Paste data'!I1707=""),"",ROUND((IF(ISNUMBER('Paste data'!I1707),'Paste data'!I1707,IFERROR(DATE(VALUE(LEFT('Paste data'!I1707,4)),VALUE(MID('Paste data'!I1707,6,2)),VALUE(MID('Paste data'!I1707,9,2)))+VALUE(MID('Paste data'!I1707,12,2))/24+VALUE(MID('Paste data'!I1707,15,2))/1440,"")))-(IF(ISNUMBER('Paste data'!H1707),'Paste data'!H1707,IFERROR(DATE(VALUE(LEFT('Paste data'!H1707,4)),VALUE(MID('Paste data'!H1707,6,2)),VALUE(MID('Paste data'!H1707,9,2)))+VALUE(MID('Paste data'!H1707,12,2))/24+VALUE(MID('Paste data'!H1707,15,2))/1440,""))),2)),"")</f>
      </c>
      <c r="F1707" s="12">
        <f>IFERROR(IF(OR('Paste data'!I1707="",'Paste data'!J1707=""),"",ROUND((IF(ISNUMBER('Paste data'!J1707),'Paste data'!J1707,IFERROR(DATE(VALUE(LEFT('Paste data'!J1707,4)),VALUE(MID('Paste data'!J1707,6,2)),VALUE(MID('Paste data'!J1707,9,2)))+VALUE(MID('Paste data'!J1707,12,2))/24+VALUE(MID('Paste data'!J1707,15,2))/1440,"")))-(IF(ISNUMBER('Paste data'!I1707),'Paste data'!I1707,IFERROR(DATE(VALUE(LEFT('Paste data'!I1707,4)),VALUE(MID('Paste data'!I1707,6,2)),VALUE(MID('Paste data'!I1707,9,2)))+VALUE(MID('Paste data'!I1707,12,2))/24+VALUE(MID('Paste data'!I1707,15,2))/1440,""))),2)),"")</f>
      </c>
      <c r="G1707" s="12">
        <f>IFERROR(IF(OR('Paste data'!H1707="",'Paste data'!J1707=""),"",ROUND((IF(ISNUMBER('Paste data'!J1707),'Paste data'!J1707,IFERROR(DATE(VALUE(LEFT('Paste data'!J1707,4)),VALUE(MID('Paste data'!J1707,6,2)),VALUE(MID('Paste data'!J1707,9,2)))+VALUE(MID('Paste data'!J1707,12,2))/24+VALUE(MID('Paste data'!J1707,15,2))/1440,"")))-(IF(ISNUMBER('Paste data'!H1707),'Paste data'!H1707,IFERROR(DATE(VALUE(LEFT('Paste data'!H1707,4)),VALUE(MID('Paste data'!H1707,6,2)),VALUE(MID('Paste data'!H1707,9,2)))+VALUE(MID('Paste data'!H1707,12,2))/24+VALUE(MID('Paste data'!H1707,15,2))/1440,""))),2)),"")</f>
      </c>
      <c r="H1707" s="11">
        <f>IFERROR(IF('Paste data'!J1707="","",(IF(ISNUMBER('Paste data'!J1707),'Paste data'!J1707,IFERROR(DATE(VALUE(LEFT('Paste data'!J1707,4)),VALUE(MID('Paste data'!J1707,6,2)),VALUE(MID('Paste data'!J1707,9,2)))+VALUE(MID('Paste data'!J1707,12,2))/24+VALUE(MID('Paste data'!J1707,15,2))/1440,"")))-WEEKDAY((IF(ISNUMBER('Paste data'!J1707),'Paste data'!J1707,IFERROR(DATE(VALUE(LEFT('Paste data'!J1707,4)),VALUE(MID('Paste data'!J1707,6,2)),VALUE(MID('Paste data'!J1707,9,2)))+VALUE(MID('Paste data'!J1707,12,2))/24+VALUE(MID('Paste data'!J1707,15,2))/1440,""))),3)),"")</f>
      </c>
    </row>
    <row r="1708" spans="1:8" x14ac:dyDescent="0.25">
      <c r="A1708" s="11">
        <f>IF('Paste data'!A1708="","",'Paste data'!A1708)</f>
      </c>
      <c r="B1708" s="4">
        <f>IF('Paste data'!A1708="","",'Paste data'!F1708)</f>
      </c>
      <c r="C1708" s="4">
        <f>IF('Paste data'!A1708="","",'Paste data'!G1708)</f>
      </c>
      <c r="D1708" s="4">
        <f>IF('Paste data'!A1708="","",'Paste data'!D1708)</f>
      </c>
      <c r="E1708" s="12">
        <f>IFERROR(IF(OR('Paste data'!H1708="",'Paste data'!I1708=""),"",ROUND((IF(ISNUMBER('Paste data'!I1708),'Paste data'!I1708,IFERROR(DATE(VALUE(LEFT('Paste data'!I1708,4)),VALUE(MID('Paste data'!I1708,6,2)),VALUE(MID('Paste data'!I1708,9,2)))+VALUE(MID('Paste data'!I1708,12,2))/24+VALUE(MID('Paste data'!I1708,15,2))/1440,"")))-(IF(ISNUMBER('Paste data'!H1708),'Paste data'!H1708,IFERROR(DATE(VALUE(LEFT('Paste data'!H1708,4)),VALUE(MID('Paste data'!H1708,6,2)),VALUE(MID('Paste data'!H1708,9,2)))+VALUE(MID('Paste data'!H1708,12,2))/24+VALUE(MID('Paste data'!H1708,15,2))/1440,""))),2)),"")</f>
      </c>
      <c r="F1708" s="12">
        <f>IFERROR(IF(OR('Paste data'!I1708="",'Paste data'!J1708=""),"",ROUND((IF(ISNUMBER('Paste data'!J1708),'Paste data'!J1708,IFERROR(DATE(VALUE(LEFT('Paste data'!J1708,4)),VALUE(MID('Paste data'!J1708,6,2)),VALUE(MID('Paste data'!J1708,9,2)))+VALUE(MID('Paste data'!J1708,12,2))/24+VALUE(MID('Paste data'!J1708,15,2))/1440,"")))-(IF(ISNUMBER('Paste data'!I1708),'Paste data'!I1708,IFERROR(DATE(VALUE(LEFT('Paste data'!I1708,4)),VALUE(MID('Paste data'!I1708,6,2)),VALUE(MID('Paste data'!I1708,9,2)))+VALUE(MID('Paste data'!I1708,12,2))/24+VALUE(MID('Paste data'!I1708,15,2))/1440,""))),2)),"")</f>
      </c>
      <c r="G1708" s="12">
        <f>IFERROR(IF(OR('Paste data'!H1708="",'Paste data'!J1708=""),"",ROUND((IF(ISNUMBER('Paste data'!J1708),'Paste data'!J1708,IFERROR(DATE(VALUE(LEFT('Paste data'!J1708,4)),VALUE(MID('Paste data'!J1708,6,2)),VALUE(MID('Paste data'!J1708,9,2)))+VALUE(MID('Paste data'!J1708,12,2))/24+VALUE(MID('Paste data'!J1708,15,2))/1440,"")))-(IF(ISNUMBER('Paste data'!H1708),'Paste data'!H1708,IFERROR(DATE(VALUE(LEFT('Paste data'!H1708,4)),VALUE(MID('Paste data'!H1708,6,2)),VALUE(MID('Paste data'!H1708,9,2)))+VALUE(MID('Paste data'!H1708,12,2))/24+VALUE(MID('Paste data'!H1708,15,2))/1440,""))),2)),"")</f>
      </c>
      <c r="H1708" s="11">
        <f>IFERROR(IF('Paste data'!J1708="","",(IF(ISNUMBER('Paste data'!J1708),'Paste data'!J1708,IFERROR(DATE(VALUE(LEFT('Paste data'!J1708,4)),VALUE(MID('Paste data'!J1708,6,2)),VALUE(MID('Paste data'!J1708,9,2)))+VALUE(MID('Paste data'!J1708,12,2))/24+VALUE(MID('Paste data'!J1708,15,2))/1440,"")))-WEEKDAY((IF(ISNUMBER('Paste data'!J1708),'Paste data'!J1708,IFERROR(DATE(VALUE(LEFT('Paste data'!J1708,4)),VALUE(MID('Paste data'!J1708,6,2)),VALUE(MID('Paste data'!J1708,9,2)))+VALUE(MID('Paste data'!J1708,12,2))/24+VALUE(MID('Paste data'!J1708,15,2))/1440,""))),3)),"")</f>
      </c>
    </row>
    <row r="1709" spans="1:8" x14ac:dyDescent="0.25">
      <c r="A1709" s="11">
        <f>IF('Paste data'!A1709="","",'Paste data'!A1709)</f>
      </c>
      <c r="B1709" s="4">
        <f>IF('Paste data'!A1709="","",'Paste data'!F1709)</f>
      </c>
      <c r="C1709" s="4">
        <f>IF('Paste data'!A1709="","",'Paste data'!G1709)</f>
      </c>
      <c r="D1709" s="4">
        <f>IF('Paste data'!A1709="","",'Paste data'!D1709)</f>
      </c>
      <c r="E1709" s="12">
        <f>IFERROR(IF(OR('Paste data'!H1709="",'Paste data'!I1709=""),"",ROUND((IF(ISNUMBER('Paste data'!I1709),'Paste data'!I1709,IFERROR(DATE(VALUE(LEFT('Paste data'!I1709,4)),VALUE(MID('Paste data'!I1709,6,2)),VALUE(MID('Paste data'!I1709,9,2)))+VALUE(MID('Paste data'!I1709,12,2))/24+VALUE(MID('Paste data'!I1709,15,2))/1440,"")))-(IF(ISNUMBER('Paste data'!H1709),'Paste data'!H1709,IFERROR(DATE(VALUE(LEFT('Paste data'!H1709,4)),VALUE(MID('Paste data'!H1709,6,2)),VALUE(MID('Paste data'!H1709,9,2)))+VALUE(MID('Paste data'!H1709,12,2))/24+VALUE(MID('Paste data'!H1709,15,2))/1440,""))),2)),"")</f>
      </c>
      <c r="F1709" s="12">
        <f>IFERROR(IF(OR('Paste data'!I1709="",'Paste data'!J1709=""),"",ROUND((IF(ISNUMBER('Paste data'!J1709),'Paste data'!J1709,IFERROR(DATE(VALUE(LEFT('Paste data'!J1709,4)),VALUE(MID('Paste data'!J1709,6,2)),VALUE(MID('Paste data'!J1709,9,2)))+VALUE(MID('Paste data'!J1709,12,2))/24+VALUE(MID('Paste data'!J1709,15,2))/1440,"")))-(IF(ISNUMBER('Paste data'!I1709),'Paste data'!I1709,IFERROR(DATE(VALUE(LEFT('Paste data'!I1709,4)),VALUE(MID('Paste data'!I1709,6,2)),VALUE(MID('Paste data'!I1709,9,2)))+VALUE(MID('Paste data'!I1709,12,2))/24+VALUE(MID('Paste data'!I1709,15,2))/1440,""))),2)),"")</f>
      </c>
      <c r="G1709" s="12">
        <f>IFERROR(IF(OR('Paste data'!H1709="",'Paste data'!J1709=""),"",ROUND((IF(ISNUMBER('Paste data'!J1709),'Paste data'!J1709,IFERROR(DATE(VALUE(LEFT('Paste data'!J1709,4)),VALUE(MID('Paste data'!J1709,6,2)),VALUE(MID('Paste data'!J1709,9,2)))+VALUE(MID('Paste data'!J1709,12,2))/24+VALUE(MID('Paste data'!J1709,15,2))/1440,"")))-(IF(ISNUMBER('Paste data'!H1709),'Paste data'!H1709,IFERROR(DATE(VALUE(LEFT('Paste data'!H1709,4)),VALUE(MID('Paste data'!H1709,6,2)),VALUE(MID('Paste data'!H1709,9,2)))+VALUE(MID('Paste data'!H1709,12,2))/24+VALUE(MID('Paste data'!H1709,15,2))/1440,""))),2)),"")</f>
      </c>
      <c r="H1709" s="11">
        <f>IFERROR(IF('Paste data'!J1709="","",(IF(ISNUMBER('Paste data'!J1709),'Paste data'!J1709,IFERROR(DATE(VALUE(LEFT('Paste data'!J1709,4)),VALUE(MID('Paste data'!J1709,6,2)),VALUE(MID('Paste data'!J1709,9,2)))+VALUE(MID('Paste data'!J1709,12,2))/24+VALUE(MID('Paste data'!J1709,15,2))/1440,"")))-WEEKDAY((IF(ISNUMBER('Paste data'!J1709),'Paste data'!J1709,IFERROR(DATE(VALUE(LEFT('Paste data'!J1709,4)),VALUE(MID('Paste data'!J1709,6,2)),VALUE(MID('Paste data'!J1709,9,2)))+VALUE(MID('Paste data'!J1709,12,2))/24+VALUE(MID('Paste data'!J1709,15,2))/1440,""))),3)),"")</f>
      </c>
    </row>
    <row r="1710" spans="1:8" x14ac:dyDescent="0.25">
      <c r="A1710" s="11">
        <f>IF('Paste data'!A1710="","",'Paste data'!A1710)</f>
      </c>
      <c r="B1710" s="4">
        <f>IF('Paste data'!A1710="","",'Paste data'!F1710)</f>
      </c>
      <c r="C1710" s="4">
        <f>IF('Paste data'!A1710="","",'Paste data'!G1710)</f>
      </c>
      <c r="D1710" s="4">
        <f>IF('Paste data'!A1710="","",'Paste data'!D1710)</f>
      </c>
      <c r="E1710" s="12">
        <f>IFERROR(IF(OR('Paste data'!H1710="",'Paste data'!I1710=""),"",ROUND((IF(ISNUMBER('Paste data'!I1710),'Paste data'!I1710,IFERROR(DATE(VALUE(LEFT('Paste data'!I1710,4)),VALUE(MID('Paste data'!I1710,6,2)),VALUE(MID('Paste data'!I1710,9,2)))+VALUE(MID('Paste data'!I1710,12,2))/24+VALUE(MID('Paste data'!I1710,15,2))/1440,"")))-(IF(ISNUMBER('Paste data'!H1710),'Paste data'!H1710,IFERROR(DATE(VALUE(LEFT('Paste data'!H1710,4)),VALUE(MID('Paste data'!H1710,6,2)),VALUE(MID('Paste data'!H1710,9,2)))+VALUE(MID('Paste data'!H1710,12,2))/24+VALUE(MID('Paste data'!H1710,15,2))/1440,""))),2)),"")</f>
      </c>
      <c r="F1710" s="12">
        <f>IFERROR(IF(OR('Paste data'!I1710="",'Paste data'!J1710=""),"",ROUND((IF(ISNUMBER('Paste data'!J1710),'Paste data'!J1710,IFERROR(DATE(VALUE(LEFT('Paste data'!J1710,4)),VALUE(MID('Paste data'!J1710,6,2)),VALUE(MID('Paste data'!J1710,9,2)))+VALUE(MID('Paste data'!J1710,12,2))/24+VALUE(MID('Paste data'!J1710,15,2))/1440,"")))-(IF(ISNUMBER('Paste data'!I1710),'Paste data'!I1710,IFERROR(DATE(VALUE(LEFT('Paste data'!I1710,4)),VALUE(MID('Paste data'!I1710,6,2)),VALUE(MID('Paste data'!I1710,9,2)))+VALUE(MID('Paste data'!I1710,12,2))/24+VALUE(MID('Paste data'!I1710,15,2))/1440,""))),2)),"")</f>
      </c>
      <c r="G1710" s="12">
        <f>IFERROR(IF(OR('Paste data'!H1710="",'Paste data'!J1710=""),"",ROUND((IF(ISNUMBER('Paste data'!J1710),'Paste data'!J1710,IFERROR(DATE(VALUE(LEFT('Paste data'!J1710,4)),VALUE(MID('Paste data'!J1710,6,2)),VALUE(MID('Paste data'!J1710,9,2)))+VALUE(MID('Paste data'!J1710,12,2))/24+VALUE(MID('Paste data'!J1710,15,2))/1440,"")))-(IF(ISNUMBER('Paste data'!H1710),'Paste data'!H1710,IFERROR(DATE(VALUE(LEFT('Paste data'!H1710,4)),VALUE(MID('Paste data'!H1710,6,2)),VALUE(MID('Paste data'!H1710,9,2)))+VALUE(MID('Paste data'!H1710,12,2))/24+VALUE(MID('Paste data'!H1710,15,2))/1440,""))),2)),"")</f>
      </c>
      <c r="H1710" s="11">
        <f>IFERROR(IF('Paste data'!J1710="","",(IF(ISNUMBER('Paste data'!J1710),'Paste data'!J1710,IFERROR(DATE(VALUE(LEFT('Paste data'!J1710,4)),VALUE(MID('Paste data'!J1710,6,2)),VALUE(MID('Paste data'!J1710,9,2)))+VALUE(MID('Paste data'!J1710,12,2))/24+VALUE(MID('Paste data'!J1710,15,2))/1440,"")))-WEEKDAY((IF(ISNUMBER('Paste data'!J1710),'Paste data'!J1710,IFERROR(DATE(VALUE(LEFT('Paste data'!J1710,4)),VALUE(MID('Paste data'!J1710,6,2)),VALUE(MID('Paste data'!J1710,9,2)))+VALUE(MID('Paste data'!J1710,12,2))/24+VALUE(MID('Paste data'!J1710,15,2))/1440,""))),3)),"")</f>
      </c>
    </row>
    <row r="1711" spans="1:8" x14ac:dyDescent="0.25">
      <c r="A1711" s="11">
        <f>IF('Paste data'!A1711="","",'Paste data'!A1711)</f>
      </c>
      <c r="B1711" s="4">
        <f>IF('Paste data'!A1711="","",'Paste data'!F1711)</f>
      </c>
      <c r="C1711" s="4">
        <f>IF('Paste data'!A1711="","",'Paste data'!G1711)</f>
      </c>
      <c r="D1711" s="4">
        <f>IF('Paste data'!A1711="","",'Paste data'!D1711)</f>
      </c>
      <c r="E1711" s="12">
        <f>IFERROR(IF(OR('Paste data'!H1711="",'Paste data'!I1711=""),"",ROUND((IF(ISNUMBER('Paste data'!I1711),'Paste data'!I1711,IFERROR(DATE(VALUE(LEFT('Paste data'!I1711,4)),VALUE(MID('Paste data'!I1711,6,2)),VALUE(MID('Paste data'!I1711,9,2)))+VALUE(MID('Paste data'!I1711,12,2))/24+VALUE(MID('Paste data'!I1711,15,2))/1440,"")))-(IF(ISNUMBER('Paste data'!H1711),'Paste data'!H1711,IFERROR(DATE(VALUE(LEFT('Paste data'!H1711,4)),VALUE(MID('Paste data'!H1711,6,2)),VALUE(MID('Paste data'!H1711,9,2)))+VALUE(MID('Paste data'!H1711,12,2))/24+VALUE(MID('Paste data'!H1711,15,2))/1440,""))),2)),"")</f>
      </c>
      <c r="F1711" s="12">
        <f>IFERROR(IF(OR('Paste data'!I1711="",'Paste data'!J1711=""),"",ROUND((IF(ISNUMBER('Paste data'!J1711),'Paste data'!J1711,IFERROR(DATE(VALUE(LEFT('Paste data'!J1711,4)),VALUE(MID('Paste data'!J1711,6,2)),VALUE(MID('Paste data'!J1711,9,2)))+VALUE(MID('Paste data'!J1711,12,2))/24+VALUE(MID('Paste data'!J1711,15,2))/1440,"")))-(IF(ISNUMBER('Paste data'!I1711),'Paste data'!I1711,IFERROR(DATE(VALUE(LEFT('Paste data'!I1711,4)),VALUE(MID('Paste data'!I1711,6,2)),VALUE(MID('Paste data'!I1711,9,2)))+VALUE(MID('Paste data'!I1711,12,2))/24+VALUE(MID('Paste data'!I1711,15,2))/1440,""))),2)),"")</f>
      </c>
      <c r="G1711" s="12">
        <f>IFERROR(IF(OR('Paste data'!H1711="",'Paste data'!J1711=""),"",ROUND((IF(ISNUMBER('Paste data'!J1711),'Paste data'!J1711,IFERROR(DATE(VALUE(LEFT('Paste data'!J1711,4)),VALUE(MID('Paste data'!J1711,6,2)),VALUE(MID('Paste data'!J1711,9,2)))+VALUE(MID('Paste data'!J1711,12,2))/24+VALUE(MID('Paste data'!J1711,15,2))/1440,"")))-(IF(ISNUMBER('Paste data'!H1711),'Paste data'!H1711,IFERROR(DATE(VALUE(LEFT('Paste data'!H1711,4)),VALUE(MID('Paste data'!H1711,6,2)),VALUE(MID('Paste data'!H1711,9,2)))+VALUE(MID('Paste data'!H1711,12,2))/24+VALUE(MID('Paste data'!H1711,15,2))/1440,""))),2)),"")</f>
      </c>
      <c r="H1711" s="11">
        <f>IFERROR(IF('Paste data'!J1711="","",(IF(ISNUMBER('Paste data'!J1711),'Paste data'!J1711,IFERROR(DATE(VALUE(LEFT('Paste data'!J1711,4)),VALUE(MID('Paste data'!J1711,6,2)),VALUE(MID('Paste data'!J1711,9,2)))+VALUE(MID('Paste data'!J1711,12,2))/24+VALUE(MID('Paste data'!J1711,15,2))/1440,"")))-WEEKDAY((IF(ISNUMBER('Paste data'!J1711),'Paste data'!J1711,IFERROR(DATE(VALUE(LEFT('Paste data'!J1711,4)),VALUE(MID('Paste data'!J1711,6,2)),VALUE(MID('Paste data'!J1711,9,2)))+VALUE(MID('Paste data'!J1711,12,2))/24+VALUE(MID('Paste data'!J1711,15,2))/1440,""))),3)),"")</f>
      </c>
    </row>
    <row r="1712" spans="1:8" x14ac:dyDescent="0.25">
      <c r="A1712" s="11">
        <f>IF('Paste data'!A1712="","",'Paste data'!A1712)</f>
      </c>
      <c r="B1712" s="4">
        <f>IF('Paste data'!A1712="","",'Paste data'!F1712)</f>
      </c>
      <c r="C1712" s="4">
        <f>IF('Paste data'!A1712="","",'Paste data'!G1712)</f>
      </c>
      <c r="D1712" s="4">
        <f>IF('Paste data'!A1712="","",'Paste data'!D1712)</f>
      </c>
      <c r="E1712" s="12">
        <f>IFERROR(IF(OR('Paste data'!H1712="",'Paste data'!I1712=""),"",ROUND((IF(ISNUMBER('Paste data'!I1712),'Paste data'!I1712,IFERROR(DATE(VALUE(LEFT('Paste data'!I1712,4)),VALUE(MID('Paste data'!I1712,6,2)),VALUE(MID('Paste data'!I1712,9,2)))+VALUE(MID('Paste data'!I1712,12,2))/24+VALUE(MID('Paste data'!I1712,15,2))/1440,"")))-(IF(ISNUMBER('Paste data'!H1712),'Paste data'!H1712,IFERROR(DATE(VALUE(LEFT('Paste data'!H1712,4)),VALUE(MID('Paste data'!H1712,6,2)),VALUE(MID('Paste data'!H1712,9,2)))+VALUE(MID('Paste data'!H1712,12,2))/24+VALUE(MID('Paste data'!H1712,15,2))/1440,""))),2)),"")</f>
      </c>
      <c r="F1712" s="12">
        <f>IFERROR(IF(OR('Paste data'!I1712="",'Paste data'!J1712=""),"",ROUND((IF(ISNUMBER('Paste data'!J1712),'Paste data'!J1712,IFERROR(DATE(VALUE(LEFT('Paste data'!J1712,4)),VALUE(MID('Paste data'!J1712,6,2)),VALUE(MID('Paste data'!J1712,9,2)))+VALUE(MID('Paste data'!J1712,12,2))/24+VALUE(MID('Paste data'!J1712,15,2))/1440,"")))-(IF(ISNUMBER('Paste data'!I1712),'Paste data'!I1712,IFERROR(DATE(VALUE(LEFT('Paste data'!I1712,4)),VALUE(MID('Paste data'!I1712,6,2)),VALUE(MID('Paste data'!I1712,9,2)))+VALUE(MID('Paste data'!I1712,12,2))/24+VALUE(MID('Paste data'!I1712,15,2))/1440,""))),2)),"")</f>
      </c>
      <c r="G1712" s="12">
        <f>IFERROR(IF(OR('Paste data'!H1712="",'Paste data'!J1712=""),"",ROUND((IF(ISNUMBER('Paste data'!J1712),'Paste data'!J1712,IFERROR(DATE(VALUE(LEFT('Paste data'!J1712,4)),VALUE(MID('Paste data'!J1712,6,2)),VALUE(MID('Paste data'!J1712,9,2)))+VALUE(MID('Paste data'!J1712,12,2))/24+VALUE(MID('Paste data'!J1712,15,2))/1440,"")))-(IF(ISNUMBER('Paste data'!H1712),'Paste data'!H1712,IFERROR(DATE(VALUE(LEFT('Paste data'!H1712,4)),VALUE(MID('Paste data'!H1712,6,2)),VALUE(MID('Paste data'!H1712,9,2)))+VALUE(MID('Paste data'!H1712,12,2))/24+VALUE(MID('Paste data'!H1712,15,2))/1440,""))),2)),"")</f>
      </c>
      <c r="H1712" s="11">
        <f>IFERROR(IF('Paste data'!J1712="","",(IF(ISNUMBER('Paste data'!J1712),'Paste data'!J1712,IFERROR(DATE(VALUE(LEFT('Paste data'!J1712,4)),VALUE(MID('Paste data'!J1712,6,2)),VALUE(MID('Paste data'!J1712,9,2)))+VALUE(MID('Paste data'!J1712,12,2))/24+VALUE(MID('Paste data'!J1712,15,2))/1440,"")))-WEEKDAY((IF(ISNUMBER('Paste data'!J1712),'Paste data'!J1712,IFERROR(DATE(VALUE(LEFT('Paste data'!J1712,4)),VALUE(MID('Paste data'!J1712,6,2)),VALUE(MID('Paste data'!J1712,9,2)))+VALUE(MID('Paste data'!J1712,12,2))/24+VALUE(MID('Paste data'!J1712,15,2))/1440,""))),3)),"")</f>
      </c>
    </row>
    <row r="1713" spans="1:8" x14ac:dyDescent="0.25">
      <c r="A1713" s="11">
        <f>IF('Paste data'!A1713="","",'Paste data'!A1713)</f>
      </c>
      <c r="B1713" s="4">
        <f>IF('Paste data'!A1713="","",'Paste data'!F1713)</f>
      </c>
      <c r="C1713" s="4">
        <f>IF('Paste data'!A1713="","",'Paste data'!G1713)</f>
      </c>
      <c r="D1713" s="4">
        <f>IF('Paste data'!A1713="","",'Paste data'!D1713)</f>
      </c>
      <c r="E1713" s="12">
        <f>IFERROR(IF(OR('Paste data'!H1713="",'Paste data'!I1713=""),"",ROUND((IF(ISNUMBER('Paste data'!I1713),'Paste data'!I1713,IFERROR(DATE(VALUE(LEFT('Paste data'!I1713,4)),VALUE(MID('Paste data'!I1713,6,2)),VALUE(MID('Paste data'!I1713,9,2)))+VALUE(MID('Paste data'!I1713,12,2))/24+VALUE(MID('Paste data'!I1713,15,2))/1440,"")))-(IF(ISNUMBER('Paste data'!H1713),'Paste data'!H1713,IFERROR(DATE(VALUE(LEFT('Paste data'!H1713,4)),VALUE(MID('Paste data'!H1713,6,2)),VALUE(MID('Paste data'!H1713,9,2)))+VALUE(MID('Paste data'!H1713,12,2))/24+VALUE(MID('Paste data'!H1713,15,2))/1440,""))),2)),"")</f>
      </c>
      <c r="F1713" s="12">
        <f>IFERROR(IF(OR('Paste data'!I1713="",'Paste data'!J1713=""),"",ROUND((IF(ISNUMBER('Paste data'!J1713),'Paste data'!J1713,IFERROR(DATE(VALUE(LEFT('Paste data'!J1713,4)),VALUE(MID('Paste data'!J1713,6,2)),VALUE(MID('Paste data'!J1713,9,2)))+VALUE(MID('Paste data'!J1713,12,2))/24+VALUE(MID('Paste data'!J1713,15,2))/1440,"")))-(IF(ISNUMBER('Paste data'!I1713),'Paste data'!I1713,IFERROR(DATE(VALUE(LEFT('Paste data'!I1713,4)),VALUE(MID('Paste data'!I1713,6,2)),VALUE(MID('Paste data'!I1713,9,2)))+VALUE(MID('Paste data'!I1713,12,2))/24+VALUE(MID('Paste data'!I1713,15,2))/1440,""))),2)),"")</f>
      </c>
      <c r="G1713" s="12">
        <f>IFERROR(IF(OR('Paste data'!H1713="",'Paste data'!J1713=""),"",ROUND((IF(ISNUMBER('Paste data'!J1713),'Paste data'!J1713,IFERROR(DATE(VALUE(LEFT('Paste data'!J1713,4)),VALUE(MID('Paste data'!J1713,6,2)),VALUE(MID('Paste data'!J1713,9,2)))+VALUE(MID('Paste data'!J1713,12,2))/24+VALUE(MID('Paste data'!J1713,15,2))/1440,"")))-(IF(ISNUMBER('Paste data'!H1713),'Paste data'!H1713,IFERROR(DATE(VALUE(LEFT('Paste data'!H1713,4)),VALUE(MID('Paste data'!H1713,6,2)),VALUE(MID('Paste data'!H1713,9,2)))+VALUE(MID('Paste data'!H1713,12,2))/24+VALUE(MID('Paste data'!H1713,15,2))/1440,""))),2)),"")</f>
      </c>
      <c r="H1713" s="11">
        <f>IFERROR(IF('Paste data'!J1713="","",(IF(ISNUMBER('Paste data'!J1713),'Paste data'!J1713,IFERROR(DATE(VALUE(LEFT('Paste data'!J1713,4)),VALUE(MID('Paste data'!J1713,6,2)),VALUE(MID('Paste data'!J1713,9,2)))+VALUE(MID('Paste data'!J1713,12,2))/24+VALUE(MID('Paste data'!J1713,15,2))/1440,"")))-WEEKDAY((IF(ISNUMBER('Paste data'!J1713),'Paste data'!J1713,IFERROR(DATE(VALUE(LEFT('Paste data'!J1713,4)),VALUE(MID('Paste data'!J1713,6,2)),VALUE(MID('Paste data'!J1713,9,2)))+VALUE(MID('Paste data'!J1713,12,2))/24+VALUE(MID('Paste data'!J1713,15,2))/1440,""))),3)),"")</f>
      </c>
    </row>
    <row r="1714" spans="1:8" x14ac:dyDescent="0.25">
      <c r="A1714" s="11">
        <f>IF('Paste data'!A1714="","",'Paste data'!A1714)</f>
      </c>
      <c r="B1714" s="4">
        <f>IF('Paste data'!A1714="","",'Paste data'!F1714)</f>
      </c>
      <c r="C1714" s="4">
        <f>IF('Paste data'!A1714="","",'Paste data'!G1714)</f>
      </c>
      <c r="D1714" s="4">
        <f>IF('Paste data'!A1714="","",'Paste data'!D1714)</f>
      </c>
      <c r="E1714" s="12">
        <f>IFERROR(IF(OR('Paste data'!H1714="",'Paste data'!I1714=""),"",ROUND((IF(ISNUMBER('Paste data'!I1714),'Paste data'!I1714,IFERROR(DATE(VALUE(LEFT('Paste data'!I1714,4)),VALUE(MID('Paste data'!I1714,6,2)),VALUE(MID('Paste data'!I1714,9,2)))+VALUE(MID('Paste data'!I1714,12,2))/24+VALUE(MID('Paste data'!I1714,15,2))/1440,"")))-(IF(ISNUMBER('Paste data'!H1714),'Paste data'!H1714,IFERROR(DATE(VALUE(LEFT('Paste data'!H1714,4)),VALUE(MID('Paste data'!H1714,6,2)),VALUE(MID('Paste data'!H1714,9,2)))+VALUE(MID('Paste data'!H1714,12,2))/24+VALUE(MID('Paste data'!H1714,15,2))/1440,""))),2)),"")</f>
      </c>
      <c r="F1714" s="12">
        <f>IFERROR(IF(OR('Paste data'!I1714="",'Paste data'!J1714=""),"",ROUND((IF(ISNUMBER('Paste data'!J1714),'Paste data'!J1714,IFERROR(DATE(VALUE(LEFT('Paste data'!J1714,4)),VALUE(MID('Paste data'!J1714,6,2)),VALUE(MID('Paste data'!J1714,9,2)))+VALUE(MID('Paste data'!J1714,12,2))/24+VALUE(MID('Paste data'!J1714,15,2))/1440,"")))-(IF(ISNUMBER('Paste data'!I1714),'Paste data'!I1714,IFERROR(DATE(VALUE(LEFT('Paste data'!I1714,4)),VALUE(MID('Paste data'!I1714,6,2)),VALUE(MID('Paste data'!I1714,9,2)))+VALUE(MID('Paste data'!I1714,12,2))/24+VALUE(MID('Paste data'!I1714,15,2))/1440,""))),2)),"")</f>
      </c>
      <c r="G1714" s="12">
        <f>IFERROR(IF(OR('Paste data'!H1714="",'Paste data'!J1714=""),"",ROUND((IF(ISNUMBER('Paste data'!J1714),'Paste data'!J1714,IFERROR(DATE(VALUE(LEFT('Paste data'!J1714,4)),VALUE(MID('Paste data'!J1714,6,2)),VALUE(MID('Paste data'!J1714,9,2)))+VALUE(MID('Paste data'!J1714,12,2))/24+VALUE(MID('Paste data'!J1714,15,2))/1440,"")))-(IF(ISNUMBER('Paste data'!H1714),'Paste data'!H1714,IFERROR(DATE(VALUE(LEFT('Paste data'!H1714,4)),VALUE(MID('Paste data'!H1714,6,2)),VALUE(MID('Paste data'!H1714,9,2)))+VALUE(MID('Paste data'!H1714,12,2))/24+VALUE(MID('Paste data'!H1714,15,2))/1440,""))),2)),"")</f>
      </c>
      <c r="H1714" s="11">
        <f>IFERROR(IF('Paste data'!J1714="","",(IF(ISNUMBER('Paste data'!J1714),'Paste data'!J1714,IFERROR(DATE(VALUE(LEFT('Paste data'!J1714,4)),VALUE(MID('Paste data'!J1714,6,2)),VALUE(MID('Paste data'!J1714,9,2)))+VALUE(MID('Paste data'!J1714,12,2))/24+VALUE(MID('Paste data'!J1714,15,2))/1440,"")))-WEEKDAY((IF(ISNUMBER('Paste data'!J1714),'Paste data'!J1714,IFERROR(DATE(VALUE(LEFT('Paste data'!J1714,4)),VALUE(MID('Paste data'!J1714,6,2)),VALUE(MID('Paste data'!J1714,9,2)))+VALUE(MID('Paste data'!J1714,12,2))/24+VALUE(MID('Paste data'!J1714,15,2))/1440,""))),3)),"")</f>
      </c>
    </row>
    <row r="1715" spans="1:8" x14ac:dyDescent="0.25">
      <c r="A1715" s="11">
        <f>IF('Paste data'!A1715="","",'Paste data'!A1715)</f>
      </c>
      <c r="B1715" s="4">
        <f>IF('Paste data'!A1715="","",'Paste data'!F1715)</f>
      </c>
      <c r="C1715" s="4">
        <f>IF('Paste data'!A1715="","",'Paste data'!G1715)</f>
      </c>
      <c r="D1715" s="4">
        <f>IF('Paste data'!A1715="","",'Paste data'!D1715)</f>
      </c>
      <c r="E1715" s="12">
        <f>IFERROR(IF(OR('Paste data'!H1715="",'Paste data'!I1715=""),"",ROUND((IF(ISNUMBER('Paste data'!I1715),'Paste data'!I1715,IFERROR(DATE(VALUE(LEFT('Paste data'!I1715,4)),VALUE(MID('Paste data'!I1715,6,2)),VALUE(MID('Paste data'!I1715,9,2)))+VALUE(MID('Paste data'!I1715,12,2))/24+VALUE(MID('Paste data'!I1715,15,2))/1440,"")))-(IF(ISNUMBER('Paste data'!H1715),'Paste data'!H1715,IFERROR(DATE(VALUE(LEFT('Paste data'!H1715,4)),VALUE(MID('Paste data'!H1715,6,2)),VALUE(MID('Paste data'!H1715,9,2)))+VALUE(MID('Paste data'!H1715,12,2))/24+VALUE(MID('Paste data'!H1715,15,2))/1440,""))),2)),"")</f>
      </c>
      <c r="F1715" s="12">
        <f>IFERROR(IF(OR('Paste data'!I1715="",'Paste data'!J1715=""),"",ROUND((IF(ISNUMBER('Paste data'!J1715),'Paste data'!J1715,IFERROR(DATE(VALUE(LEFT('Paste data'!J1715,4)),VALUE(MID('Paste data'!J1715,6,2)),VALUE(MID('Paste data'!J1715,9,2)))+VALUE(MID('Paste data'!J1715,12,2))/24+VALUE(MID('Paste data'!J1715,15,2))/1440,"")))-(IF(ISNUMBER('Paste data'!I1715),'Paste data'!I1715,IFERROR(DATE(VALUE(LEFT('Paste data'!I1715,4)),VALUE(MID('Paste data'!I1715,6,2)),VALUE(MID('Paste data'!I1715,9,2)))+VALUE(MID('Paste data'!I1715,12,2))/24+VALUE(MID('Paste data'!I1715,15,2))/1440,""))),2)),"")</f>
      </c>
      <c r="G1715" s="12">
        <f>IFERROR(IF(OR('Paste data'!H1715="",'Paste data'!J1715=""),"",ROUND((IF(ISNUMBER('Paste data'!J1715),'Paste data'!J1715,IFERROR(DATE(VALUE(LEFT('Paste data'!J1715,4)),VALUE(MID('Paste data'!J1715,6,2)),VALUE(MID('Paste data'!J1715,9,2)))+VALUE(MID('Paste data'!J1715,12,2))/24+VALUE(MID('Paste data'!J1715,15,2))/1440,"")))-(IF(ISNUMBER('Paste data'!H1715),'Paste data'!H1715,IFERROR(DATE(VALUE(LEFT('Paste data'!H1715,4)),VALUE(MID('Paste data'!H1715,6,2)),VALUE(MID('Paste data'!H1715,9,2)))+VALUE(MID('Paste data'!H1715,12,2))/24+VALUE(MID('Paste data'!H1715,15,2))/1440,""))),2)),"")</f>
      </c>
      <c r="H1715" s="11">
        <f>IFERROR(IF('Paste data'!J1715="","",(IF(ISNUMBER('Paste data'!J1715),'Paste data'!J1715,IFERROR(DATE(VALUE(LEFT('Paste data'!J1715,4)),VALUE(MID('Paste data'!J1715,6,2)),VALUE(MID('Paste data'!J1715,9,2)))+VALUE(MID('Paste data'!J1715,12,2))/24+VALUE(MID('Paste data'!J1715,15,2))/1440,"")))-WEEKDAY((IF(ISNUMBER('Paste data'!J1715),'Paste data'!J1715,IFERROR(DATE(VALUE(LEFT('Paste data'!J1715,4)),VALUE(MID('Paste data'!J1715,6,2)),VALUE(MID('Paste data'!J1715,9,2)))+VALUE(MID('Paste data'!J1715,12,2))/24+VALUE(MID('Paste data'!J1715,15,2))/1440,""))),3)),"")</f>
      </c>
    </row>
    <row r="1716" spans="1:8" x14ac:dyDescent="0.25">
      <c r="A1716" s="11">
        <f>IF('Paste data'!A1716="","",'Paste data'!A1716)</f>
      </c>
      <c r="B1716" s="4">
        <f>IF('Paste data'!A1716="","",'Paste data'!F1716)</f>
      </c>
      <c r="C1716" s="4">
        <f>IF('Paste data'!A1716="","",'Paste data'!G1716)</f>
      </c>
      <c r="D1716" s="4">
        <f>IF('Paste data'!A1716="","",'Paste data'!D1716)</f>
      </c>
      <c r="E1716" s="12">
        <f>IFERROR(IF(OR('Paste data'!H1716="",'Paste data'!I1716=""),"",ROUND((IF(ISNUMBER('Paste data'!I1716),'Paste data'!I1716,IFERROR(DATE(VALUE(LEFT('Paste data'!I1716,4)),VALUE(MID('Paste data'!I1716,6,2)),VALUE(MID('Paste data'!I1716,9,2)))+VALUE(MID('Paste data'!I1716,12,2))/24+VALUE(MID('Paste data'!I1716,15,2))/1440,"")))-(IF(ISNUMBER('Paste data'!H1716),'Paste data'!H1716,IFERROR(DATE(VALUE(LEFT('Paste data'!H1716,4)),VALUE(MID('Paste data'!H1716,6,2)),VALUE(MID('Paste data'!H1716,9,2)))+VALUE(MID('Paste data'!H1716,12,2))/24+VALUE(MID('Paste data'!H1716,15,2))/1440,""))),2)),"")</f>
      </c>
      <c r="F1716" s="12">
        <f>IFERROR(IF(OR('Paste data'!I1716="",'Paste data'!J1716=""),"",ROUND((IF(ISNUMBER('Paste data'!J1716),'Paste data'!J1716,IFERROR(DATE(VALUE(LEFT('Paste data'!J1716,4)),VALUE(MID('Paste data'!J1716,6,2)),VALUE(MID('Paste data'!J1716,9,2)))+VALUE(MID('Paste data'!J1716,12,2))/24+VALUE(MID('Paste data'!J1716,15,2))/1440,"")))-(IF(ISNUMBER('Paste data'!I1716),'Paste data'!I1716,IFERROR(DATE(VALUE(LEFT('Paste data'!I1716,4)),VALUE(MID('Paste data'!I1716,6,2)),VALUE(MID('Paste data'!I1716,9,2)))+VALUE(MID('Paste data'!I1716,12,2))/24+VALUE(MID('Paste data'!I1716,15,2))/1440,""))),2)),"")</f>
      </c>
      <c r="G1716" s="12">
        <f>IFERROR(IF(OR('Paste data'!H1716="",'Paste data'!J1716=""),"",ROUND((IF(ISNUMBER('Paste data'!J1716),'Paste data'!J1716,IFERROR(DATE(VALUE(LEFT('Paste data'!J1716,4)),VALUE(MID('Paste data'!J1716,6,2)),VALUE(MID('Paste data'!J1716,9,2)))+VALUE(MID('Paste data'!J1716,12,2))/24+VALUE(MID('Paste data'!J1716,15,2))/1440,"")))-(IF(ISNUMBER('Paste data'!H1716),'Paste data'!H1716,IFERROR(DATE(VALUE(LEFT('Paste data'!H1716,4)),VALUE(MID('Paste data'!H1716,6,2)),VALUE(MID('Paste data'!H1716,9,2)))+VALUE(MID('Paste data'!H1716,12,2))/24+VALUE(MID('Paste data'!H1716,15,2))/1440,""))),2)),"")</f>
      </c>
      <c r="H1716" s="11">
        <f>IFERROR(IF('Paste data'!J1716="","",(IF(ISNUMBER('Paste data'!J1716),'Paste data'!J1716,IFERROR(DATE(VALUE(LEFT('Paste data'!J1716,4)),VALUE(MID('Paste data'!J1716,6,2)),VALUE(MID('Paste data'!J1716,9,2)))+VALUE(MID('Paste data'!J1716,12,2))/24+VALUE(MID('Paste data'!J1716,15,2))/1440,"")))-WEEKDAY((IF(ISNUMBER('Paste data'!J1716),'Paste data'!J1716,IFERROR(DATE(VALUE(LEFT('Paste data'!J1716,4)),VALUE(MID('Paste data'!J1716,6,2)),VALUE(MID('Paste data'!J1716,9,2)))+VALUE(MID('Paste data'!J1716,12,2))/24+VALUE(MID('Paste data'!J1716,15,2))/1440,""))),3)),"")</f>
      </c>
    </row>
    <row r="1717" spans="1:8" x14ac:dyDescent="0.25">
      <c r="A1717" s="11">
        <f>IF('Paste data'!A1717="","",'Paste data'!A1717)</f>
      </c>
      <c r="B1717" s="4">
        <f>IF('Paste data'!A1717="","",'Paste data'!F1717)</f>
      </c>
      <c r="C1717" s="4">
        <f>IF('Paste data'!A1717="","",'Paste data'!G1717)</f>
      </c>
      <c r="D1717" s="4">
        <f>IF('Paste data'!A1717="","",'Paste data'!D1717)</f>
      </c>
      <c r="E1717" s="12">
        <f>IFERROR(IF(OR('Paste data'!H1717="",'Paste data'!I1717=""),"",ROUND((IF(ISNUMBER('Paste data'!I1717),'Paste data'!I1717,IFERROR(DATE(VALUE(LEFT('Paste data'!I1717,4)),VALUE(MID('Paste data'!I1717,6,2)),VALUE(MID('Paste data'!I1717,9,2)))+VALUE(MID('Paste data'!I1717,12,2))/24+VALUE(MID('Paste data'!I1717,15,2))/1440,"")))-(IF(ISNUMBER('Paste data'!H1717),'Paste data'!H1717,IFERROR(DATE(VALUE(LEFT('Paste data'!H1717,4)),VALUE(MID('Paste data'!H1717,6,2)),VALUE(MID('Paste data'!H1717,9,2)))+VALUE(MID('Paste data'!H1717,12,2))/24+VALUE(MID('Paste data'!H1717,15,2))/1440,""))),2)),"")</f>
      </c>
      <c r="F1717" s="12">
        <f>IFERROR(IF(OR('Paste data'!I1717="",'Paste data'!J1717=""),"",ROUND((IF(ISNUMBER('Paste data'!J1717),'Paste data'!J1717,IFERROR(DATE(VALUE(LEFT('Paste data'!J1717,4)),VALUE(MID('Paste data'!J1717,6,2)),VALUE(MID('Paste data'!J1717,9,2)))+VALUE(MID('Paste data'!J1717,12,2))/24+VALUE(MID('Paste data'!J1717,15,2))/1440,"")))-(IF(ISNUMBER('Paste data'!I1717),'Paste data'!I1717,IFERROR(DATE(VALUE(LEFT('Paste data'!I1717,4)),VALUE(MID('Paste data'!I1717,6,2)),VALUE(MID('Paste data'!I1717,9,2)))+VALUE(MID('Paste data'!I1717,12,2))/24+VALUE(MID('Paste data'!I1717,15,2))/1440,""))),2)),"")</f>
      </c>
      <c r="G1717" s="12">
        <f>IFERROR(IF(OR('Paste data'!H1717="",'Paste data'!J1717=""),"",ROUND((IF(ISNUMBER('Paste data'!J1717),'Paste data'!J1717,IFERROR(DATE(VALUE(LEFT('Paste data'!J1717,4)),VALUE(MID('Paste data'!J1717,6,2)),VALUE(MID('Paste data'!J1717,9,2)))+VALUE(MID('Paste data'!J1717,12,2))/24+VALUE(MID('Paste data'!J1717,15,2))/1440,"")))-(IF(ISNUMBER('Paste data'!H1717),'Paste data'!H1717,IFERROR(DATE(VALUE(LEFT('Paste data'!H1717,4)),VALUE(MID('Paste data'!H1717,6,2)),VALUE(MID('Paste data'!H1717,9,2)))+VALUE(MID('Paste data'!H1717,12,2))/24+VALUE(MID('Paste data'!H1717,15,2))/1440,""))),2)),"")</f>
      </c>
      <c r="H1717" s="11">
        <f>IFERROR(IF('Paste data'!J1717="","",(IF(ISNUMBER('Paste data'!J1717),'Paste data'!J1717,IFERROR(DATE(VALUE(LEFT('Paste data'!J1717,4)),VALUE(MID('Paste data'!J1717,6,2)),VALUE(MID('Paste data'!J1717,9,2)))+VALUE(MID('Paste data'!J1717,12,2))/24+VALUE(MID('Paste data'!J1717,15,2))/1440,"")))-WEEKDAY((IF(ISNUMBER('Paste data'!J1717),'Paste data'!J1717,IFERROR(DATE(VALUE(LEFT('Paste data'!J1717,4)),VALUE(MID('Paste data'!J1717,6,2)),VALUE(MID('Paste data'!J1717,9,2)))+VALUE(MID('Paste data'!J1717,12,2))/24+VALUE(MID('Paste data'!J1717,15,2))/1440,""))),3)),"")</f>
      </c>
    </row>
    <row r="1718" spans="1:8" x14ac:dyDescent="0.25">
      <c r="A1718" s="11">
        <f>IF('Paste data'!A1718="","",'Paste data'!A1718)</f>
      </c>
      <c r="B1718" s="4">
        <f>IF('Paste data'!A1718="","",'Paste data'!F1718)</f>
      </c>
      <c r="C1718" s="4">
        <f>IF('Paste data'!A1718="","",'Paste data'!G1718)</f>
      </c>
      <c r="D1718" s="4">
        <f>IF('Paste data'!A1718="","",'Paste data'!D1718)</f>
      </c>
      <c r="E1718" s="12">
        <f>IFERROR(IF(OR('Paste data'!H1718="",'Paste data'!I1718=""),"",ROUND((IF(ISNUMBER('Paste data'!I1718),'Paste data'!I1718,IFERROR(DATE(VALUE(LEFT('Paste data'!I1718,4)),VALUE(MID('Paste data'!I1718,6,2)),VALUE(MID('Paste data'!I1718,9,2)))+VALUE(MID('Paste data'!I1718,12,2))/24+VALUE(MID('Paste data'!I1718,15,2))/1440,"")))-(IF(ISNUMBER('Paste data'!H1718),'Paste data'!H1718,IFERROR(DATE(VALUE(LEFT('Paste data'!H1718,4)),VALUE(MID('Paste data'!H1718,6,2)),VALUE(MID('Paste data'!H1718,9,2)))+VALUE(MID('Paste data'!H1718,12,2))/24+VALUE(MID('Paste data'!H1718,15,2))/1440,""))),2)),"")</f>
      </c>
      <c r="F1718" s="12">
        <f>IFERROR(IF(OR('Paste data'!I1718="",'Paste data'!J1718=""),"",ROUND((IF(ISNUMBER('Paste data'!J1718),'Paste data'!J1718,IFERROR(DATE(VALUE(LEFT('Paste data'!J1718,4)),VALUE(MID('Paste data'!J1718,6,2)),VALUE(MID('Paste data'!J1718,9,2)))+VALUE(MID('Paste data'!J1718,12,2))/24+VALUE(MID('Paste data'!J1718,15,2))/1440,"")))-(IF(ISNUMBER('Paste data'!I1718),'Paste data'!I1718,IFERROR(DATE(VALUE(LEFT('Paste data'!I1718,4)),VALUE(MID('Paste data'!I1718,6,2)),VALUE(MID('Paste data'!I1718,9,2)))+VALUE(MID('Paste data'!I1718,12,2))/24+VALUE(MID('Paste data'!I1718,15,2))/1440,""))),2)),"")</f>
      </c>
      <c r="G1718" s="12">
        <f>IFERROR(IF(OR('Paste data'!H1718="",'Paste data'!J1718=""),"",ROUND((IF(ISNUMBER('Paste data'!J1718),'Paste data'!J1718,IFERROR(DATE(VALUE(LEFT('Paste data'!J1718,4)),VALUE(MID('Paste data'!J1718,6,2)),VALUE(MID('Paste data'!J1718,9,2)))+VALUE(MID('Paste data'!J1718,12,2))/24+VALUE(MID('Paste data'!J1718,15,2))/1440,"")))-(IF(ISNUMBER('Paste data'!H1718),'Paste data'!H1718,IFERROR(DATE(VALUE(LEFT('Paste data'!H1718,4)),VALUE(MID('Paste data'!H1718,6,2)),VALUE(MID('Paste data'!H1718,9,2)))+VALUE(MID('Paste data'!H1718,12,2))/24+VALUE(MID('Paste data'!H1718,15,2))/1440,""))),2)),"")</f>
      </c>
      <c r="H1718" s="11">
        <f>IFERROR(IF('Paste data'!J1718="","",(IF(ISNUMBER('Paste data'!J1718),'Paste data'!J1718,IFERROR(DATE(VALUE(LEFT('Paste data'!J1718,4)),VALUE(MID('Paste data'!J1718,6,2)),VALUE(MID('Paste data'!J1718,9,2)))+VALUE(MID('Paste data'!J1718,12,2))/24+VALUE(MID('Paste data'!J1718,15,2))/1440,"")))-WEEKDAY((IF(ISNUMBER('Paste data'!J1718),'Paste data'!J1718,IFERROR(DATE(VALUE(LEFT('Paste data'!J1718,4)),VALUE(MID('Paste data'!J1718,6,2)),VALUE(MID('Paste data'!J1718,9,2)))+VALUE(MID('Paste data'!J1718,12,2))/24+VALUE(MID('Paste data'!J1718,15,2))/1440,""))),3)),"")</f>
      </c>
    </row>
    <row r="1719" spans="1:8" x14ac:dyDescent="0.25">
      <c r="A1719" s="11">
        <f>IF('Paste data'!A1719="","",'Paste data'!A1719)</f>
      </c>
      <c r="B1719" s="4">
        <f>IF('Paste data'!A1719="","",'Paste data'!F1719)</f>
      </c>
      <c r="C1719" s="4">
        <f>IF('Paste data'!A1719="","",'Paste data'!G1719)</f>
      </c>
      <c r="D1719" s="4">
        <f>IF('Paste data'!A1719="","",'Paste data'!D1719)</f>
      </c>
      <c r="E1719" s="12">
        <f>IFERROR(IF(OR('Paste data'!H1719="",'Paste data'!I1719=""),"",ROUND((IF(ISNUMBER('Paste data'!I1719),'Paste data'!I1719,IFERROR(DATE(VALUE(LEFT('Paste data'!I1719,4)),VALUE(MID('Paste data'!I1719,6,2)),VALUE(MID('Paste data'!I1719,9,2)))+VALUE(MID('Paste data'!I1719,12,2))/24+VALUE(MID('Paste data'!I1719,15,2))/1440,"")))-(IF(ISNUMBER('Paste data'!H1719),'Paste data'!H1719,IFERROR(DATE(VALUE(LEFT('Paste data'!H1719,4)),VALUE(MID('Paste data'!H1719,6,2)),VALUE(MID('Paste data'!H1719,9,2)))+VALUE(MID('Paste data'!H1719,12,2))/24+VALUE(MID('Paste data'!H1719,15,2))/1440,""))),2)),"")</f>
      </c>
      <c r="F1719" s="12">
        <f>IFERROR(IF(OR('Paste data'!I1719="",'Paste data'!J1719=""),"",ROUND((IF(ISNUMBER('Paste data'!J1719),'Paste data'!J1719,IFERROR(DATE(VALUE(LEFT('Paste data'!J1719,4)),VALUE(MID('Paste data'!J1719,6,2)),VALUE(MID('Paste data'!J1719,9,2)))+VALUE(MID('Paste data'!J1719,12,2))/24+VALUE(MID('Paste data'!J1719,15,2))/1440,"")))-(IF(ISNUMBER('Paste data'!I1719),'Paste data'!I1719,IFERROR(DATE(VALUE(LEFT('Paste data'!I1719,4)),VALUE(MID('Paste data'!I1719,6,2)),VALUE(MID('Paste data'!I1719,9,2)))+VALUE(MID('Paste data'!I1719,12,2))/24+VALUE(MID('Paste data'!I1719,15,2))/1440,""))),2)),"")</f>
      </c>
      <c r="G1719" s="12">
        <f>IFERROR(IF(OR('Paste data'!H1719="",'Paste data'!J1719=""),"",ROUND((IF(ISNUMBER('Paste data'!J1719),'Paste data'!J1719,IFERROR(DATE(VALUE(LEFT('Paste data'!J1719,4)),VALUE(MID('Paste data'!J1719,6,2)),VALUE(MID('Paste data'!J1719,9,2)))+VALUE(MID('Paste data'!J1719,12,2))/24+VALUE(MID('Paste data'!J1719,15,2))/1440,"")))-(IF(ISNUMBER('Paste data'!H1719),'Paste data'!H1719,IFERROR(DATE(VALUE(LEFT('Paste data'!H1719,4)),VALUE(MID('Paste data'!H1719,6,2)),VALUE(MID('Paste data'!H1719,9,2)))+VALUE(MID('Paste data'!H1719,12,2))/24+VALUE(MID('Paste data'!H1719,15,2))/1440,""))),2)),"")</f>
      </c>
      <c r="H1719" s="11">
        <f>IFERROR(IF('Paste data'!J1719="","",(IF(ISNUMBER('Paste data'!J1719),'Paste data'!J1719,IFERROR(DATE(VALUE(LEFT('Paste data'!J1719,4)),VALUE(MID('Paste data'!J1719,6,2)),VALUE(MID('Paste data'!J1719,9,2)))+VALUE(MID('Paste data'!J1719,12,2))/24+VALUE(MID('Paste data'!J1719,15,2))/1440,"")))-WEEKDAY((IF(ISNUMBER('Paste data'!J1719),'Paste data'!J1719,IFERROR(DATE(VALUE(LEFT('Paste data'!J1719,4)),VALUE(MID('Paste data'!J1719,6,2)),VALUE(MID('Paste data'!J1719,9,2)))+VALUE(MID('Paste data'!J1719,12,2))/24+VALUE(MID('Paste data'!J1719,15,2))/1440,""))),3)),"")</f>
      </c>
    </row>
    <row r="1720" spans="1:8" x14ac:dyDescent="0.25">
      <c r="A1720" s="11">
        <f>IF('Paste data'!A1720="","",'Paste data'!A1720)</f>
      </c>
      <c r="B1720" s="4">
        <f>IF('Paste data'!A1720="","",'Paste data'!F1720)</f>
      </c>
      <c r="C1720" s="4">
        <f>IF('Paste data'!A1720="","",'Paste data'!G1720)</f>
      </c>
      <c r="D1720" s="4">
        <f>IF('Paste data'!A1720="","",'Paste data'!D1720)</f>
      </c>
      <c r="E1720" s="12">
        <f>IFERROR(IF(OR('Paste data'!H1720="",'Paste data'!I1720=""),"",ROUND((IF(ISNUMBER('Paste data'!I1720),'Paste data'!I1720,IFERROR(DATE(VALUE(LEFT('Paste data'!I1720,4)),VALUE(MID('Paste data'!I1720,6,2)),VALUE(MID('Paste data'!I1720,9,2)))+VALUE(MID('Paste data'!I1720,12,2))/24+VALUE(MID('Paste data'!I1720,15,2))/1440,"")))-(IF(ISNUMBER('Paste data'!H1720),'Paste data'!H1720,IFERROR(DATE(VALUE(LEFT('Paste data'!H1720,4)),VALUE(MID('Paste data'!H1720,6,2)),VALUE(MID('Paste data'!H1720,9,2)))+VALUE(MID('Paste data'!H1720,12,2))/24+VALUE(MID('Paste data'!H1720,15,2))/1440,""))),2)),"")</f>
      </c>
      <c r="F1720" s="12">
        <f>IFERROR(IF(OR('Paste data'!I1720="",'Paste data'!J1720=""),"",ROUND((IF(ISNUMBER('Paste data'!J1720),'Paste data'!J1720,IFERROR(DATE(VALUE(LEFT('Paste data'!J1720,4)),VALUE(MID('Paste data'!J1720,6,2)),VALUE(MID('Paste data'!J1720,9,2)))+VALUE(MID('Paste data'!J1720,12,2))/24+VALUE(MID('Paste data'!J1720,15,2))/1440,"")))-(IF(ISNUMBER('Paste data'!I1720),'Paste data'!I1720,IFERROR(DATE(VALUE(LEFT('Paste data'!I1720,4)),VALUE(MID('Paste data'!I1720,6,2)),VALUE(MID('Paste data'!I1720,9,2)))+VALUE(MID('Paste data'!I1720,12,2))/24+VALUE(MID('Paste data'!I1720,15,2))/1440,""))),2)),"")</f>
      </c>
      <c r="G1720" s="12">
        <f>IFERROR(IF(OR('Paste data'!H1720="",'Paste data'!J1720=""),"",ROUND((IF(ISNUMBER('Paste data'!J1720),'Paste data'!J1720,IFERROR(DATE(VALUE(LEFT('Paste data'!J1720,4)),VALUE(MID('Paste data'!J1720,6,2)),VALUE(MID('Paste data'!J1720,9,2)))+VALUE(MID('Paste data'!J1720,12,2))/24+VALUE(MID('Paste data'!J1720,15,2))/1440,"")))-(IF(ISNUMBER('Paste data'!H1720),'Paste data'!H1720,IFERROR(DATE(VALUE(LEFT('Paste data'!H1720,4)),VALUE(MID('Paste data'!H1720,6,2)),VALUE(MID('Paste data'!H1720,9,2)))+VALUE(MID('Paste data'!H1720,12,2))/24+VALUE(MID('Paste data'!H1720,15,2))/1440,""))),2)),"")</f>
      </c>
      <c r="H1720" s="11">
        <f>IFERROR(IF('Paste data'!J1720="","",(IF(ISNUMBER('Paste data'!J1720),'Paste data'!J1720,IFERROR(DATE(VALUE(LEFT('Paste data'!J1720,4)),VALUE(MID('Paste data'!J1720,6,2)),VALUE(MID('Paste data'!J1720,9,2)))+VALUE(MID('Paste data'!J1720,12,2))/24+VALUE(MID('Paste data'!J1720,15,2))/1440,"")))-WEEKDAY((IF(ISNUMBER('Paste data'!J1720),'Paste data'!J1720,IFERROR(DATE(VALUE(LEFT('Paste data'!J1720,4)),VALUE(MID('Paste data'!J1720,6,2)),VALUE(MID('Paste data'!J1720,9,2)))+VALUE(MID('Paste data'!J1720,12,2))/24+VALUE(MID('Paste data'!J1720,15,2))/1440,""))),3)),"")</f>
      </c>
    </row>
    <row r="1721" spans="1:8" x14ac:dyDescent="0.25">
      <c r="A1721" s="11">
        <f>IF('Paste data'!A1721="","",'Paste data'!A1721)</f>
      </c>
      <c r="B1721" s="4">
        <f>IF('Paste data'!A1721="","",'Paste data'!F1721)</f>
      </c>
      <c r="C1721" s="4">
        <f>IF('Paste data'!A1721="","",'Paste data'!G1721)</f>
      </c>
      <c r="D1721" s="4">
        <f>IF('Paste data'!A1721="","",'Paste data'!D1721)</f>
      </c>
      <c r="E1721" s="12">
        <f>IFERROR(IF(OR('Paste data'!H1721="",'Paste data'!I1721=""),"",ROUND((IF(ISNUMBER('Paste data'!I1721),'Paste data'!I1721,IFERROR(DATE(VALUE(LEFT('Paste data'!I1721,4)),VALUE(MID('Paste data'!I1721,6,2)),VALUE(MID('Paste data'!I1721,9,2)))+VALUE(MID('Paste data'!I1721,12,2))/24+VALUE(MID('Paste data'!I1721,15,2))/1440,"")))-(IF(ISNUMBER('Paste data'!H1721),'Paste data'!H1721,IFERROR(DATE(VALUE(LEFT('Paste data'!H1721,4)),VALUE(MID('Paste data'!H1721,6,2)),VALUE(MID('Paste data'!H1721,9,2)))+VALUE(MID('Paste data'!H1721,12,2))/24+VALUE(MID('Paste data'!H1721,15,2))/1440,""))),2)),"")</f>
      </c>
      <c r="F1721" s="12">
        <f>IFERROR(IF(OR('Paste data'!I1721="",'Paste data'!J1721=""),"",ROUND((IF(ISNUMBER('Paste data'!J1721),'Paste data'!J1721,IFERROR(DATE(VALUE(LEFT('Paste data'!J1721,4)),VALUE(MID('Paste data'!J1721,6,2)),VALUE(MID('Paste data'!J1721,9,2)))+VALUE(MID('Paste data'!J1721,12,2))/24+VALUE(MID('Paste data'!J1721,15,2))/1440,"")))-(IF(ISNUMBER('Paste data'!I1721),'Paste data'!I1721,IFERROR(DATE(VALUE(LEFT('Paste data'!I1721,4)),VALUE(MID('Paste data'!I1721,6,2)),VALUE(MID('Paste data'!I1721,9,2)))+VALUE(MID('Paste data'!I1721,12,2))/24+VALUE(MID('Paste data'!I1721,15,2))/1440,""))),2)),"")</f>
      </c>
      <c r="G1721" s="12">
        <f>IFERROR(IF(OR('Paste data'!H1721="",'Paste data'!J1721=""),"",ROUND((IF(ISNUMBER('Paste data'!J1721),'Paste data'!J1721,IFERROR(DATE(VALUE(LEFT('Paste data'!J1721,4)),VALUE(MID('Paste data'!J1721,6,2)),VALUE(MID('Paste data'!J1721,9,2)))+VALUE(MID('Paste data'!J1721,12,2))/24+VALUE(MID('Paste data'!J1721,15,2))/1440,"")))-(IF(ISNUMBER('Paste data'!H1721),'Paste data'!H1721,IFERROR(DATE(VALUE(LEFT('Paste data'!H1721,4)),VALUE(MID('Paste data'!H1721,6,2)),VALUE(MID('Paste data'!H1721,9,2)))+VALUE(MID('Paste data'!H1721,12,2))/24+VALUE(MID('Paste data'!H1721,15,2))/1440,""))),2)),"")</f>
      </c>
      <c r="H1721" s="11">
        <f>IFERROR(IF('Paste data'!J1721="","",(IF(ISNUMBER('Paste data'!J1721),'Paste data'!J1721,IFERROR(DATE(VALUE(LEFT('Paste data'!J1721,4)),VALUE(MID('Paste data'!J1721,6,2)),VALUE(MID('Paste data'!J1721,9,2)))+VALUE(MID('Paste data'!J1721,12,2))/24+VALUE(MID('Paste data'!J1721,15,2))/1440,"")))-WEEKDAY((IF(ISNUMBER('Paste data'!J1721),'Paste data'!J1721,IFERROR(DATE(VALUE(LEFT('Paste data'!J1721,4)),VALUE(MID('Paste data'!J1721,6,2)),VALUE(MID('Paste data'!J1721,9,2)))+VALUE(MID('Paste data'!J1721,12,2))/24+VALUE(MID('Paste data'!J1721,15,2))/1440,""))),3)),"")</f>
      </c>
    </row>
    <row r="1722" spans="1:8" x14ac:dyDescent="0.25">
      <c r="A1722" s="11">
        <f>IF('Paste data'!A1722="","",'Paste data'!A1722)</f>
      </c>
      <c r="B1722" s="4">
        <f>IF('Paste data'!A1722="","",'Paste data'!F1722)</f>
      </c>
      <c r="C1722" s="4">
        <f>IF('Paste data'!A1722="","",'Paste data'!G1722)</f>
      </c>
      <c r="D1722" s="4">
        <f>IF('Paste data'!A1722="","",'Paste data'!D1722)</f>
      </c>
      <c r="E1722" s="12">
        <f>IFERROR(IF(OR('Paste data'!H1722="",'Paste data'!I1722=""),"",ROUND((IF(ISNUMBER('Paste data'!I1722),'Paste data'!I1722,IFERROR(DATE(VALUE(LEFT('Paste data'!I1722,4)),VALUE(MID('Paste data'!I1722,6,2)),VALUE(MID('Paste data'!I1722,9,2)))+VALUE(MID('Paste data'!I1722,12,2))/24+VALUE(MID('Paste data'!I1722,15,2))/1440,"")))-(IF(ISNUMBER('Paste data'!H1722),'Paste data'!H1722,IFERROR(DATE(VALUE(LEFT('Paste data'!H1722,4)),VALUE(MID('Paste data'!H1722,6,2)),VALUE(MID('Paste data'!H1722,9,2)))+VALUE(MID('Paste data'!H1722,12,2))/24+VALUE(MID('Paste data'!H1722,15,2))/1440,""))),2)),"")</f>
      </c>
      <c r="F1722" s="12">
        <f>IFERROR(IF(OR('Paste data'!I1722="",'Paste data'!J1722=""),"",ROUND((IF(ISNUMBER('Paste data'!J1722),'Paste data'!J1722,IFERROR(DATE(VALUE(LEFT('Paste data'!J1722,4)),VALUE(MID('Paste data'!J1722,6,2)),VALUE(MID('Paste data'!J1722,9,2)))+VALUE(MID('Paste data'!J1722,12,2))/24+VALUE(MID('Paste data'!J1722,15,2))/1440,"")))-(IF(ISNUMBER('Paste data'!I1722),'Paste data'!I1722,IFERROR(DATE(VALUE(LEFT('Paste data'!I1722,4)),VALUE(MID('Paste data'!I1722,6,2)),VALUE(MID('Paste data'!I1722,9,2)))+VALUE(MID('Paste data'!I1722,12,2))/24+VALUE(MID('Paste data'!I1722,15,2))/1440,""))),2)),"")</f>
      </c>
      <c r="G1722" s="12">
        <f>IFERROR(IF(OR('Paste data'!H1722="",'Paste data'!J1722=""),"",ROUND((IF(ISNUMBER('Paste data'!J1722),'Paste data'!J1722,IFERROR(DATE(VALUE(LEFT('Paste data'!J1722,4)),VALUE(MID('Paste data'!J1722,6,2)),VALUE(MID('Paste data'!J1722,9,2)))+VALUE(MID('Paste data'!J1722,12,2))/24+VALUE(MID('Paste data'!J1722,15,2))/1440,"")))-(IF(ISNUMBER('Paste data'!H1722),'Paste data'!H1722,IFERROR(DATE(VALUE(LEFT('Paste data'!H1722,4)),VALUE(MID('Paste data'!H1722,6,2)),VALUE(MID('Paste data'!H1722,9,2)))+VALUE(MID('Paste data'!H1722,12,2))/24+VALUE(MID('Paste data'!H1722,15,2))/1440,""))),2)),"")</f>
      </c>
      <c r="H1722" s="11">
        <f>IFERROR(IF('Paste data'!J1722="","",(IF(ISNUMBER('Paste data'!J1722),'Paste data'!J1722,IFERROR(DATE(VALUE(LEFT('Paste data'!J1722,4)),VALUE(MID('Paste data'!J1722,6,2)),VALUE(MID('Paste data'!J1722,9,2)))+VALUE(MID('Paste data'!J1722,12,2))/24+VALUE(MID('Paste data'!J1722,15,2))/1440,"")))-WEEKDAY((IF(ISNUMBER('Paste data'!J1722),'Paste data'!J1722,IFERROR(DATE(VALUE(LEFT('Paste data'!J1722,4)),VALUE(MID('Paste data'!J1722,6,2)),VALUE(MID('Paste data'!J1722,9,2)))+VALUE(MID('Paste data'!J1722,12,2))/24+VALUE(MID('Paste data'!J1722,15,2))/1440,""))),3)),"")</f>
      </c>
    </row>
    <row r="1723" spans="1:8" x14ac:dyDescent="0.25">
      <c r="A1723" s="11">
        <f>IF('Paste data'!A1723="","",'Paste data'!A1723)</f>
      </c>
      <c r="B1723" s="4">
        <f>IF('Paste data'!A1723="","",'Paste data'!F1723)</f>
      </c>
      <c r="C1723" s="4">
        <f>IF('Paste data'!A1723="","",'Paste data'!G1723)</f>
      </c>
      <c r="D1723" s="4">
        <f>IF('Paste data'!A1723="","",'Paste data'!D1723)</f>
      </c>
      <c r="E1723" s="12">
        <f>IFERROR(IF(OR('Paste data'!H1723="",'Paste data'!I1723=""),"",ROUND((IF(ISNUMBER('Paste data'!I1723),'Paste data'!I1723,IFERROR(DATE(VALUE(LEFT('Paste data'!I1723,4)),VALUE(MID('Paste data'!I1723,6,2)),VALUE(MID('Paste data'!I1723,9,2)))+VALUE(MID('Paste data'!I1723,12,2))/24+VALUE(MID('Paste data'!I1723,15,2))/1440,"")))-(IF(ISNUMBER('Paste data'!H1723),'Paste data'!H1723,IFERROR(DATE(VALUE(LEFT('Paste data'!H1723,4)),VALUE(MID('Paste data'!H1723,6,2)),VALUE(MID('Paste data'!H1723,9,2)))+VALUE(MID('Paste data'!H1723,12,2))/24+VALUE(MID('Paste data'!H1723,15,2))/1440,""))),2)),"")</f>
      </c>
      <c r="F1723" s="12">
        <f>IFERROR(IF(OR('Paste data'!I1723="",'Paste data'!J1723=""),"",ROUND((IF(ISNUMBER('Paste data'!J1723),'Paste data'!J1723,IFERROR(DATE(VALUE(LEFT('Paste data'!J1723,4)),VALUE(MID('Paste data'!J1723,6,2)),VALUE(MID('Paste data'!J1723,9,2)))+VALUE(MID('Paste data'!J1723,12,2))/24+VALUE(MID('Paste data'!J1723,15,2))/1440,"")))-(IF(ISNUMBER('Paste data'!I1723),'Paste data'!I1723,IFERROR(DATE(VALUE(LEFT('Paste data'!I1723,4)),VALUE(MID('Paste data'!I1723,6,2)),VALUE(MID('Paste data'!I1723,9,2)))+VALUE(MID('Paste data'!I1723,12,2))/24+VALUE(MID('Paste data'!I1723,15,2))/1440,""))),2)),"")</f>
      </c>
      <c r="G1723" s="12">
        <f>IFERROR(IF(OR('Paste data'!H1723="",'Paste data'!J1723=""),"",ROUND((IF(ISNUMBER('Paste data'!J1723),'Paste data'!J1723,IFERROR(DATE(VALUE(LEFT('Paste data'!J1723,4)),VALUE(MID('Paste data'!J1723,6,2)),VALUE(MID('Paste data'!J1723,9,2)))+VALUE(MID('Paste data'!J1723,12,2))/24+VALUE(MID('Paste data'!J1723,15,2))/1440,"")))-(IF(ISNUMBER('Paste data'!H1723),'Paste data'!H1723,IFERROR(DATE(VALUE(LEFT('Paste data'!H1723,4)),VALUE(MID('Paste data'!H1723,6,2)),VALUE(MID('Paste data'!H1723,9,2)))+VALUE(MID('Paste data'!H1723,12,2))/24+VALUE(MID('Paste data'!H1723,15,2))/1440,""))),2)),"")</f>
      </c>
      <c r="H1723" s="11">
        <f>IFERROR(IF('Paste data'!J1723="","",(IF(ISNUMBER('Paste data'!J1723),'Paste data'!J1723,IFERROR(DATE(VALUE(LEFT('Paste data'!J1723,4)),VALUE(MID('Paste data'!J1723,6,2)),VALUE(MID('Paste data'!J1723,9,2)))+VALUE(MID('Paste data'!J1723,12,2))/24+VALUE(MID('Paste data'!J1723,15,2))/1440,"")))-WEEKDAY((IF(ISNUMBER('Paste data'!J1723),'Paste data'!J1723,IFERROR(DATE(VALUE(LEFT('Paste data'!J1723,4)),VALUE(MID('Paste data'!J1723,6,2)),VALUE(MID('Paste data'!J1723,9,2)))+VALUE(MID('Paste data'!J1723,12,2))/24+VALUE(MID('Paste data'!J1723,15,2))/1440,""))),3)),"")</f>
      </c>
    </row>
    <row r="1724" spans="1:8" x14ac:dyDescent="0.25">
      <c r="A1724" s="11">
        <f>IF('Paste data'!A1724="","",'Paste data'!A1724)</f>
      </c>
      <c r="B1724" s="4">
        <f>IF('Paste data'!A1724="","",'Paste data'!F1724)</f>
      </c>
      <c r="C1724" s="4">
        <f>IF('Paste data'!A1724="","",'Paste data'!G1724)</f>
      </c>
      <c r="D1724" s="4">
        <f>IF('Paste data'!A1724="","",'Paste data'!D1724)</f>
      </c>
      <c r="E1724" s="12">
        <f>IFERROR(IF(OR('Paste data'!H1724="",'Paste data'!I1724=""),"",ROUND((IF(ISNUMBER('Paste data'!I1724),'Paste data'!I1724,IFERROR(DATE(VALUE(LEFT('Paste data'!I1724,4)),VALUE(MID('Paste data'!I1724,6,2)),VALUE(MID('Paste data'!I1724,9,2)))+VALUE(MID('Paste data'!I1724,12,2))/24+VALUE(MID('Paste data'!I1724,15,2))/1440,"")))-(IF(ISNUMBER('Paste data'!H1724),'Paste data'!H1724,IFERROR(DATE(VALUE(LEFT('Paste data'!H1724,4)),VALUE(MID('Paste data'!H1724,6,2)),VALUE(MID('Paste data'!H1724,9,2)))+VALUE(MID('Paste data'!H1724,12,2))/24+VALUE(MID('Paste data'!H1724,15,2))/1440,""))),2)),"")</f>
      </c>
      <c r="F1724" s="12">
        <f>IFERROR(IF(OR('Paste data'!I1724="",'Paste data'!J1724=""),"",ROUND((IF(ISNUMBER('Paste data'!J1724),'Paste data'!J1724,IFERROR(DATE(VALUE(LEFT('Paste data'!J1724,4)),VALUE(MID('Paste data'!J1724,6,2)),VALUE(MID('Paste data'!J1724,9,2)))+VALUE(MID('Paste data'!J1724,12,2))/24+VALUE(MID('Paste data'!J1724,15,2))/1440,"")))-(IF(ISNUMBER('Paste data'!I1724),'Paste data'!I1724,IFERROR(DATE(VALUE(LEFT('Paste data'!I1724,4)),VALUE(MID('Paste data'!I1724,6,2)),VALUE(MID('Paste data'!I1724,9,2)))+VALUE(MID('Paste data'!I1724,12,2))/24+VALUE(MID('Paste data'!I1724,15,2))/1440,""))),2)),"")</f>
      </c>
      <c r="G1724" s="12">
        <f>IFERROR(IF(OR('Paste data'!H1724="",'Paste data'!J1724=""),"",ROUND((IF(ISNUMBER('Paste data'!J1724),'Paste data'!J1724,IFERROR(DATE(VALUE(LEFT('Paste data'!J1724,4)),VALUE(MID('Paste data'!J1724,6,2)),VALUE(MID('Paste data'!J1724,9,2)))+VALUE(MID('Paste data'!J1724,12,2))/24+VALUE(MID('Paste data'!J1724,15,2))/1440,"")))-(IF(ISNUMBER('Paste data'!H1724),'Paste data'!H1724,IFERROR(DATE(VALUE(LEFT('Paste data'!H1724,4)),VALUE(MID('Paste data'!H1724,6,2)),VALUE(MID('Paste data'!H1724,9,2)))+VALUE(MID('Paste data'!H1724,12,2))/24+VALUE(MID('Paste data'!H1724,15,2))/1440,""))),2)),"")</f>
      </c>
      <c r="H1724" s="11">
        <f>IFERROR(IF('Paste data'!J1724="","",(IF(ISNUMBER('Paste data'!J1724),'Paste data'!J1724,IFERROR(DATE(VALUE(LEFT('Paste data'!J1724,4)),VALUE(MID('Paste data'!J1724,6,2)),VALUE(MID('Paste data'!J1724,9,2)))+VALUE(MID('Paste data'!J1724,12,2))/24+VALUE(MID('Paste data'!J1724,15,2))/1440,"")))-WEEKDAY((IF(ISNUMBER('Paste data'!J1724),'Paste data'!J1724,IFERROR(DATE(VALUE(LEFT('Paste data'!J1724,4)),VALUE(MID('Paste data'!J1724,6,2)),VALUE(MID('Paste data'!J1724,9,2)))+VALUE(MID('Paste data'!J1724,12,2))/24+VALUE(MID('Paste data'!J1724,15,2))/1440,""))),3)),"")</f>
      </c>
    </row>
    <row r="1725" spans="1:8" x14ac:dyDescent="0.25">
      <c r="A1725" s="11">
        <f>IF('Paste data'!A1725="","",'Paste data'!A1725)</f>
      </c>
      <c r="B1725" s="4">
        <f>IF('Paste data'!A1725="","",'Paste data'!F1725)</f>
      </c>
      <c r="C1725" s="4">
        <f>IF('Paste data'!A1725="","",'Paste data'!G1725)</f>
      </c>
      <c r="D1725" s="4">
        <f>IF('Paste data'!A1725="","",'Paste data'!D1725)</f>
      </c>
      <c r="E1725" s="12">
        <f>IFERROR(IF(OR('Paste data'!H1725="",'Paste data'!I1725=""),"",ROUND((IF(ISNUMBER('Paste data'!I1725),'Paste data'!I1725,IFERROR(DATE(VALUE(LEFT('Paste data'!I1725,4)),VALUE(MID('Paste data'!I1725,6,2)),VALUE(MID('Paste data'!I1725,9,2)))+VALUE(MID('Paste data'!I1725,12,2))/24+VALUE(MID('Paste data'!I1725,15,2))/1440,"")))-(IF(ISNUMBER('Paste data'!H1725),'Paste data'!H1725,IFERROR(DATE(VALUE(LEFT('Paste data'!H1725,4)),VALUE(MID('Paste data'!H1725,6,2)),VALUE(MID('Paste data'!H1725,9,2)))+VALUE(MID('Paste data'!H1725,12,2))/24+VALUE(MID('Paste data'!H1725,15,2))/1440,""))),2)),"")</f>
      </c>
      <c r="F1725" s="12">
        <f>IFERROR(IF(OR('Paste data'!I1725="",'Paste data'!J1725=""),"",ROUND((IF(ISNUMBER('Paste data'!J1725),'Paste data'!J1725,IFERROR(DATE(VALUE(LEFT('Paste data'!J1725,4)),VALUE(MID('Paste data'!J1725,6,2)),VALUE(MID('Paste data'!J1725,9,2)))+VALUE(MID('Paste data'!J1725,12,2))/24+VALUE(MID('Paste data'!J1725,15,2))/1440,"")))-(IF(ISNUMBER('Paste data'!I1725),'Paste data'!I1725,IFERROR(DATE(VALUE(LEFT('Paste data'!I1725,4)),VALUE(MID('Paste data'!I1725,6,2)),VALUE(MID('Paste data'!I1725,9,2)))+VALUE(MID('Paste data'!I1725,12,2))/24+VALUE(MID('Paste data'!I1725,15,2))/1440,""))),2)),"")</f>
      </c>
      <c r="G1725" s="12">
        <f>IFERROR(IF(OR('Paste data'!H1725="",'Paste data'!J1725=""),"",ROUND((IF(ISNUMBER('Paste data'!J1725),'Paste data'!J1725,IFERROR(DATE(VALUE(LEFT('Paste data'!J1725,4)),VALUE(MID('Paste data'!J1725,6,2)),VALUE(MID('Paste data'!J1725,9,2)))+VALUE(MID('Paste data'!J1725,12,2))/24+VALUE(MID('Paste data'!J1725,15,2))/1440,"")))-(IF(ISNUMBER('Paste data'!H1725),'Paste data'!H1725,IFERROR(DATE(VALUE(LEFT('Paste data'!H1725,4)),VALUE(MID('Paste data'!H1725,6,2)),VALUE(MID('Paste data'!H1725,9,2)))+VALUE(MID('Paste data'!H1725,12,2))/24+VALUE(MID('Paste data'!H1725,15,2))/1440,""))),2)),"")</f>
      </c>
      <c r="H1725" s="11">
        <f>IFERROR(IF('Paste data'!J1725="","",(IF(ISNUMBER('Paste data'!J1725),'Paste data'!J1725,IFERROR(DATE(VALUE(LEFT('Paste data'!J1725,4)),VALUE(MID('Paste data'!J1725,6,2)),VALUE(MID('Paste data'!J1725,9,2)))+VALUE(MID('Paste data'!J1725,12,2))/24+VALUE(MID('Paste data'!J1725,15,2))/1440,"")))-WEEKDAY((IF(ISNUMBER('Paste data'!J1725),'Paste data'!J1725,IFERROR(DATE(VALUE(LEFT('Paste data'!J1725,4)),VALUE(MID('Paste data'!J1725,6,2)),VALUE(MID('Paste data'!J1725,9,2)))+VALUE(MID('Paste data'!J1725,12,2))/24+VALUE(MID('Paste data'!J1725,15,2))/1440,""))),3)),"")</f>
      </c>
    </row>
    <row r="1726" spans="1:8" x14ac:dyDescent="0.25">
      <c r="A1726" s="11">
        <f>IF('Paste data'!A1726="","",'Paste data'!A1726)</f>
      </c>
      <c r="B1726" s="4">
        <f>IF('Paste data'!A1726="","",'Paste data'!F1726)</f>
      </c>
      <c r="C1726" s="4">
        <f>IF('Paste data'!A1726="","",'Paste data'!G1726)</f>
      </c>
      <c r="D1726" s="4">
        <f>IF('Paste data'!A1726="","",'Paste data'!D1726)</f>
      </c>
      <c r="E1726" s="12">
        <f>IFERROR(IF(OR('Paste data'!H1726="",'Paste data'!I1726=""),"",ROUND((IF(ISNUMBER('Paste data'!I1726),'Paste data'!I1726,IFERROR(DATE(VALUE(LEFT('Paste data'!I1726,4)),VALUE(MID('Paste data'!I1726,6,2)),VALUE(MID('Paste data'!I1726,9,2)))+VALUE(MID('Paste data'!I1726,12,2))/24+VALUE(MID('Paste data'!I1726,15,2))/1440,"")))-(IF(ISNUMBER('Paste data'!H1726),'Paste data'!H1726,IFERROR(DATE(VALUE(LEFT('Paste data'!H1726,4)),VALUE(MID('Paste data'!H1726,6,2)),VALUE(MID('Paste data'!H1726,9,2)))+VALUE(MID('Paste data'!H1726,12,2))/24+VALUE(MID('Paste data'!H1726,15,2))/1440,""))),2)),"")</f>
      </c>
      <c r="F1726" s="12">
        <f>IFERROR(IF(OR('Paste data'!I1726="",'Paste data'!J1726=""),"",ROUND((IF(ISNUMBER('Paste data'!J1726),'Paste data'!J1726,IFERROR(DATE(VALUE(LEFT('Paste data'!J1726,4)),VALUE(MID('Paste data'!J1726,6,2)),VALUE(MID('Paste data'!J1726,9,2)))+VALUE(MID('Paste data'!J1726,12,2))/24+VALUE(MID('Paste data'!J1726,15,2))/1440,"")))-(IF(ISNUMBER('Paste data'!I1726),'Paste data'!I1726,IFERROR(DATE(VALUE(LEFT('Paste data'!I1726,4)),VALUE(MID('Paste data'!I1726,6,2)),VALUE(MID('Paste data'!I1726,9,2)))+VALUE(MID('Paste data'!I1726,12,2))/24+VALUE(MID('Paste data'!I1726,15,2))/1440,""))),2)),"")</f>
      </c>
      <c r="G1726" s="12">
        <f>IFERROR(IF(OR('Paste data'!H1726="",'Paste data'!J1726=""),"",ROUND((IF(ISNUMBER('Paste data'!J1726),'Paste data'!J1726,IFERROR(DATE(VALUE(LEFT('Paste data'!J1726,4)),VALUE(MID('Paste data'!J1726,6,2)),VALUE(MID('Paste data'!J1726,9,2)))+VALUE(MID('Paste data'!J1726,12,2))/24+VALUE(MID('Paste data'!J1726,15,2))/1440,"")))-(IF(ISNUMBER('Paste data'!H1726),'Paste data'!H1726,IFERROR(DATE(VALUE(LEFT('Paste data'!H1726,4)),VALUE(MID('Paste data'!H1726,6,2)),VALUE(MID('Paste data'!H1726,9,2)))+VALUE(MID('Paste data'!H1726,12,2))/24+VALUE(MID('Paste data'!H1726,15,2))/1440,""))),2)),"")</f>
      </c>
      <c r="H1726" s="11">
        <f>IFERROR(IF('Paste data'!J1726="","",(IF(ISNUMBER('Paste data'!J1726),'Paste data'!J1726,IFERROR(DATE(VALUE(LEFT('Paste data'!J1726,4)),VALUE(MID('Paste data'!J1726,6,2)),VALUE(MID('Paste data'!J1726,9,2)))+VALUE(MID('Paste data'!J1726,12,2))/24+VALUE(MID('Paste data'!J1726,15,2))/1440,"")))-WEEKDAY((IF(ISNUMBER('Paste data'!J1726),'Paste data'!J1726,IFERROR(DATE(VALUE(LEFT('Paste data'!J1726,4)),VALUE(MID('Paste data'!J1726,6,2)),VALUE(MID('Paste data'!J1726,9,2)))+VALUE(MID('Paste data'!J1726,12,2))/24+VALUE(MID('Paste data'!J1726,15,2))/1440,""))),3)),"")</f>
      </c>
    </row>
    <row r="1727" spans="1:8" x14ac:dyDescent="0.25">
      <c r="A1727" s="11">
        <f>IF('Paste data'!A1727="","",'Paste data'!A1727)</f>
      </c>
      <c r="B1727" s="4">
        <f>IF('Paste data'!A1727="","",'Paste data'!F1727)</f>
      </c>
      <c r="C1727" s="4">
        <f>IF('Paste data'!A1727="","",'Paste data'!G1727)</f>
      </c>
      <c r="D1727" s="4">
        <f>IF('Paste data'!A1727="","",'Paste data'!D1727)</f>
      </c>
      <c r="E1727" s="12">
        <f>IFERROR(IF(OR('Paste data'!H1727="",'Paste data'!I1727=""),"",ROUND((IF(ISNUMBER('Paste data'!I1727),'Paste data'!I1727,IFERROR(DATE(VALUE(LEFT('Paste data'!I1727,4)),VALUE(MID('Paste data'!I1727,6,2)),VALUE(MID('Paste data'!I1727,9,2)))+VALUE(MID('Paste data'!I1727,12,2))/24+VALUE(MID('Paste data'!I1727,15,2))/1440,"")))-(IF(ISNUMBER('Paste data'!H1727),'Paste data'!H1727,IFERROR(DATE(VALUE(LEFT('Paste data'!H1727,4)),VALUE(MID('Paste data'!H1727,6,2)),VALUE(MID('Paste data'!H1727,9,2)))+VALUE(MID('Paste data'!H1727,12,2))/24+VALUE(MID('Paste data'!H1727,15,2))/1440,""))),2)),"")</f>
      </c>
      <c r="F1727" s="12">
        <f>IFERROR(IF(OR('Paste data'!I1727="",'Paste data'!J1727=""),"",ROUND((IF(ISNUMBER('Paste data'!J1727),'Paste data'!J1727,IFERROR(DATE(VALUE(LEFT('Paste data'!J1727,4)),VALUE(MID('Paste data'!J1727,6,2)),VALUE(MID('Paste data'!J1727,9,2)))+VALUE(MID('Paste data'!J1727,12,2))/24+VALUE(MID('Paste data'!J1727,15,2))/1440,"")))-(IF(ISNUMBER('Paste data'!I1727),'Paste data'!I1727,IFERROR(DATE(VALUE(LEFT('Paste data'!I1727,4)),VALUE(MID('Paste data'!I1727,6,2)),VALUE(MID('Paste data'!I1727,9,2)))+VALUE(MID('Paste data'!I1727,12,2))/24+VALUE(MID('Paste data'!I1727,15,2))/1440,""))),2)),"")</f>
      </c>
      <c r="G1727" s="12">
        <f>IFERROR(IF(OR('Paste data'!H1727="",'Paste data'!J1727=""),"",ROUND((IF(ISNUMBER('Paste data'!J1727),'Paste data'!J1727,IFERROR(DATE(VALUE(LEFT('Paste data'!J1727,4)),VALUE(MID('Paste data'!J1727,6,2)),VALUE(MID('Paste data'!J1727,9,2)))+VALUE(MID('Paste data'!J1727,12,2))/24+VALUE(MID('Paste data'!J1727,15,2))/1440,"")))-(IF(ISNUMBER('Paste data'!H1727),'Paste data'!H1727,IFERROR(DATE(VALUE(LEFT('Paste data'!H1727,4)),VALUE(MID('Paste data'!H1727,6,2)),VALUE(MID('Paste data'!H1727,9,2)))+VALUE(MID('Paste data'!H1727,12,2))/24+VALUE(MID('Paste data'!H1727,15,2))/1440,""))),2)),"")</f>
      </c>
      <c r="H1727" s="11">
        <f>IFERROR(IF('Paste data'!J1727="","",(IF(ISNUMBER('Paste data'!J1727),'Paste data'!J1727,IFERROR(DATE(VALUE(LEFT('Paste data'!J1727,4)),VALUE(MID('Paste data'!J1727,6,2)),VALUE(MID('Paste data'!J1727,9,2)))+VALUE(MID('Paste data'!J1727,12,2))/24+VALUE(MID('Paste data'!J1727,15,2))/1440,"")))-WEEKDAY((IF(ISNUMBER('Paste data'!J1727),'Paste data'!J1727,IFERROR(DATE(VALUE(LEFT('Paste data'!J1727,4)),VALUE(MID('Paste data'!J1727,6,2)),VALUE(MID('Paste data'!J1727,9,2)))+VALUE(MID('Paste data'!J1727,12,2))/24+VALUE(MID('Paste data'!J1727,15,2))/1440,""))),3)),"")</f>
      </c>
    </row>
    <row r="1728" spans="1:8" x14ac:dyDescent="0.25">
      <c r="A1728" s="11">
        <f>IF('Paste data'!A1728="","",'Paste data'!A1728)</f>
      </c>
      <c r="B1728" s="4">
        <f>IF('Paste data'!A1728="","",'Paste data'!F1728)</f>
      </c>
      <c r="C1728" s="4">
        <f>IF('Paste data'!A1728="","",'Paste data'!G1728)</f>
      </c>
      <c r="D1728" s="4">
        <f>IF('Paste data'!A1728="","",'Paste data'!D1728)</f>
      </c>
      <c r="E1728" s="12">
        <f>IFERROR(IF(OR('Paste data'!H1728="",'Paste data'!I1728=""),"",ROUND((IF(ISNUMBER('Paste data'!I1728),'Paste data'!I1728,IFERROR(DATE(VALUE(LEFT('Paste data'!I1728,4)),VALUE(MID('Paste data'!I1728,6,2)),VALUE(MID('Paste data'!I1728,9,2)))+VALUE(MID('Paste data'!I1728,12,2))/24+VALUE(MID('Paste data'!I1728,15,2))/1440,"")))-(IF(ISNUMBER('Paste data'!H1728),'Paste data'!H1728,IFERROR(DATE(VALUE(LEFT('Paste data'!H1728,4)),VALUE(MID('Paste data'!H1728,6,2)),VALUE(MID('Paste data'!H1728,9,2)))+VALUE(MID('Paste data'!H1728,12,2))/24+VALUE(MID('Paste data'!H1728,15,2))/1440,""))),2)),"")</f>
      </c>
      <c r="F1728" s="12">
        <f>IFERROR(IF(OR('Paste data'!I1728="",'Paste data'!J1728=""),"",ROUND((IF(ISNUMBER('Paste data'!J1728),'Paste data'!J1728,IFERROR(DATE(VALUE(LEFT('Paste data'!J1728,4)),VALUE(MID('Paste data'!J1728,6,2)),VALUE(MID('Paste data'!J1728,9,2)))+VALUE(MID('Paste data'!J1728,12,2))/24+VALUE(MID('Paste data'!J1728,15,2))/1440,"")))-(IF(ISNUMBER('Paste data'!I1728),'Paste data'!I1728,IFERROR(DATE(VALUE(LEFT('Paste data'!I1728,4)),VALUE(MID('Paste data'!I1728,6,2)),VALUE(MID('Paste data'!I1728,9,2)))+VALUE(MID('Paste data'!I1728,12,2))/24+VALUE(MID('Paste data'!I1728,15,2))/1440,""))),2)),"")</f>
      </c>
      <c r="G1728" s="12">
        <f>IFERROR(IF(OR('Paste data'!H1728="",'Paste data'!J1728=""),"",ROUND((IF(ISNUMBER('Paste data'!J1728),'Paste data'!J1728,IFERROR(DATE(VALUE(LEFT('Paste data'!J1728,4)),VALUE(MID('Paste data'!J1728,6,2)),VALUE(MID('Paste data'!J1728,9,2)))+VALUE(MID('Paste data'!J1728,12,2))/24+VALUE(MID('Paste data'!J1728,15,2))/1440,"")))-(IF(ISNUMBER('Paste data'!H1728),'Paste data'!H1728,IFERROR(DATE(VALUE(LEFT('Paste data'!H1728,4)),VALUE(MID('Paste data'!H1728,6,2)),VALUE(MID('Paste data'!H1728,9,2)))+VALUE(MID('Paste data'!H1728,12,2))/24+VALUE(MID('Paste data'!H1728,15,2))/1440,""))),2)),"")</f>
      </c>
      <c r="H1728" s="11">
        <f>IFERROR(IF('Paste data'!J1728="","",(IF(ISNUMBER('Paste data'!J1728),'Paste data'!J1728,IFERROR(DATE(VALUE(LEFT('Paste data'!J1728,4)),VALUE(MID('Paste data'!J1728,6,2)),VALUE(MID('Paste data'!J1728,9,2)))+VALUE(MID('Paste data'!J1728,12,2))/24+VALUE(MID('Paste data'!J1728,15,2))/1440,"")))-WEEKDAY((IF(ISNUMBER('Paste data'!J1728),'Paste data'!J1728,IFERROR(DATE(VALUE(LEFT('Paste data'!J1728,4)),VALUE(MID('Paste data'!J1728,6,2)),VALUE(MID('Paste data'!J1728,9,2)))+VALUE(MID('Paste data'!J1728,12,2))/24+VALUE(MID('Paste data'!J1728,15,2))/1440,""))),3)),"")</f>
      </c>
    </row>
    <row r="1729" spans="1:8" x14ac:dyDescent="0.25">
      <c r="A1729" s="11">
        <f>IF('Paste data'!A1729="","",'Paste data'!A1729)</f>
      </c>
      <c r="B1729" s="4">
        <f>IF('Paste data'!A1729="","",'Paste data'!F1729)</f>
      </c>
      <c r="C1729" s="4">
        <f>IF('Paste data'!A1729="","",'Paste data'!G1729)</f>
      </c>
      <c r="D1729" s="4">
        <f>IF('Paste data'!A1729="","",'Paste data'!D1729)</f>
      </c>
      <c r="E1729" s="12">
        <f>IFERROR(IF(OR('Paste data'!H1729="",'Paste data'!I1729=""),"",ROUND((IF(ISNUMBER('Paste data'!I1729),'Paste data'!I1729,IFERROR(DATE(VALUE(LEFT('Paste data'!I1729,4)),VALUE(MID('Paste data'!I1729,6,2)),VALUE(MID('Paste data'!I1729,9,2)))+VALUE(MID('Paste data'!I1729,12,2))/24+VALUE(MID('Paste data'!I1729,15,2))/1440,"")))-(IF(ISNUMBER('Paste data'!H1729),'Paste data'!H1729,IFERROR(DATE(VALUE(LEFT('Paste data'!H1729,4)),VALUE(MID('Paste data'!H1729,6,2)),VALUE(MID('Paste data'!H1729,9,2)))+VALUE(MID('Paste data'!H1729,12,2))/24+VALUE(MID('Paste data'!H1729,15,2))/1440,""))),2)),"")</f>
      </c>
      <c r="F1729" s="12">
        <f>IFERROR(IF(OR('Paste data'!I1729="",'Paste data'!J1729=""),"",ROUND((IF(ISNUMBER('Paste data'!J1729),'Paste data'!J1729,IFERROR(DATE(VALUE(LEFT('Paste data'!J1729,4)),VALUE(MID('Paste data'!J1729,6,2)),VALUE(MID('Paste data'!J1729,9,2)))+VALUE(MID('Paste data'!J1729,12,2))/24+VALUE(MID('Paste data'!J1729,15,2))/1440,"")))-(IF(ISNUMBER('Paste data'!I1729),'Paste data'!I1729,IFERROR(DATE(VALUE(LEFT('Paste data'!I1729,4)),VALUE(MID('Paste data'!I1729,6,2)),VALUE(MID('Paste data'!I1729,9,2)))+VALUE(MID('Paste data'!I1729,12,2))/24+VALUE(MID('Paste data'!I1729,15,2))/1440,""))),2)),"")</f>
      </c>
      <c r="G1729" s="12">
        <f>IFERROR(IF(OR('Paste data'!H1729="",'Paste data'!J1729=""),"",ROUND((IF(ISNUMBER('Paste data'!J1729),'Paste data'!J1729,IFERROR(DATE(VALUE(LEFT('Paste data'!J1729,4)),VALUE(MID('Paste data'!J1729,6,2)),VALUE(MID('Paste data'!J1729,9,2)))+VALUE(MID('Paste data'!J1729,12,2))/24+VALUE(MID('Paste data'!J1729,15,2))/1440,"")))-(IF(ISNUMBER('Paste data'!H1729),'Paste data'!H1729,IFERROR(DATE(VALUE(LEFT('Paste data'!H1729,4)),VALUE(MID('Paste data'!H1729,6,2)),VALUE(MID('Paste data'!H1729,9,2)))+VALUE(MID('Paste data'!H1729,12,2))/24+VALUE(MID('Paste data'!H1729,15,2))/1440,""))),2)),"")</f>
      </c>
      <c r="H1729" s="11">
        <f>IFERROR(IF('Paste data'!J1729="","",(IF(ISNUMBER('Paste data'!J1729),'Paste data'!J1729,IFERROR(DATE(VALUE(LEFT('Paste data'!J1729,4)),VALUE(MID('Paste data'!J1729,6,2)),VALUE(MID('Paste data'!J1729,9,2)))+VALUE(MID('Paste data'!J1729,12,2))/24+VALUE(MID('Paste data'!J1729,15,2))/1440,"")))-WEEKDAY((IF(ISNUMBER('Paste data'!J1729),'Paste data'!J1729,IFERROR(DATE(VALUE(LEFT('Paste data'!J1729,4)),VALUE(MID('Paste data'!J1729,6,2)),VALUE(MID('Paste data'!J1729,9,2)))+VALUE(MID('Paste data'!J1729,12,2))/24+VALUE(MID('Paste data'!J1729,15,2))/1440,""))),3)),"")</f>
      </c>
    </row>
    <row r="1730" spans="1:8" x14ac:dyDescent="0.25">
      <c r="A1730" s="11">
        <f>IF('Paste data'!A1730="","",'Paste data'!A1730)</f>
      </c>
      <c r="B1730" s="4">
        <f>IF('Paste data'!A1730="","",'Paste data'!F1730)</f>
      </c>
      <c r="C1730" s="4">
        <f>IF('Paste data'!A1730="","",'Paste data'!G1730)</f>
      </c>
      <c r="D1730" s="4">
        <f>IF('Paste data'!A1730="","",'Paste data'!D1730)</f>
      </c>
      <c r="E1730" s="12">
        <f>IFERROR(IF(OR('Paste data'!H1730="",'Paste data'!I1730=""),"",ROUND((IF(ISNUMBER('Paste data'!I1730),'Paste data'!I1730,IFERROR(DATE(VALUE(LEFT('Paste data'!I1730,4)),VALUE(MID('Paste data'!I1730,6,2)),VALUE(MID('Paste data'!I1730,9,2)))+VALUE(MID('Paste data'!I1730,12,2))/24+VALUE(MID('Paste data'!I1730,15,2))/1440,"")))-(IF(ISNUMBER('Paste data'!H1730),'Paste data'!H1730,IFERROR(DATE(VALUE(LEFT('Paste data'!H1730,4)),VALUE(MID('Paste data'!H1730,6,2)),VALUE(MID('Paste data'!H1730,9,2)))+VALUE(MID('Paste data'!H1730,12,2))/24+VALUE(MID('Paste data'!H1730,15,2))/1440,""))),2)),"")</f>
      </c>
      <c r="F1730" s="12">
        <f>IFERROR(IF(OR('Paste data'!I1730="",'Paste data'!J1730=""),"",ROUND((IF(ISNUMBER('Paste data'!J1730),'Paste data'!J1730,IFERROR(DATE(VALUE(LEFT('Paste data'!J1730,4)),VALUE(MID('Paste data'!J1730,6,2)),VALUE(MID('Paste data'!J1730,9,2)))+VALUE(MID('Paste data'!J1730,12,2))/24+VALUE(MID('Paste data'!J1730,15,2))/1440,"")))-(IF(ISNUMBER('Paste data'!I1730),'Paste data'!I1730,IFERROR(DATE(VALUE(LEFT('Paste data'!I1730,4)),VALUE(MID('Paste data'!I1730,6,2)),VALUE(MID('Paste data'!I1730,9,2)))+VALUE(MID('Paste data'!I1730,12,2))/24+VALUE(MID('Paste data'!I1730,15,2))/1440,""))),2)),"")</f>
      </c>
      <c r="G1730" s="12">
        <f>IFERROR(IF(OR('Paste data'!H1730="",'Paste data'!J1730=""),"",ROUND((IF(ISNUMBER('Paste data'!J1730),'Paste data'!J1730,IFERROR(DATE(VALUE(LEFT('Paste data'!J1730,4)),VALUE(MID('Paste data'!J1730,6,2)),VALUE(MID('Paste data'!J1730,9,2)))+VALUE(MID('Paste data'!J1730,12,2))/24+VALUE(MID('Paste data'!J1730,15,2))/1440,"")))-(IF(ISNUMBER('Paste data'!H1730),'Paste data'!H1730,IFERROR(DATE(VALUE(LEFT('Paste data'!H1730,4)),VALUE(MID('Paste data'!H1730,6,2)),VALUE(MID('Paste data'!H1730,9,2)))+VALUE(MID('Paste data'!H1730,12,2))/24+VALUE(MID('Paste data'!H1730,15,2))/1440,""))),2)),"")</f>
      </c>
      <c r="H1730" s="11">
        <f>IFERROR(IF('Paste data'!J1730="","",(IF(ISNUMBER('Paste data'!J1730),'Paste data'!J1730,IFERROR(DATE(VALUE(LEFT('Paste data'!J1730,4)),VALUE(MID('Paste data'!J1730,6,2)),VALUE(MID('Paste data'!J1730,9,2)))+VALUE(MID('Paste data'!J1730,12,2))/24+VALUE(MID('Paste data'!J1730,15,2))/1440,"")))-WEEKDAY((IF(ISNUMBER('Paste data'!J1730),'Paste data'!J1730,IFERROR(DATE(VALUE(LEFT('Paste data'!J1730,4)),VALUE(MID('Paste data'!J1730,6,2)),VALUE(MID('Paste data'!J1730,9,2)))+VALUE(MID('Paste data'!J1730,12,2))/24+VALUE(MID('Paste data'!J1730,15,2))/1440,""))),3)),"")</f>
      </c>
    </row>
    <row r="1731" spans="1:8" x14ac:dyDescent="0.25">
      <c r="A1731" s="11">
        <f>IF('Paste data'!A1731="","",'Paste data'!A1731)</f>
      </c>
      <c r="B1731" s="4">
        <f>IF('Paste data'!A1731="","",'Paste data'!F1731)</f>
      </c>
      <c r="C1731" s="4">
        <f>IF('Paste data'!A1731="","",'Paste data'!G1731)</f>
      </c>
      <c r="D1731" s="4">
        <f>IF('Paste data'!A1731="","",'Paste data'!D1731)</f>
      </c>
      <c r="E1731" s="12">
        <f>IFERROR(IF(OR('Paste data'!H1731="",'Paste data'!I1731=""),"",ROUND((IF(ISNUMBER('Paste data'!I1731),'Paste data'!I1731,IFERROR(DATE(VALUE(LEFT('Paste data'!I1731,4)),VALUE(MID('Paste data'!I1731,6,2)),VALUE(MID('Paste data'!I1731,9,2)))+VALUE(MID('Paste data'!I1731,12,2))/24+VALUE(MID('Paste data'!I1731,15,2))/1440,"")))-(IF(ISNUMBER('Paste data'!H1731),'Paste data'!H1731,IFERROR(DATE(VALUE(LEFT('Paste data'!H1731,4)),VALUE(MID('Paste data'!H1731,6,2)),VALUE(MID('Paste data'!H1731,9,2)))+VALUE(MID('Paste data'!H1731,12,2))/24+VALUE(MID('Paste data'!H1731,15,2))/1440,""))),2)),"")</f>
      </c>
      <c r="F1731" s="12">
        <f>IFERROR(IF(OR('Paste data'!I1731="",'Paste data'!J1731=""),"",ROUND((IF(ISNUMBER('Paste data'!J1731),'Paste data'!J1731,IFERROR(DATE(VALUE(LEFT('Paste data'!J1731,4)),VALUE(MID('Paste data'!J1731,6,2)),VALUE(MID('Paste data'!J1731,9,2)))+VALUE(MID('Paste data'!J1731,12,2))/24+VALUE(MID('Paste data'!J1731,15,2))/1440,"")))-(IF(ISNUMBER('Paste data'!I1731),'Paste data'!I1731,IFERROR(DATE(VALUE(LEFT('Paste data'!I1731,4)),VALUE(MID('Paste data'!I1731,6,2)),VALUE(MID('Paste data'!I1731,9,2)))+VALUE(MID('Paste data'!I1731,12,2))/24+VALUE(MID('Paste data'!I1731,15,2))/1440,""))),2)),"")</f>
      </c>
      <c r="G1731" s="12">
        <f>IFERROR(IF(OR('Paste data'!H1731="",'Paste data'!J1731=""),"",ROUND((IF(ISNUMBER('Paste data'!J1731),'Paste data'!J1731,IFERROR(DATE(VALUE(LEFT('Paste data'!J1731,4)),VALUE(MID('Paste data'!J1731,6,2)),VALUE(MID('Paste data'!J1731,9,2)))+VALUE(MID('Paste data'!J1731,12,2))/24+VALUE(MID('Paste data'!J1731,15,2))/1440,"")))-(IF(ISNUMBER('Paste data'!H1731),'Paste data'!H1731,IFERROR(DATE(VALUE(LEFT('Paste data'!H1731,4)),VALUE(MID('Paste data'!H1731,6,2)),VALUE(MID('Paste data'!H1731,9,2)))+VALUE(MID('Paste data'!H1731,12,2))/24+VALUE(MID('Paste data'!H1731,15,2))/1440,""))),2)),"")</f>
      </c>
      <c r="H1731" s="11">
        <f>IFERROR(IF('Paste data'!J1731="","",(IF(ISNUMBER('Paste data'!J1731),'Paste data'!J1731,IFERROR(DATE(VALUE(LEFT('Paste data'!J1731,4)),VALUE(MID('Paste data'!J1731,6,2)),VALUE(MID('Paste data'!J1731,9,2)))+VALUE(MID('Paste data'!J1731,12,2))/24+VALUE(MID('Paste data'!J1731,15,2))/1440,"")))-WEEKDAY((IF(ISNUMBER('Paste data'!J1731),'Paste data'!J1731,IFERROR(DATE(VALUE(LEFT('Paste data'!J1731,4)),VALUE(MID('Paste data'!J1731,6,2)),VALUE(MID('Paste data'!J1731,9,2)))+VALUE(MID('Paste data'!J1731,12,2))/24+VALUE(MID('Paste data'!J1731,15,2))/1440,""))),3)),"")</f>
      </c>
    </row>
    <row r="1732" spans="1:8" x14ac:dyDescent="0.25">
      <c r="A1732" s="11">
        <f>IF('Paste data'!A1732="","",'Paste data'!A1732)</f>
      </c>
      <c r="B1732" s="4">
        <f>IF('Paste data'!A1732="","",'Paste data'!F1732)</f>
      </c>
      <c r="C1732" s="4">
        <f>IF('Paste data'!A1732="","",'Paste data'!G1732)</f>
      </c>
      <c r="D1732" s="4">
        <f>IF('Paste data'!A1732="","",'Paste data'!D1732)</f>
      </c>
      <c r="E1732" s="12">
        <f>IFERROR(IF(OR('Paste data'!H1732="",'Paste data'!I1732=""),"",ROUND((IF(ISNUMBER('Paste data'!I1732),'Paste data'!I1732,IFERROR(DATE(VALUE(LEFT('Paste data'!I1732,4)),VALUE(MID('Paste data'!I1732,6,2)),VALUE(MID('Paste data'!I1732,9,2)))+VALUE(MID('Paste data'!I1732,12,2))/24+VALUE(MID('Paste data'!I1732,15,2))/1440,"")))-(IF(ISNUMBER('Paste data'!H1732),'Paste data'!H1732,IFERROR(DATE(VALUE(LEFT('Paste data'!H1732,4)),VALUE(MID('Paste data'!H1732,6,2)),VALUE(MID('Paste data'!H1732,9,2)))+VALUE(MID('Paste data'!H1732,12,2))/24+VALUE(MID('Paste data'!H1732,15,2))/1440,""))),2)),"")</f>
      </c>
      <c r="F1732" s="12">
        <f>IFERROR(IF(OR('Paste data'!I1732="",'Paste data'!J1732=""),"",ROUND((IF(ISNUMBER('Paste data'!J1732),'Paste data'!J1732,IFERROR(DATE(VALUE(LEFT('Paste data'!J1732,4)),VALUE(MID('Paste data'!J1732,6,2)),VALUE(MID('Paste data'!J1732,9,2)))+VALUE(MID('Paste data'!J1732,12,2))/24+VALUE(MID('Paste data'!J1732,15,2))/1440,"")))-(IF(ISNUMBER('Paste data'!I1732),'Paste data'!I1732,IFERROR(DATE(VALUE(LEFT('Paste data'!I1732,4)),VALUE(MID('Paste data'!I1732,6,2)),VALUE(MID('Paste data'!I1732,9,2)))+VALUE(MID('Paste data'!I1732,12,2))/24+VALUE(MID('Paste data'!I1732,15,2))/1440,""))),2)),"")</f>
      </c>
      <c r="G1732" s="12">
        <f>IFERROR(IF(OR('Paste data'!H1732="",'Paste data'!J1732=""),"",ROUND((IF(ISNUMBER('Paste data'!J1732),'Paste data'!J1732,IFERROR(DATE(VALUE(LEFT('Paste data'!J1732,4)),VALUE(MID('Paste data'!J1732,6,2)),VALUE(MID('Paste data'!J1732,9,2)))+VALUE(MID('Paste data'!J1732,12,2))/24+VALUE(MID('Paste data'!J1732,15,2))/1440,"")))-(IF(ISNUMBER('Paste data'!H1732),'Paste data'!H1732,IFERROR(DATE(VALUE(LEFT('Paste data'!H1732,4)),VALUE(MID('Paste data'!H1732,6,2)),VALUE(MID('Paste data'!H1732,9,2)))+VALUE(MID('Paste data'!H1732,12,2))/24+VALUE(MID('Paste data'!H1732,15,2))/1440,""))),2)),"")</f>
      </c>
      <c r="H1732" s="11">
        <f>IFERROR(IF('Paste data'!J1732="","",(IF(ISNUMBER('Paste data'!J1732),'Paste data'!J1732,IFERROR(DATE(VALUE(LEFT('Paste data'!J1732,4)),VALUE(MID('Paste data'!J1732,6,2)),VALUE(MID('Paste data'!J1732,9,2)))+VALUE(MID('Paste data'!J1732,12,2))/24+VALUE(MID('Paste data'!J1732,15,2))/1440,"")))-WEEKDAY((IF(ISNUMBER('Paste data'!J1732),'Paste data'!J1732,IFERROR(DATE(VALUE(LEFT('Paste data'!J1732,4)),VALUE(MID('Paste data'!J1732,6,2)),VALUE(MID('Paste data'!J1732,9,2)))+VALUE(MID('Paste data'!J1732,12,2))/24+VALUE(MID('Paste data'!J1732,15,2))/1440,""))),3)),"")</f>
      </c>
    </row>
    <row r="1733" spans="1:8" x14ac:dyDescent="0.25">
      <c r="A1733" s="11">
        <f>IF('Paste data'!A1733="","",'Paste data'!A1733)</f>
      </c>
      <c r="B1733" s="4">
        <f>IF('Paste data'!A1733="","",'Paste data'!F1733)</f>
      </c>
      <c r="C1733" s="4">
        <f>IF('Paste data'!A1733="","",'Paste data'!G1733)</f>
      </c>
      <c r="D1733" s="4">
        <f>IF('Paste data'!A1733="","",'Paste data'!D1733)</f>
      </c>
      <c r="E1733" s="12">
        <f>IFERROR(IF(OR('Paste data'!H1733="",'Paste data'!I1733=""),"",ROUND((IF(ISNUMBER('Paste data'!I1733),'Paste data'!I1733,IFERROR(DATE(VALUE(LEFT('Paste data'!I1733,4)),VALUE(MID('Paste data'!I1733,6,2)),VALUE(MID('Paste data'!I1733,9,2)))+VALUE(MID('Paste data'!I1733,12,2))/24+VALUE(MID('Paste data'!I1733,15,2))/1440,"")))-(IF(ISNUMBER('Paste data'!H1733),'Paste data'!H1733,IFERROR(DATE(VALUE(LEFT('Paste data'!H1733,4)),VALUE(MID('Paste data'!H1733,6,2)),VALUE(MID('Paste data'!H1733,9,2)))+VALUE(MID('Paste data'!H1733,12,2))/24+VALUE(MID('Paste data'!H1733,15,2))/1440,""))),2)),"")</f>
      </c>
      <c r="F1733" s="12">
        <f>IFERROR(IF(OR('Paste data'!I1733="",'Paste data'!J1733=""),"",ROUND((IF(ISNUMBER('Paste data'!J1733),'Paste data'!J1733,IFERROR(DATE(VALUE(LEFT('Paste data'!J1733,4)),VALUE(MID('Paste data'!J1733,6,2)),VALUE(MID('Paste data'!J1733,9,2)))+VALUE(MID('Paste data'!J1733,12,2))/24+VALUE(MID('Paste data'!J1733,15,2))/1440,"")))-(IF(ISNUMBER('Paste data'!I1733),'Paste data'!I1733,IFERROR(DATE(VALUE(LEFT('Paste data'!I1733,4)),VALUE(MID('Paste data'!I1733,6,2)),VALUE(MID('Paste data'!I1733,9,2)))+VALUE(MID('Paste data'!I1733,12,2))/24+VALUE(MID('Paste data'!I1733,15,2))/1440,""))),2)),"")</f>
      </c>
      <c r="G1733" s="12">
        <f>IFERROR(IF(OR('Paste data'!H1733="",'Paste data'!J1733=""),"",ROUND((IF(ISNUMBER('Paste data'!J1733),'Paste data'!J1733,IFERROR(DATE(VALUE(LEFT('Paste data'!J1733,4)),VALUE(MID('Paste data'!J1733,6,2)),VALUE(MID('Paste data'!J1733,9,2)))+VALUE(MID('Paste data'!J1733,12,2))/24+VALUE(MID('Paste data'!J1733,15,2))/1440,"")))-(IF(ISNUMBER('Paste data'!H1733),'Paste data'!H1733,IFERROR(DATE(VALUE(LEFT('Paste data'!H1733,4)),VALUE(MID('Paste data'!H1733,6,2)),VALUE(MID('Paste data'!H1733,9,2)))+VALUE(MID('Paste data'!H1733,12,2))/24+VALUE(MID('Paste data'!H1733,15,2))/1440,""))),2)),"")</f>
      </c>
      <c r="H1733" s="11">
        <f>IFERROR(IF('Paste data'!J1733="","",(IF(ISNUMBER('Paste data'!J1733),'Paste data'!J1733,IFERROR(DATE(VALUE(LEFT('Paste data'!J1733,4)),VALUE(MID('Paste data'!J1733,6,2)),VALUE(MID('Paste data'!J1733,9,2)))+VALUE(MID('Paste data'!J1733,12,2))/24+VALUE(MID('Paste data'!J1733,15,2))/1440,"")))-WEEKDAY((IF(ISNUMBER('Paste data'!J1733),'Paste data'!J1733,IFERROR(DATE(VALUE(LEFT('Paste data'!J1733,4)),VALUE(MID('Paste data'!J1733,6,2)),VALUE(MID('Paste data'!J1733,9,2)))+VALUE(MID('Paste data'!J1733,12,2))/24+VALUE(MID('Paste data'!J1733,15,2))/1440,""))),3)),"")</f>
      </c>
    </row>
    <row r="1734" spans="1:8" x14ac:dyDescent="0.25">
      <c r="A1734" s="11">
        <f>IF('Paste data'!A1734="","",'Paste data'!A1734)</f>
      </c>
      <c r="B1734" s="4">
        <f>IF('Paste data'!A1734="","",'Paste data'!F1734)</f>
      </c>
      <c r="C1734" s="4">
        <f>IF('Paste data'!A1734="","",'Paste data'!G1734)</f>
      </c>
      <c r="D1734" s="4">
        <f>IF('Paste data'!A1734="","",'Paste data'!D1734)</f>
      </c>
      <c r="E1734" s="12">
        <f>IFERROR(IF(OR('Paste data'!H1734="",'Paste data'!I1734=""),"",ROUND((IF(ISNUMBER('Paste data'!I1734),'Paste data'!I1734,IFERROR(DATE(VALUE(LEFT('Paste data'!I1734,4)),VALUE(MID('Paste data'!I1734,6,2)),VALUE(MID('Paste data'!I1734,9,2)))+VALUE(MID('Paste data'!I1734,12,2))/24+VALUE(MID('Paste data'!I1734,15,2))/1440,"")))-(IF(ISNUMBER('Paste data'!H1734),'Paste data'!H1734,IFERROR(DATE(VALUE(LEFT('Paste data'!H1734,4)),VALUE(MID('Paste data'!H1734,6,2)),VALUE(MID('Paste data'!H1734,9,2)))+VALUE(MID('Paste data'!H1734,12,2))/24+VALUE(MID('Paste data'!H1734,15,2))/1440,""))),2)),"")</f>
      </c>
      <c r="F1734" s="12">
        <f>IFERROR(IF(OR('Paste data'!I1734="",'Paste data'!J1734=""),"",ROUND((IF(ISNUMBER('Paste data'!J1734),'Paste data'!J1734,IFERROR(DATE(VALUE(LEFT('Paste data'!J1734,4)),VALUE(MID('Paste data'!J1734,6,2)),VALUE(MID('Paste data'!J1734,9,2)))+VALUE(MID('Paste data'!J1734,12,2))/24+VALUE(MID('Paste data'!J1734,15,2))/1440,"")))-(IF(ISNUMBER('Paste data'!I1734),'Paste data'!I1734,IFERROR(DATE(VALUE(LEFT('Paste data'!I1734,4)),VALUE(MID('Paste data'!I1734,6,2)),VALUE(MID('Paste data'!I1734,9,2)))+VALUE(MID('Paste data'!I1734,12,2))/24+VALUE(MID('Paste data'!I1734,15,2))/1440,""))),2)),"")</f>
      </c>
      <c r="G1734" s="12">
        <f>IFERROR(IF(OR('Paste data'!H1734="",'Paste data'!J1734=""),"",ROUND((IF(ISNUMBER('Paste data'!J1734),'Paste data'!J1734,IFERROR(DATE(VALUE(LEFT('Paste data'!J1734,4)),VALUE(MID('Paste data'!J1734,6,2)),VALUE(MID('Paste data'!J1734,9,2)))+VALUE(MID('Paste data'!J1734,12,2))/24+VALUE(MID('Paste data'!J1734,15,2))/1440,"")))-(IF(ISNUMBER('Paste data'!H1734),'Paste data'!H1734,IFERROR(DATE(VALUE(LEFT('Paste data'!H1734,4)),VALUE(MID('Paste data'!H1734,6,2)),VALUE(MID('Paste data'!H1734,9,2)))+VALUE(MID('Paste data'!H1734,12,2))/24+VALUE(MID('Paste data'!H1734,15,2))/1440,""))),2)),"")</f>
      </c>
      <c r="H1734" s="11">
        <f>IFERROR(IF('Paste data'!J1734="","",(IF(ISNUMBER('Paste data'!J1734),'Paste data'!J1734,IFERROR(DATE(VALUE(LEFT('Paste data'!J1734,4)),VALUE(MID('Paste data'!J1734,6,2)),VALUE(MID('Paste data'!J1734,9,2)))+VALUE(MID('Paste data'!J1734,12,2))/24+VALUE(MID('Paste data'!J1734,15,2))/1440,"")))-WEEKDAY((IF(ISNUMBER('Paste data'!J1734),'Paste data'!J1734,IFERROR(DATE(VALUE(LEFT('Paste data'!J1734,4)),VALUE(MID('Paste data'!J1734,6,2)),VALUE(MID('Paste data'!J1734,9,2)))+VALUE(MID('Paste data'!J1734,12,2))/24+VALUE(MID('Paste data'!J1734,15,2))/1440,""))),3)),"")</f>
      </c>
    </row>
    <row r="1735" spans="1:8" x14ac:dyDescent="0.25">
      <c r="A1735" s="11">
        <f>IF('Paste data'!A1735="","",'Paste data'!A1735)</f>
      </c>
      <c r="B1735" s="4">
        <f>IF('Paste data'!A1735="","",'Paste data'!F1735)</f>
      </c>
      <c r="C1735" s="4">
        <f>IF('Paste data'!A1735="","",'Paste data'!G1735)</f>
      </c>
      <c r="D1735" s="4">
        <f>IF('Paste data'!A1735="","",'Paste data'!D1735)</f>
      </c>
      <c r="E1735" s="12">
        <f>IFERROR(IF(OR('Paste data'!H1735="",'Paste data'!I1735=""),"",ROUND((IF(ISNUMBER('Paste data'!I1735),'Paste data'!I1735,IFERROR(DATE(VALUE(LEFT('Paste data'!I1735,4)),VALUE(MID('Paste data'!I1735,6,2)),VALUE(MID('Paste data'!I1735,9,2)))+VALUE(MID('Paste data'!I1735,12,2))/24+VALUE(MID('Paste data'!I1735,15,2))/1440,"")))-(IF(ISNUMBER('Paste data'!H1735),'Paste data'!H1735,IFERROR(DATE(VALUE(LEFT('Paste data'!H1735,4)),VALUE(MID('Paste data'!H1735,6,2)),VALUE(MID('Paste data'!H1735,9,2)))+VALUE(MID('Paste data'!H1735,12,2))/24+VALUE(MID('Paste data'!H1735,15,2))/1440,""))),2)),"")</f>
      </c>
      <c r="F1735" s="12">
        <f>IFERROR(IF(OR('Paste data'!I1735="",'Paste data'!J1735=""),"",ROUND((IF(ISNUMBER('Paste data'!J1735),'Paste data'!J1735,IFERROR(DATE(VALUE(LEFT('Paste data'!J1735,4)),VALUE(MID('Paste data'!J1735,6,2)),VALUE(MID('Paste data'!J1735,9,2)))+VALUE(MID('Paste data'!J1735,12,2))/24+VALUE(MID('Paste data'!J1735,15,2))/1440,"")))-(IF(ISNUMBER('Paste data'!I1735),'Paste data'!I1735,IFERROR(DATE(VALUE(LEFT('Paste data'!I1735,4)),VALUE(MID('Paste data'!I1735,6,2)),VALUE(MID('Paste data'!I1735,9,2)))+VALUE(MID('Paste data'!I1735,12,2))/24+VALUE(MID('Paste data'!I1735,15,2))/1440,""))),2)),"")</f>
      </c>
      <c r="G1735" s="12">
        <f>IFERROR(IF(OR('Paste data'!H1735="",'Paste data'!J1735=""),"",ROUND((IF(ISNUMBER('Paste data'!J1735),'Paste data'!J1735,IFERROR(DATE(VALUE(LEFT('Paste data'!J1735,4)),VALUE(MID('Paste data'!J1735,6,2)),VALUE(MID('Paste data'!J1735,9,2)))+VALUE(MID('Paste data'!J1735,12,2))/24+VALUE(MID('Paste data'!J1735,15,2))/1440,"")))-(IF(ISNUMBER('Paste data'!H1735),'Paste data'!H1735,IFERROR(DATE(VALUE(LEFT('Paste data'!H1735,4)),VALUE(MID('Paste data'!H1735,6,2)),VALUE(MID('Paste data'!H1735,9,2)))+VALUE(MID('Paste data'!H1735,12,2))/24+VALUE(MID('Paste data'!H1735,15,2))/1440,""))),2)),"")</f>
      </c>
      <c r="H1735" s="11">
        <f>IFERROR(IF('Paste data'!J1735="","",(IF(ISNUMBER('Paste data'!J1735),'Paste data'!J1735,IFERROR(DATE(VALUE(LEFT('Paste data'!J1735,4)),VALUE(MID('Paste data'!J1735,6,2)),VALUE(MID('Paste data'!J1735,9,2)))+VALUE(MID('Paste data'!J1735,12,2))/24+VALUE(MID('Paste data'!J1735,15,2))/1440,"")))-WEEKDAY((IF(ISNUMBER('Paste data'!J1735),'Paste data'!J1735,IFERROR(DATE(VALUE(LEFT('Paste data'!J1735,4)),VALUE(MID('Paste data'!J1735,6,2)),VALUE(MID('Paste data'!J1735,9,2)))+VALUE(MID('Paste data'!J1735,12,2))/24+VALUE(MID('Paste data'!J1735,15,2))/1440,""))),3)),"")</f>
      </c>
    </row>
    <row r="1736" spans="1:8" x14ac:dyDescent="0.25">
      <c r="A1736" s="11">
        <f>IF('Paste data'!A1736="","",'Paste data'!A1736)</f>
      </c>
      <c r="B1736" s="4">
        <f>IF('Paste data'!A1736="","",'Paste data'!F1736)</f>
      </c>
      <c r="C1736" s="4">
        <f>IF('Paste data'!A1736="","",'Paste data'!G1736)</f>
      </c>
      <c r="D1736" s="4">
        <f>IF('Paste data'!A1736="","",'Paste data'!D1736)</f>
      </c>
      <c r="E1736" s="12">
        <f>IFERROR(IF(OR('Paste data'!H1736="",'Paste data'!I1736=""),"",ROUND((IF(ISNUMBER('Paste data'!I1736),'Paste data'!I1736,IFERROR(DATE(VALUE(LEFT('Paste data'!I1736,4)),VALUE(MID('Paste data'!I1736,6,2)),VALUE(MID('Paste data'!I1736,9,2)))+VALUE(MID('Paste data'!I1736,12,2))/24+VALUE(MID('Paste data'!I1736,15,2))/1440,"")))-(IF(ISNUMBER('Paste data'!H1736),'Paste data'!H1736,IFERROR(DATE(VALUE(LEFT('Paste data'!H1736,4)),VALUE(MID('Paste data'!H1736,6,2)),VALUE(MID('Paste data'!H1736,9,2)))+VALUE(MID('Paste data'!H1736,12,2))/24+VALUE(MID('Paste data'!H1736,15,2))/1440,""))),2)),"")</f>
      </c>
      <c r="F1736" s="12">
        <f>IFERROR(IF(OR('Paste data'!I1736="",'Paste data'!J1736=""),"",ROUND((IF(ISNUMBER('Paste data'!J1736),'Paste data'!J1736,IFERROR(DATE(VALUE(LEFT('Paste data'!J1736,4)),VALUE(MID('Paste data'!J1736,6,2)),VALUE(MID('Paste data'!J1736,9,2)))+VALUE(MID('Paste data'!J1736,12,2))/24+VALUE(MID('Paste data'!J1736,15,2))/1440,"")))-(IF(ISNUMBER('Paste data'!I1736),'Paste data'!I1736,IFERROR(DATE(VALUE(LEFT('Paste data'!I1736,4)),VALUE(MID('Paste data'!I1736,6,2)),VALUE(MID('Paste data'!I1736,9,2)))+VALUE(MID('Paste data'!I1736,12,2))/24+VALUE(MID('Paste data'!I1736,15,2))/1440,""))),2)),"")</f>
      </c>
      <c r="G1736" s="12">
        <f>IFERROR(IF(OR('Paste data'!H1736="",'Paste data'!J1736=""),"",ROUND((IF(ISNUMBER('Paste data'!J1736),'Paste data'!J1736,IFERROR(DATE(VALUE(LEFT('Paste data'!J1736,4)),VALUE(MID('Paste data'!J1736,6,2)),VALUE(MID('Paste data'!J1736,9,2)))+VALUE(MID('Paste data'!J1736,12,2))/24+VALUE(MID('Paste data'!J1736,15,2))/1440,"")))-(IF(ISNUMBER('Paste data'!H1736),'Paste data'!H1736,IFERROR(DATE(VALUE(LEFT('Paste data'!H1736,4)),VALUE(MID('Paste data'!H1736,6,2)),VALUE(MID('Paste data'!H1736,9,2)))+VALUE(MID('Paste data'!H1736,12,2))/24+VALUE(MID('Paste data'!H1736,15,2))/1440,""))),2)),"")</f>
      </c>
      <c r="H1736" s="11">
        <f>IFERROR(IF('Paste data'!J1736="","",(IF(ISNUMBER('Paste data'!J1736),'Paste data'!J1736,IFERROR(DATE(VALUE(LEFT('Paste data'!J1736,4)),VALUE(MID('Paste data'!J1736,6,2)),VALUE(MID('Paste data'!J1736,9,2)))+VALUE(MID('Paste data'!J1736,12,2))/24+VALUE(MID('Paste data'!J1736,15,2))/1440,"")))-WEEKDAY((IF(ISNUMBER('Paste data'!J1736),'Paste data'!J1736,IFERROR(DATE(VALUE(LEFT('Paste data'!J1736,4)),VALUE(MID('Paste data'!J1736,6,2)),VALUE(MID('Paste data'!J1736,9,2)))+VALUE(MID('Paste data'!J1736,12,2))/24+VALUE(MID('Paste data'!J1736,15,2))/1440,""))),3)),"")</f>
      </c>
    </row>
    <row r="1737" spans="1:8" x14ac:dyDescent="0.25">
      <c r="A1737" s="11">
        <f>IF('Paste data'!A1737="","",'Paste data'!A1737)</f>
      </c>
      <c r="B1737" s="4">
        <f>IF('Paste data'!A1737="","",'Paste data'!F1737)</f>
      </c>
      <c r="C1737" s="4">
        <f>IF('Paste data'!A1737="","",'Paste data'!G1737)</f>
      </c>
      <c r="D1737" s="4">
        <f>IF('Paste data'!A1737="","",'Paste data'!D1737)</f>
      </c>
      <c r="E1737" s="12">
        <f>IFERROR(IF(OR('Paste data'!H1737="",'Paste data'!I1737=""),"",ROUND((IF(ISNUMBER('Paste data'!I1737),'Paste data'!I1737,IFERROR(DATE(VALUE(LEFT('Paste data'!I1737,4)),VALUE(MID('Paste data'!I1737,6,2)),VALUE(MID('Paste data'!I1737,9,2)))+VALUE(MID('Paste data'!I1737,12,2))/24+VALUE(MID('Paste data'!I1737,15,2))/1440,"")))-(IF(ISNUMBER('Paste data'!H1737),'Paste data'!H1737,IFERROR(DATE(VALUE(LEFT('Paste data'!H1737,4)),VALUE(MID('Paste data'!H1737,6,2)),VALUE(MID('Paste data'!H1737,9,2)))+VALUE(MID('Paste data'!H1737,12,2))/24+VALUE(MID('Paste data'!H1737,15,2))/1440,""))),2)),"")</f>
      </c>
      <c r="F1737" s="12">
        <f>IFERROR(IF(OR('Paste data'!I1737="",'Paste data'!J1737=""),"",ROUND((IF(ISNUMBER('Paste data'!J1737),'Paste data'!J1737,IFERROR(DATE(VALUE(LEFT('Paste data'!J1737,4)),VALUE(MID('Paste data'!J1737,6,2)),VALUE(MID('Paste data'!J1737,9,2)))+VALUE(MID('Paste data'!J1737,12,2))/24+VALUE(MID('Paste data'!J1737,15,2))/1440,"")))-(IF(ISNUMBER('Paste data'!I1737),'Paste data'!I1737,IFERROR(DATE(VALUE(LEFT('Paste data'!I1737,4)),VALUE(MID('Paste data'!I1737,6,2)),VALUE(MID('Paste data'!I1737,9,2)))+VALUE(MID('Paste data'!I1737,12,2))/24+VALUE(MID('Paste data'!I1737,15,2))/1440,""))),2)),"")</f>
      </c>
      <c r="G1737" s="12">
        <f>IFERROR(IF(OR('Paste data'!H1737="",'Paste data'!J1737=""),"",ROUND((IF(ISNUMBER('Paste data'!J1737),'Paste data'!J1737,IFERROR(DATE(VALUE(LEFT('Paste data'!J1737,4)),VALUE(MID('Paste data'!J1737,6,2)),VALUE(MID('Paste data'!J1737,9,2)))+VALUE(MID('Paste data'!J1737,12,2))/24+VALUE(MID('Paste data'!J1737,15,2))/1440,"")))-(IF(ISNUMBER('Paste data'!H1737),'Paste data'!H1737,IFERROR(DATE(VALUE(LEFT('Paste data'!H1737,4)),VALUE(MID('Paste data'!H1737,6,2)),VALUE(MID('Paste data'!H1737,9,2)))+VALUE(MID('Paste data'!H1737,12,2))/24+VALUE(MID('Paste data'!H1737,15,2))/1440,""))),2)),"")</f>
      </c>
      <c r="H1737" s="11">
        <f>IFERROR(IF('Paste data'!J1737="","",(IF(ISNUMBER('Paste data'!J1737),'Paste data'!J1737,IFERROR(DATE(VALUE(LEFT('Paste data'!J1737,4)),VALUE(MID('Paste data'!J1737,6,2)),VALUE(MID('Paste data'!J1737,9,2)))+VALUE(MID('Paste data'!J1737,12,2))/24+VALUE(MID('Paste data'!J1737,15,2))/1440,"")))-WEEKDAY((IF(ISNUMBER('Paste data'!J1737),'Paste data'!J1737,IFERROR(DATE(VALUE(LEFT('Paste data'!J1737,4)),VALUE(MID('Paste data'!J1737,6,2)),VALUE(MID('Paste data'!J1737,9,2)))+VALUE(MID('Paste data'!J1737,12,2))/24+VALUE(MID('Paste data'!J1737,15,2))/1440,""))),3)),"")</f>
      </c>
    </row>
    <row r="1738" spans="1:8" x14ac:dyDescent="0.25">
      <c r="A1738" s="11">
        <f>IF('Paste data'!A1738="","",'Paste data'!A1738)</f>
      </c>
      <c r="B1738" s="4">
        <f>IF('Paste data'!A1738="","",'Paste data'!F1738)</f>
      </c>
      <c r="C1738" s="4">
        <f>IF('Paste data'!A1738="","",'Paste data'!G1738)</f>
      </c>
      <c r="D1738" s="4">
        <f>IF('Paste data'!A1738="","",'Paste data'!D1738)</f>
      </c>
      <c r="E1738" s="12">
        <f>IFERROR(IF(OR('Paste data'!H1738="",'Paste data'!I1738=""),"",ROUND((IF(ISNUMBER('Paste data'!I1738),'Paste data'!I1738,IFERROR(DATE(VALUE(LEFT('Paste data'!I1738,4)),VALUE(MID('Paste data'!I1738,6,2)),VALUE(MID('Paste data'!I1738,9,2)))+VALUE(MID('Paste data'!I1738,12,2))/24+VALUE(MID('Paste data'!I1738,15,2))/1440,"")))-(IF(ISNUMBER('Paste data'!H1738),'Paste data'!H1738,IFERROR(DATE(VALUE(LEFT('Paste data'!H1738,4)),VALUE(MID('Paste data'!H1738,6,2)),VALUE(MID('Paste data'!H1738,9,2)))+VALUE(MID('Paste data'!H1738,12,2))/24+VALUE(MID('Paste data'!H1738,15,2))/1440,""))),2)),"")</f>
      </c>
      <c r="F1738" s="12">
        <f>IFERROR(IF(OR('Paste data'!I1738="",'Paste data'!J1738=""),"",ROUND((IF(ISNUMBER('Paste data'!J1738),'Paste data'!J1738,IFERROR(DATE(VALUE(LEFT('Paste data'!J1738,4)),VALUE(MID('Paste data'!J1738,6,2)),VALUE(MID('Paste data'!J1738,9,2)))+VALUE(MID('Paste data'!J1738,12,2))/24+VALUE(MID('Paste data'!J1738,15,2))/1440,"")))-(IF(ISNUMBER('Paste data'!I1738),'Paste data'!I1738,IFERROR(DATE(VALUE(LEFT('Paste data'!I1738,4)),VALUE(MID('Paste data'!I1738,6,2)),VALUE(MID('Paste data'!I1738,9,2)))+VALUE(MID('Paste data'!I1738,12,2))/24+VALUE(MID('Paste data'!I1738,15,2))/1440,""))),2)),"")</f>
      </c>
      <c r="G1738" s="12">
        <f>IFERROR(IF(OR('Paste data'!H1738="",'Paste data'!J1738=""),"",ROUND((IF(ISNUMBER('Paste data'!J1738),'Paste data'!J1738,IFERROR(DATE(VALUE(LEFT('Paste data'!J1738,4)),VALUE(MID('Paste data'!J1738,6,2)),VALUE(MID('Paste data'!J1738,9,2)))+VALUE(MID('Paste data'!J1738,12,2))/24+VALUE(MID('Paste data'!J1738,15,2))/1440,"")))-(IF(ISNUMBER('Paste data'!H1738),'Paste data'!H1738,IFERROR(DATE(VALUE(LEFT('Paste data'!H1738,4)),VALUE(MID('Paste data'!H1738,6,2)),VALUE(MID('Paste data'!H1738,9,2)))+VALUE(MID('Paste data'!H1738,12,2))/24+VALUE(MID('Paste data'!H1738,15,2))/1440,""))),2)),"")</f>
      </c>
      <c r="H1738" s="11">
        <f>IFERROR(IF('Paste data'!J1738="","",(IF(ISNUMBER('Paste data'!J1738),'Paste data'!J1738,IFERROR(DATE(VALUE(LEFT('Paste data'!J1738,4)),VALUE(MID('Paste data'!J1738,6,2)),VALUE(MID('Paste data'!J1738,9,2)))+VALUE(MID('Paste data'!J1738,12,2))/24+VALUE(MID('Paste data'!J1738,15,2))/1440,"")))-WEEKDAY((IF(ISNUMBER('Paste data'!J1738),'Paste data'!J1738,IFERROR(DATE(VALUE(LEFT('Paste data'!J1738,4)),VALUE(MID('Paste data'!J1738,6,2)),VALUE(MID('Paste data'!J1738,9,2)))+VALUE(MID('Paste data'!J1738,12,2))/24+VALUE(MID('Paste data'!J1738,15,2))/1440,""))),3)),"")</f>
      </c>
    </row>
    <row r="1739" spans="1:8" x14ac:dyDescent="0.25">
      <c r="A1739" s="11">
        <f>IF('Paste data'!A1739="","",'Paste data'!A1739)</f>
      </c>
      <c r="B1739" s="4">
        <f>IF('Paste data'!A1739="","",'Paste data'!F1739)</f>
      </c>
      <c r="C1739" s="4">
        <f>IF('Paste data'!A1739="","",'Paste data'!G1739)</f>
      </c>
      <c r="D1739" s="4">
        <f>IF('Paste data'!A1739="","",'Paste data'!D1739)</f>
      </c>
      <c r="E1739" s="12">
        <f>IFERROR(IF(OR('Paste data'!H1739="",'Paste data'!I1739=""),"",ROUND((IF(ISNUMBER('Paste data'!I1739),'Paste data'!I1739,IFERROR(DATE(VALUE(LEFT('Paste data'!I1739,4)),VALUE(MID('Paste data'!I1739,6,2)),VALUE(MID('Paste data'!I1739,9,2)))+VALUE(MID('Paste data'!I1739,12,2))/24+VALUE(MID('Paste data'!I1739,15,2))/1440,"")))-(IF(ISNUMBER('Paste data'!H1739),'Paste data'!H1739,IFERROR(DATE(VALUE(LEFT('Paste data'!H1739,4)),VALUE(MID('Paste data'!H1739,6,2)),VALUE(MID('Paste data'!H1739,9,2)))+VALUE(MID('Paste data'!H1739,12,2))/24+VALUE(MID('Paste data'!H1739,15,2))/1440,""))),2)),"")</f>
      </c>
      <c r="F1739" s="12">
        <f>IFERROR(IF(OR('Paste data'!I1739="",'Paste data'!J1739=""),"",ROUND((IF(ISNUMBER('Paste data'!J1739),'Paste data'!J1739,IFERROR(DATE(VALUE(LEFT('Paste data'!J1739,4)),VALUE(MID('Paste data'!J1739,6,2)),VALUE(MID('Paste data'!J1739,9,2)))+VALUE(MID('Paste data'!J1739,12,2))/24+VALUE(MID('Paste data'!J1739,15,2))/1440,"")))-(IF(ISNUMBER('Paste data'!I1739),'Paste data'!I1739,IFERROR(DATE(VALUE(LEFT('Paste data'!I1739,4)),VALUE(MID('Paste data'!I1739,6,2)),VALUE(MID('Paste data'!I1739,9,2)))+VALUE(MID('Paste data'!I1739,12,2))/24+VALUE(MID('Paste data'!I1739,15,2))/1440,""))),2)),"")</f>
      </c>
      <c r="G1739" s="12">
        <f>IFERROR(IF(OR('Paste data'!H1739="",'Paste data'!J1739=""),"",ROUND((IF(ISNUMBER('Paste data'!J1739),'Paste data'!J1739,IFERROR(DATE(VALUE(LEFT('Paste data'!J1739,4)),VALUE(MID('Paste data'!J1739,6,2)),VALUE(MID('Paste data'!J1739,9,2)))+VALUE(MID('Paste data'!J1739,12,2))/24+VALUE(MID('Paste data'!J1739,15,2))/1440,"")))-(IF(ISNUMBER('Paste data'!H1739),'Paste data'!H1739,IFERROR(DATE(VALUE(LEFT('Paste data'!H1739,4)),VALUE(MID('Paste data'!H1739,6,2)),VALUE(MID('Paste data'!H1739,9,2)))+VALUE(MID('Paste data'!H1739,12,2))/24+VALUE(MID('Paste data'!H1739,15,2))/1440,""))),2)),"")</f>
      </c>
      <c r="H1739" s="11">
        <f>IFERROR(IF('Paste data'!J1739="","",(IF(ISNUMBER('Paste data'!J1739),'Paste data'!J1739,IFERROR(DATE(VALUE(LEFT('Paste data'!J1739,4)),VALUE(MID('Paste data'!J1739,6,2)),VALUE(MID('Paste data'!J1739,9,2)))+VALUE(MID('Paste data'!J1739,12,2))/24+VALUE(MID('Paste data'!J1739,15,2))/1440,"")))-WEEKDAY((IF(ISNUMBER('Paste data'!J1739),'Paste data'!J1739,IFERROR(DATE(VALUE(LEFT('Paste data'!J1739,4)),VALUE(MID('Paste data'!J1739,6,2)),VALUE(MID('Paste data'!J1739,9,2)))+VALUE(MID('Paste data'!J1739,12,2))/24+VALUE(MID('Paste data'!J1739,15,2))/1440,""))),3)),"")</f>
      </c>
    </row>
    <row r="1740" spans="1:8" x14ac:dyDescent="0.25">
      <c r="A1740" s="11">
        <f>IF('Paste data'!A1740="","",'Paste data'!A1740)</f>
      </c>
      <c r="B1740" s="4">
        <f>IF('Paste data'!A1740="","",'Paste data'!F1740)</f>
      </c>
      <c r="C1740" s="4">
        <f>IF('Paste data'!A1740="","",'Paste data'!G1740)</f>
      </c>
      <c r="D1740" s="4">
        <f>IF('Paste data'!A1740="","",'Paste data'!D1740)</f>
      </c>
      <c r="E1740" s="12">
        <f>IFERROR(IF(OR('Paste data'!H1740="",'Paste data'!I1740=""),"",ROUND((IF(ISNUMBER('Paste data'!I1740),'Paste data'!I1740,IFERROR(DATE(VALUE(LEFT('Paste data'!I1740,4)),VALUE(MID('Paste data'!I1740,6,2)),VALUE(MID('Paste data'!I1740,9,2)))+VALUE(MID('Paste data'!I1740,12,2))/24+VALUE(MID('Paste data'!I1740,15,2))/1440,"")))-(IF(ISNUMBER('Paste data'!H1740),'Paste data'!H1740,IFERROR(DATE(VALUE(LEFT('Paste data'!H1740,4)),VALUE(MID('Paste data'!H1740,6,2)),VALUE(MID('Paste data'!H1740,9,2)))+VALUE(MID('Paste data'!H1740,12,2))/24+VALUE(MID('Paste data'!H1740,15,2))/1440,""))),2)),"")</f>
      </c>
      <c r="F1740" s="12">
        <f>IFERROR(IF(OR('Paste data'!I1740="",'Paste data'!J1740=""),"",ROUND((IF(ISNUMBER('Paste data'!J1740),'Paste data'!J1740,IFERROR(DATE(VALUE(LEFT('Paste data'!J1740,4)),VALUE(MID('Paste data'!J1740,6,2)),VALUE(MID('Paste data'!J1740,9,2)))+VALUE(MID('Paste data'!J1740,12,2))/24+VALUE(MID('Paste data'!J1740,15,2))/1440,"")))-(IF(ISNUMBER('Paste data'!I1740),'Paste data'!I1740,IFERROR(DATE(VALUE(LEFT('Paste data'!I1740,4)),VALUE(MID('Paste data'!I1740,6,2)),VALUE(MID('Paste data'!I1740,9,2)))+VALUE(MID('Paste data'!I1740,12,2))/24+VALUE(MID('Paste data'!I1740,15,2))/1440,""))),2)),"")</f>
      </c>
      <c r="G1740" s="12">
        <f>IFERROR(IF(OR('Paste data'!H1740="",'Paste data'!J1740=""),"",ROUND((IF(ISNUMBER('Paste data'!J1740),'Paste data'!J1740,IFERROR(DATE(VALUE(LEFT('Paste data'!J1740,4)),VALUE(MID('Paste data'!J1740,6,2)),VALUE(MID('Paste data'!J1740,9,2)))+VALUE(MID('Paste data'!J1740,12,2))/24+VALUE(MID('Paste data'!J1740,15,2))/1440,"")))-(IF(ISNUMBER('Paste data'!H1740),'Paste data'!H1740,IFERROR(DATE(VALUE(LEFT('Paste data'!H1740,4)),VALUE(MID('Paste data'!H1740,6,2)),VALUE(MID('Paste data'!H1740,9,2)))+VALUE(MID('Paste data'!H1740,12,2))/24+VALUE(MID('Paste data'!H1740,15,2))/1440,""))),2)),"")</f>
      </c>
      <c r="H1740" s="11">
        <f>IFERROR(IF('Paste data'!J1740="","",(IF(ISNUMBER('Paste data'!J1740),'Paste data'!J1740,IFERROR(DATE(VALUE(LEFT('Paste data'!J1740,4)),VALUE(MID('Paste data'!J1740,6,2)),VALUE(MID('Paste data'!J1740,9,2)))+VALUE(MID('Paste data'!J1740,12,2))/24+VALUE(MID('Paste data'!J1740,15,2))/1440,"")))-WEEKDAY((IF(ISNUMBER('Paste data'!J1740),'Paste data'!J1740,IFERROR(DATE(VALUE(LEFT('Paste data'!J1740,4)),VALUE(MID('Paste data'!J1740,6,2)),VALUE(MID('Paste data'!J1740,9,2)))+VALUE(MID('Paste data'!J1740,12,2))/24+VALUE(MID('Paste data'!J1740,15,2))/1440,""))),3)),"")</f>
      </c>
    </row>
    <row r="1741" spans="1:8" x14ac:dyDescent="0.25">
      <c r="A1741" s="11">
        <f>IF('Paste data'!A1741="","",'Paste data'!A1741)</f>
      </c>
      <c r="B1741" s="4">
        <f>IF('Paste data'!A1741="","",'Paste data'!F1741)</f>
      </c>
      <c r="C1741" s="4">
        <f>IF('Paste data'!A1741="","",'Paste data'!G1741)</f>
      </c>
      <c r="D1741" s="4">
        <f>IF('Paste data'!A1741="","",'Paste data'!D1741)</f>
      </c>
      <c r="E1741" s="12">
        <f>IFERROR(IF(OR('Paste data'!H1741="",'Paste data'!I1741=""),"",ROUND((IF(ISNUMBER('Paste data'!I1741),'Paste data'!I1741,IFERROR(DATE(VALUE(LEFT('Paste data'!I1741,4)),VALUE(MID('Paste data'!I1741,6,2)),VALUE(MID('Paste data'!I1741,9,2)))+VALUE(MID('Paste data'!I1741,12,2))/24+VALUE(MID('Paste data'!I1741,15,2))/1440,"")))-(IF(ISNUMBER('Paste data'!H1741),'Paste data'!H1741,IFERROR(DATE(VALUE(LEFT('Paste data'!H1741,4)),VALUE(MID('Paste data'!H1741,6,2)),VALUE(MID('Paste data'!H1741,9,2)))+VALUE(MID('Paste data'!H1741,12,2))/24+VALUE(MID('Paste data'!H1741,15,2))/1440,""))),2)),"")</f>
      </c>
      <c r="F1741" s="12">
        <f>IFERROR(IF(OR('Paste data'!I1741="",'Paste data'!J1741=""),"",ROUND((IF(ISNUMBER('Paste data'!J1741),'Paste data'!J1741,IFERROR(DATE(VALUE(LEFT('Paste data'!J1741,4)),VALUE(MID('Paste data'!J1741,6,2)),VALUE(MID('Paste data'!J1741,9,2)))+VALUE(MID('Paste data'!J1741,12,2))/24+VALUE(MID('Paste data'!J1741,15,2))/1440,"")))-(IF(ISNUMBER('Paste data'!I1741),'Paste data'!I1741,IFERROR(DATE(VALUE(LEFT('Paste data'!I1741,4)),VALUE(MID('Paste data'!I1741,6,2)),VALUE(MID('Paste data'!I1741,9,2)))+VALUE(MID('Paste data'!I1741,12,2))/24+VALUE(MID('Paste data'!I1741,15,2))/1440,""))),2)),"")</f>
      </c>
      <c r="G1741" s="12">
        <f>IFERROR(IF(OR('Paste data'!H1741="",'Paste data'!J1741=""),"",ROUND((IF(ISNUMBER('Paste data'!J1741),'Paste data'!J1741,IFERROR(DATE(VALUE(LEFT('Paste data'!J1741,4)),VALUE(MID('Paste data'!J1741,6,2)),VALUE(MID('Paste data'!J1741,9,2)))+VALUE(MID('Paste data'!J1741,12,2))/24+VALUE(MID('Paste data'!J1741,15,2))/1440,"")))-(IF(ISNUMBER('Paste data'!H1741),'Paste data'!H1741,IFERROR(DATE(VALUE(LEFT('Paste data'!H1741,4)),VALUE(MID('Paste data'!H1741,6,2)),VALUE(MID('Paste data'!H1741,9,2)))+VALUE(MID('Paste data'!H1741,12,2))/24+VALUE(MID('Paste data'!H1741,15,2))/1440,""))),2)),"")</f>
      </c>
      <c r="H1741" s="11">
        <f>IFERROR(IF('Paste data'!J1741="","",(IF(ISNUMBER('Paste data'!J1741),'Paste data'!J1741,IFERROR(DATE(VALUE(LEFT('Paste data'!J1741,4)),VALUE(MID('Paste data'!J1741,6,2)),VALUE(MID('Paste data'!J1741,9,2)))+VALUE(MID('Paste data'!J1741,12,2))/24+VALUE(MID('Paste data'!J1741,15,2))/1440,"")))-WEEKDAY((IF(ISNUMBER('Paste data'!J1741),'Paste data'!J1741,IFERROR(DATE(VALUE(LEFT('Paste data'!J1741,4)),VALUE(MID('Paste data'!J1741,6,2)),VALUE(MID('Paste data'!J1741,9,2)))+VALUE(MID('Paste data'!J1741,12,2))/24+VALUE(MID('Paste data'!J1741,15,2))/1440,""))),3)),"")</f>
      </c>
    </row>
    <row r="1742" spans="1:8" x14ac:dyDescent="0.25">
      <c r="A1742" s="11">
        <f>IF('Paste data'!A1742="","",'Paste data'!A1742)</f>
      </c>
      <c r="B1742" s="4">
        <f>IF('Paste data'!A1742="","",'Paste data'!F1742)</f>
      </c>
      <c r="C1742" s="4">
        <f>IF('Paste data'!A1742="","",'Paste data'!G1742)</f>
      </c>
      <c r="D1742" s="4">
        <f>IF('Paste data'!A1742="","",'Paste data'!D1742)</f>
      </c>
      <c r="E1742" s="12">
        <f>IFERROR(IF(OR('Paste data'!H1742="",'Paste data'!I1742=""),"",ROUND((IF(ISNUMBER('Paste data'!I1742),'Paste data'!I1742,IFERROR(DATE(VALUE(LEFT('Paste data'!I1742,4)),VALUE(MID('Paste data'!I1742,6,2)),VALUE(MID('Paste data'!I1742,9,2)))+VALUE(MID('Paste data'!I1742,12,2))/24+VALUE(MID('Paste data'!I1742,15,2))/1440,"")))-(IF(ISNUMBER('Paste data'!H1742),'Paste data'!H1742,IFERROR(DATE(VALUE(LEFT('Paste data'!H1742,4)),VALUE(MID('Paste data'!H1742,6,2)),VALUE(MID('Paste data'!H1742,9,2)))+VALUE(MID('Paste data'!H1742,12,2))/24+VALUE(MID('Paste data'!H1742,15,2))/1440,""))),2)),"")</f>
      </c>
      <c r="F1742" s="12">
        <f>IFERROR(IF(OR('Paste data'!I1742="",'Paste data'!J1742=""),"",ROUND((IF(ISNUMBER('Paste data'!J1742),'Paste data'!J1742,IFERROR(DATE(VALUE(LEFT('Paste data'!J1742,4)),VALUE(MID('Paste data'!J1742,6,2)),VALUE(MID('Paste data'!J1742,9,2)))+VALUE(MID('Paste data'!J1742,12,2))/24+VALUE(MID('Paste data'!J1742,15,2))/1440,"")))-(IF(ISNUMBER('Paste data'!I1742),'Paste data'!I1742,IFERROR(DATE(VALUE(LEFT('Paste data'!I1742,4)),VALUE(MID('Paste data'!I1742,6,2)),VALUE(MID('Paste data'!I1742,9,2)))+VALUE(MID('Paste data'!I1742,12,2))/24+VALUE(MID('Paste data'!I1742,15,2))/1440,""))),2)),"")</f>
      </c>
      <c r="G1742" s="12">
        <f>IFERROR(IF(OR('Paste data'!H1742="",'Paste data'!J1742=""),"",ROUND((IF(ISNUMBER('Paste data'!J1742),'Paste data'!J1742,IFERROR(DATE(VALUE(LEFT('Paste data'!J1742,4)),VALUE(MID('Paste data'!J1742,6,2)),VALUE(MID('Paste data'!J1742,9,2)))+VALUE(MID('Paste data'!J1742,12,2))/24+VALUE(MID('Paste data'!J1742,15,2))/1440,"")))-(IF(ISNUMBER('Paste data'!H1742),'Paste data'!H1742,IFERROR(DATE(VALUE(LEFT('Paste data'!H1742,4)),VALUE(MID('Paste data'!H1742,6,2)),VALUE(MID('Paste data'!H1742,9,2)))+VALUE(MID('Paste data'!H1742,12,2))/24+VALUE(MID('Paste data'!H1742,15,2))/1440,""))),2)),"")</f>
      </c>
      <c r="H1742" s="11">
        <f>IFERROR(IF('Paste data'!J1742="","",(IF(ISNUMBER('Paste data'!J1742),'Paste data'!J1742,IFERROR(DATE(VALUE(LEFT('Paste data'!J1742,4)),VALUE(MID('Paste data'!J1742,6,2)),VALUE(MID('Paste data'!J1742,9,2)))+VALUE(MID('Paste data'!J1742,12,2))/24+VALUE(MID('Paste data'!J1742,15,2))/1440,"")))-WEEKDAY((IF(ISNUMBER('Paste data'!J1742),'Paste data'!J1742,IFERROR(DATE(VALUE(LEFT('Paste data'!J1742,4)),VALUE(MID('Paste data'!J1742,6,2)),VALUE(MID('Paste data'!J1742,9,2)))+VALUE(MID('Paste data'!J1742,12,2))/24+VALUE(MID('Paste data'!J1742,15,2))/1440,""))),3)),"")</f>
      </c>
    </row>
    <row r="1743" spans="1:8" x14ac:dyDescent="0.25">
      <c r="A1743" s="11">
        <f>IF('Paste data'!A1743="","",'Paste data'!A1743)</f>
      </c>
      <c r="B1743" s="4">
        <f>IF('Paste data'!A1743="","",'Paste data'!F1743)</f>
      </c>
      <c r="C1743" s="4">
        <f>IF('Paste data'!A1743="","",'Paste data'!G1743)</f>
      </c>
      <c r="D1743" s="4">
        <f>IF('Paste data'!A1743="","",'Paste data'!D1743)</f>
      </c>
      <c r="E1743" s="12">
        <f>IFERROR(IF(OR('Paste data'!H1743="",'Paste data'!I1743=""),"",ROUND((IF(ISNUMBER('Paste data'!I1743),'Paste data'!I1743,IFERROR(DATE(VALUE(LEFT('Paste data'!I1743,4)),VALUE(MID('Paste data'!I1743,6,2)),VALUE(MID('Paste data'!I1743,9,2)))+VALUE(MID('Paste data'!I1743,12,2))/24+VALUE(MID('Paste data'!I1743,15,2))/1440,"")))-(IF(ISNUMBER('Paste data'!H1743),'Paste data'!H1743,IFERROR(DATE(VALUE(LEFT('Paste data'!H1743,4)),VALUE(MID('Paste data'!H1743,6,2)),VALUE(MID('Paste data'!H1743,9,2)))+VALUE(MID('Paste data'!H1743,12,2))/24+VALUE(MID('Paste data'!H1743,15,2))/1440,""))),2)),"")</f>
      </c>
      <c r="F1743" s="12">
        <f>IFERROR(IF(OR('Paste data'!I1743="",'Paste data'!J1743=""),"",ROUND((IF(ISNUMBER('Paste data'!J1743),'Paste data'!J1743,IFERROR(DATE(VALUE(LEFT('Paste data'!J1743,4)),VALUE(MID('Paste data'!J1743,6,2)),VALUE(MID('Paste data'!J1743,9,2)))+VALUE(MID('Paste data'!J1743,12,2))/24+VALUE(MID('Paste data'!J1743,15,2))/1440,"")))-(IF(ISNUMBER('Paste data'!I1743),'Paste data'!I1743,IFERROR(DATE(VALUE(LEFT('Paste data'!I1743,4)),VALUE(MID('Paste data'!I1743,6,2)),VALUE(MID('Paste data'!I1743,9,2)))+VALUE(MID('Paste data'!I1743,12,2))/24+VALUE(MID('Paste data'!I1743,15,2))/1440,""))),2)),"")</f>
      </c>
      <c r="G1743" s="12">
        <f>IFERROR(IF(OR('Paste data'!H1743="",'Paste data'!J1743=""),"",ROUND((IF(ISNUMBER('Paste data'!J1743),'Paste data'!J1743,IFERROR(DATE(VALUE(LEFT('Paste data'!J1743,4)),VALUE(MID('Paste data'!J1743,6,2)),VALUE(MID('Paste data'!J1743,9,2)))+VALUE(MID('Paste data'!J1743,12,2))/24+VALUE(MID('Paste data'!J1743,15,2))/1440,"")))-(IF(ISNUMBER('Paste data'!H1743),'Paste data'!H1743,IFERROR(DATE(VALUE(LEFT('Paste data'!H1743,4)),VALUE(MID('Paste data'!H1743,6,2)),VALUE(MID('Paste data'!H1743,9,2)))+VALUE(MID('Paste data'!H1743,12,2))/24+VALUE(MID('Paste data'!H1743,15,2))/1440,""))),2)),"")</f>
      </c>
      <c r="H1743" s="11">
        <f>IFERROR(IF('Paste data'!J1743="","",(IF(ISNUMBER('Paste data'!J1743),'Paste data'!J1743,IFERROR(DATE(VALUE(LEFT('Paste data'!J1743,4)),VALUE(MID('Paste data'!J1743,6,2)),VALUE(MID('Paste data'!J1743,9,2)))+VALUE(MID('Paste data'!J1743,12,2))/24+VALUE(MID('Paste data'!J1743,15,2))/1440,"")))-WEEKDAY((IF(ISNUMBER('Paste data'!J1743),'Paste data'!J1743,IFERROR(DATE(VALUE(LEFT('Paste data'!J1743,4)),VALUE(MID('Paste data'!J1743,6,2)),VALUE(MID('Paste data'!J1743,9,2)))+VALUE(MID('Paste data'!J1743,12,2))/24+VALUE(MID('Paste data'!J1743,15,2))/1440,""))),3)),"")</f>
      </c>
    </row>
    <row r="1744" spans="1:8" x14ac:dyDescent="0.25">
      <c r="A1744" s="11">
        <f>IF('Paste data'!A1744="","",'Paste data'!A1744)</f>
      </c>
      <c r="B1744" s="4">
        <f>IF('Paste data'!A1744="","",'Paste data'!F1744)</f>
      </c>
      <c r="C1744" s="4">
        <f>IF('Paste data'!A1744="","",'Paste data'!G1744)</f>
      </c>
      <c r="D1744" s="4">
        <f>IF('Paste data'!A1744="","",'Paste data'!D1744)</f>
      </c>
      <c r="E1744" s="12">
        <f>IFERROR(IF(OR('Paste data'!H1744="",'Paste data'!I1744=""),"",ROUND((IF(ISNUMBER('Paste data'!I1744),'Paste data'!I1744,IFERROR(DATE(VALUE(LEFT('Paste data'!I1744,4)),VALUE(MID('Paste data'!I1744,6,2)),VALUE(MID('Paste data'!I1744,9,2)))+VALUE(MID('Paste data'!I1744,12,2))/24+VALUE(MID('Paste data'!I1744,15,2))/1440,"")))-(IF(ISNUMBER('Paste data'!H1744),'Paste data'!H1744,IFERROR(DATE(VALUE(LEFT('Paste data'!H1744,4)),VALUE(MID('Paste data'!H1744,6,2)),VALUE(MID('Paste data'!H1744,9,2)))+VALUE(MID('Paste data'!H1744,12,2))/24+VALUE(MID('Paste data'!H1744,15,2))/1440,""))),2)),"")</f>
      </c>
      <c r="F1744" s="12">
        <f>IFERROR(IF(OR('Paste data'!I1744="",'Paste data'!J1744=""),"",ROUND((IF(ISNUMBER('Paste data'!J1744),'Paste data'!J1744,IFERROR(DATE(VALUE(LEFT('Paste data'!J1744,4)),VALUE(MID('Paste data'!J1744,6,2)),VALUE(MID('Paste data'!J1744,9,2)))+VALUE(MID('Paste data'!J1744,12,2))/24+VALUE(MID('Paste data'!J1744,15,2))/1440,"")))-(IF(ISNUMBER('Paste data'!I1744),'Paste data'!I1744,IFERROR(DATE(VALUE(LEFT('Paste data'!I1744,4)),VALUE(MID('Paste data'!I1744,6,2)),VALUE(MID('Paste data'!I1744,9,2)))+VALUE(MID('Paste data'!I1744,12,2))/24+VALUE(MID('Paste data'!I1744,15,2))/1440,""))),2)),"")</f>
      </c>
      <c r="G1744" s="12">
        <f>IFERROR(IF(OR('Paste data'!H1744="",'Paste data'!J1744=""),"",ROUND((IF(ISNUMBER('Paste data'!J1744),'Paste data'!J1744,IFERROR(DATE(VALUE(LEFT('Paste data'!J1744,4)),VALUE(MID('Paste data'!J1744,6,2)),VALUE(MID('Paste data'!J1744,9,2)))+VALUE(MID('Paste data'!J1744,12,2))/24+VALUE(MID('Paste data'!J1744,15,2))/1440,"")))-(IF(ISNUMBER('Paste data'!H1744),'Paste data'!H1744,IFERROR(DATE(VALUE(LEFT('Paste data'!H1744,4)),VALUE(MID('Paste data'!H1744,6,2)),VALUE(MID('Paste data'!H1744,9,2)))+VALUE(MID('Paste data'!H1744,12,2))/24+VALUE(MID('Paste data'!H1744,15,2))/1440,""))),2)),"")</f>
      </c>
      <c r="H1744" s="11">
        <f>IFERROR(IF('Paste data'!J1744="","",(IF(ISNUMBER('Paste data'!J1744),'Paste data'!J1744,IFERROR(DATE(VALUE(LEFT('Paste data'!J1744,4)),VALUE(MID('Paste data'!J1744,6,2)),VALUE(MID('Paste data'!J1744,9,2)))+VALUE(MID('Paste data'!J1744,12,2))/24+VALUE(MID('Paste data'!J1744,15,2))/1440,"")))-WEEKDAY((IF(ISNUMBER('Paste data'!J1744),'Paste data'!J1744,IFERROR(DATE(VALUE(LEFT('Paste data'!J1744,4)),VALUE(MID('Paste data'!J1744,6,2)),VALUE(MID('Paste data'!J1744,9,2)))+VALUE(MID('Paste data'!J1744,12,2))/24+VALUE(MID('Paste data'!J1744,15,2))/1440,""))),3)),"")</f>
      </c>
    </row>
    <row r="1745" spans="1:8" x14ac:dyDescent="0.25">
      <c r="A1745" s="11">
        <f>IF('Paste data'!A1745="","",'Paste data'!A1745)</f>
      </c>
      <c r="B1745" s="4">
        <f>IF('Paste data'!A1745="","",'Paste data'!F1745)</f>
      </c>
      <c r="C1745" s="4">
        <f>IF('Paste data'!A1745="","",'Paste data'!G1745)</f>
      </c>
      <c r="D1745" s="4">
        <f>IF('Paste data'!A1745="","",'Paste data'!D1745)</f>
      </c>
      <c r="E1745" s="12">
        <f>IFERROR(IF(OR('Paste data'!H1745="",'Paste data'!I1745=""),"",ROUND((IF(ISNUMBER('Paste data'!I1745),'Paste data'!I1745,IFERROR(DATE(VALUE(LEFT('Paste data'!I1745,4)),VALUE(MID('Paste data'!I1745,6,2)),VALUE(MID('Paste data'!I1745,9,2)))+VALUE(MID('Paste data'!I1745,12,2))/24+VALUE(MID('Paste data'!I1745,15,2))/1440,"")))-(IF(ISNUMBER('Paste data'!H1745),'Paste data'!H1745,IFERROR(DATE(VALUE(LEFT('Paste data'!H1745,4)),VALUE(MID('Paste data'!H1745,6,2)),VALUE(MID('Paste data'!H1745,9,2)))+VALUE(MID('Paste data'!H1745,12,2))/24+VALUE(MID('Paste data'!H1745,15,2))/1440,""))),2)),"")</f>
      </c>
      <c r="F1745" s="12">
        <f>IFERROR(IF(OR('Paste data'!I1745="",'Paste data'!J1745=""),"",ROUND((IF(ISNUMBER('Paste data'!J1745),'Paste data'!J1745,IFERROR(DATE(VALUE(LEFT('Paste data'!J1745,4)),VALUE(MID('Paste data'!J1745,6,2)),VALUE(MID('Paste data'!J1745,9,2)))+VALUE(MID('Paste data'!J1745,12,2))/24+VALUE(MID('Paste data'!J1745,15,2))/1440,"")))-(IF(ISNUMBER('Paste data'!I1745),'Paste data'!I1745,IFERROR(DATE(VALUE(LEFT('Paste data'!I1745,4)),VALUE(MID('Paste data'!I1745,6,2)),VALUE(MID('Paste data'!I1745,9,2)))+VALUE(MID('Paste data'!I1745,12,2))/24+VALUE(MID('Paste data'!I1745,15,2))/1440,""))),2)),"")</f>
      </c>
      <c r="G1745" s="12">
        <f>IFERROR(IF(OR('Paste data'!H1745="",'Paste data'!J1745=""),"",ROUND((IF(ISNUMBER('Paste data'!J1745),'Paste data'!J1745,IFERROR(DATE(VALUE(LEFT('Paste data'!J1745,4)),VALUE(MID('Paste data'!J1745,6,2)),VALUE(MID('Paste data'!J1745,9,2)))+VALUE(MID('Paste data'!J1745,12,2))/24+VALUE(MID('Paste data'!J1745,15,2))/1440,"")))-(IF(ISNUMBER('Paste data'!H1745),'Paste data'!H1745,IFERROR(DATE(VALUE(LEFT('Paste data'!H1745,4)),VALUE(MID('Paste data'!H1745,6,2)),VALUE(MID('Paste data'!H1745,9,2)))+VALUE(MID('Paste data'!H1745,12,2))/24+VALUE(MID('Paste data'!H1745,15,2))/1440,""))),2)),"")</f>
      </c>
      <c r="H1745" s="11">
        <f>IFERROR(IF('Paste data'!J1745="","",(IF(ISNUMBER('Paste data'!J1745),'Paste data'!J1745,IFERROR(DATE(VALUE(LEFT('Paste data'!J1745,4)),VALUE(MID('Paste data'!J1745,6,2)),VALUE(MID('Paste data'!J1745,9,2)))+VALUE(MID('Paste data'!J1745,12,2))/24+VALUE(MID('Paste data'!J1745,15,2))/1440,"")))-WEEKDAY((IF(ISNUMBER('Paste data'!J1745),'Paste data'!J1745,IFERROR(DATE(VALUE(LEFT('Paste data'!J1745,4)),VALUE(MID('Paste data'!J1745,6,2)),VALUE(MID('Paste data'!J1745,9,2)))+VALUE(MID('Paste data'!J1745,12,2))/24+VALUE(MID('Paste data'!J1745,15,2))/1440,""))),3)),"")</f>
      </c>
    </row>
    <row r="1746" spans="1:8" x14ac:dyDescent="0.25">
      <c r="A1746" s="11">
        <f>IF('Paste data'!A1746="","",'Paste data'!A1746)</f>
      </c>
      <c r="B1746" s="4">
        <f>IF('Paste data'!A1746="","",'Paste data'!F1746)</f>
      </c>
      <c r="C1746" s="4">
        <f>IF('Paste data'!A1746="","",'Paste data'!G1746)</f>
      </c>
      <c r="D1746" s="4">
        <f>IF('Paste data'!A1746="","",'Paste data'!D1746)</f>
      </c>
      <c r="E1746" s="12">
        <f>IFERROR(IF(OR('Paste data'!H1746="",'Paste data'!I1746=""),"",ROUND((IF(ISNUMBER('Paste data'!I1746),'Paste data'!I1746,IFERROR(DATE(VALUE(LEFT('Paste data'!I1746,4)),VALUE(MID('Paste data'!I1746,6,2)),VALUE(MID('Paste data'!I1746,9,2)))+VALUE(MID('Paste data'!I1746,12,2))/24+VALUE(MID('Paste data'!I1746,15,2))/1440,"")))-(IF(ISNUMBER('Paste data'!H1746),'Paste data'!H1746,IFERROR(DATE(VALUE(LEFT('Paste data'!H1746,4)),VALUE(MID('Paste data'!H1746,6,2)),VALUE(MID('Paste data'!H1746,9,2)))+VALUE(MID('Paste data'!H1746,12,2))/24+VALUE(MID('Paste data'!H1746,15,2))/1440,""))),2)),"")</f>
      </c>
      <c r="F1746" s="12">
        <f>IFERROR(IF(OR('Paste data'!I1746="",'Paste data'!J1746=""),"",ROUND((IF(ISNUMBER('Paste data'!J1746),'Paste data'!J1746,IFERROR(DATE(VALUE(LEFT('Paste data'!J1746,4)),VALUE(MID('Paste data'!J1746,6,2)),VALUE(MID('Paste data'!J1746,9,2)))+VALUE(MID('Paste data'!J1746,12,2))/24+VALUE(MID('Paste data'!J1746,15,2))/1440,"")))-(IF(ISNUMBER('Paste data'!I1746),'Paste data'!I1746,IFERROR(DATE(VALUE(LEFT('Paste data'!I1746,4)),VALUE(MID('Paste data'!I1746,6,2)),VALUE(MID('Paste data'!I1746,9,2)))+VALUE(MID('Paste data'!I1746,12,2))/24+VALUE(MID('Paste data'!I1746,15,2))/1440,""))),2)),"")</f>
      </c>
      <c r="G1746" s="12">
        <f>IFERROR(IF(OR('Paste data'!H1746="",'Paste data'!J1746=""),"",ROUND((IF(ISNUMBER('Paste data'!J1746),'Paste data'!J1746,IFERROR(DATE(VALUE(LEFT('Paste data'!J1746,4)),VALUE(MID('Paste data'!J1746,6,2)),VALUE(MID('Paste data'!J1746,9,2)))+VALUE(MID('Paste data'!J1746,12,2))/24+VALUE(MID('Paste data'!J1746,15,2))/1440,"")))-(IF(ISNUMBER('Paste data'!H1746),'Paste data'!H1746,IFERROR(DATE(VALUE(LEFT('Paste data'!H1746,4)),VALUE(MID('Paste data'!H1746,6,2)),VALUE(MID('Paste data'!H1746,9,2)))+VALUE(MID('Paste data'!H1746,12,2))/24+VALUE(MID('Paste data'!H1746,15,2))/1440,""))),2)),"")</f>
      </c>
      <c r="H1746" s="11">
        <f>IFERROR(IF('Paste data'!J1746="","",(IF(ISNUMBER('Paste data'!J1746),'Paste data'!J1746,IFERROR(DATE(VALUE(LEFT('Paste data'!J1746,4)),VALUE(MID('Paste data'!J1746,6,2)),VALUE(MID('Paste data'!J1746,9,2)))+VALUE(MID('Paste data'!J1746,12,2))/24+VALUE(MID('Paste data'!J1746,15,2))/1440,"")))-WEEKDAY((IF(ISNUMBER('Paste data'!J1746),'Paste data'!J1746,IFERROR(DATE(VALUE(LEFT('Paste data'!J1746,4)),VALUE(MID('Paste data'!J1746,6,2)),VALUE(MID('Paste data'!J1746,9,2)))+VALUE(MID('Paste data'!J1746,12,2))/24+VALUE(MID('Paste data'!J1746,15,2))/1440,""))),3)),"")</f>
      </c>
    </row>
    <row r="1747" spans="1:8" x14ac:dyDescent="0.25">
      <c r="A1747" s="11">
        <f>IF('Paste data'!A1747="","",'Paste data'!A1747)</f>
      </c>
      <c r="B1747" s="4">
        <f>IF('Paste data'!A1747="","",'Paste data'!F1747)</f>
      </c>
      <c r="C1747" s="4">
        <f>IF('Paste data'!A1747="","",'Paste data'!G1747)</f>
      </c>
      <c r="D1747" s="4">
        <f>IF('Paste data'!A1747="","",'Paste data'!D1747)</f>
      </c>
      <c r="E1747" s="12">
        <f>IFERROR(IF(OR('Paste data'!H1747="",'Paste data'!I1747=""),"",ROUND((IF(ISNUMBER('Paste data'!I1747),'Paste data'!I1747,IFERROR(DATE(VALUE(LEFT('Paste data'!I1747,4)),VALUE(MID('Paste data'!I1747,6,2)),VALUE(MID('Paste data'!I1747,9,2)))+VALUE(MID('Paste data'!I1747,12,2))/24+VALUE(MID('Paste data'!I1747,15,2))/1440,"")))-(IF(ISNUMBER('Paste data'!H1747),'Paste data'!H1747,IFERROR(DATE(VALUE(LEFT('Paste data'!H1747,4)),VALUE(MID('Paste data'!H1747,6,2)),VALUE(MID('Paste data'!H1747,9,2)))+VALUE(MID('Paste data'!H1747,12,2))/24+VALUE(MID('Paste data'!H1747,15,2))/1440,""))),2)),"")</f>
      </c>
      <c r="F1747" s="12">
        <f>IFERROR(IF(OR('Paste data'!I1747="",'Paste data'!J1747=""),"",ROUND((IF(ISNUMBER('Paste data'!J1747),'Paste data'!J1747,IFERROR(DATE(VALUE(LEFT('Paste data'!J1747,4)),VALUE(MID('Paste data'!J1747,6,2)),VALUE(MID('Paste data'!J1747,9,2)))+VALUE(MID('Paste data'!J1747,12,2))/24+VALUE(MID('Paste data'!J1747,15,2))/1440,"")))-(IF(ISNUMBER('Paste data'!I1747),'Paste data'!I1747,IFERROR(DATE(VALUE(LEFT('Paste data'!I1747,4)),VALUE(MID('Paste data'!I1747,6,2)),VALUE(MID('Paste data'!I1747,9,2)))+VALUE(MID('Paste data'!I1747,12,2))/24+VALUE(MID('Paste data'!I1747,15,2))/1440,""))),2)),"")</f>
      </c>
      <c r="G1747" s="12">
        <f>IFERROR(IF(OR('Paste data'!H1747="",'Paste data'!J1747=""),"",ROUND((IF(ISNUMBER('Paste data'!J1747),'Paste data'!J1747,IFERROR(DATE(VALUE(LEFT('Paste data'!J1747,4)),VALUE(MID('Paste data'!J1747,6,2)),VALUE(MID('Paste data'!J1747,9,2)))+VALUE(MID('Paste data'!J1747,12,2))/24+VALUE(MID('Paste data'!J1747,15,2))/1440,"")))-(IF(ISNUMBER('Paste data'!H1747),'Paste data'!H1747,IFERROR(DATE(VALUE(LEFT('Paste data'!H1747,4)),VALUE(MID('Paste data'!H1747,6,2)),VALUE(MID('Paste data'!H1747,9,2)))+VALUE(MID('Paste data'!H1747,12,2))/24+VALUE(MID('Paste data'!H1747,15,2))/1440,""))),2)),"")</f>
      </c>
      <c r="H1747" s="11">
        <f>IFERROR(IF('Paste data'!J1747="","",(IF(ISNUMBER('Paste data'!J1747),'Paste data'!J1747,IFERROR(DATE(VALUE(LEFT('Paste data'!J1747,4)),VALUE(MID('Paste data'!J1747,6,2)),VALUE(MID('Paste data'!J1747,9,2)))+VALUE(MID('Paste data'!J1747,12,2))/24+VALUE(MID('Paste data'!J1747,15,2))/1440,"")))-WEEKDAY((IF(ISNUMBER('Paste data'!J1747),'Paste data'!J1747,IFERROR(DATE(VALUE(LEFT('Paste data'!J1747,4)),VALUE(MID('Paste data'!J1747,6,2)),VALUE(MID('Paste data'!J1747,9,2)))+VALUE(MID('Paste data'!J1747,12,2))/24+VALUE(MID('Paste data'!J1747,15,2))/1440,""))),3)),"")</f>
      </c>
    </row>
    <row r="1748" spans="1:8" x14ac:dyDescent="0.25">
      <c r="A1748" s="11">
        <f>IF('Paste data'!A1748="","",'Paste data'!A1748)</f>
      </c>
      <c r="B1748" s="4">
        <f>IF('Paste data'!A1748="","",'Paste data'!F1748)</f>
      </c>
      <c r="C1748" s="4">
        <f>IF('Paste data'!A1748="","",'Paste data'!G1748)</f>
      </c>
      <c r="D1748" s="4">
        <f>IF('Paste data'!A1748="","",'Paste data'!D1748)</f>
      </c>
      <c r="E1748" s="12">
        <f>IFERROR(IF(OR('Paste data'!H1748="",'Paste data'!I1748=""),"",ROUND((IF(ISNUMBER('Paste data'!I1748),'Paste data'!I1748,IFERROR(DATE(VALUE(LEFT('Paste data'!I1748,4)),VALUE(MID('Paste data'!I1748,6,2)),VALUE(MID('Paste data'!I1748,9,2)))+VALUE(MID('Paste data'!I1748,12,2))/24+VALUE(MID('Paste data'!I1748,15,2))/1440,"")))-(IF(ISNUMBER('Paste data'!H1748),'Paste data'!H1748,IFERROR(DATE(VALUE(LEFT('Paste data'!H1748,4)),VALUE(MID('Paste data'!H1748,6,2)),VALUE(MID('Paste data'!H1748,9,2)))+VALUE(MID('Paste data'!H1748,12,2))/24+VALUE(MID('Paste data'!H1748,15,2))/1440,""))),2)),"")</f>
      </c>
      <c r="F1748" s="12">
        <f>IFERROR(IF(OR('Paste data'!I1748="",'Paste data'!J1748=""),"",ROUND((IF(ISNUMBER('Paste data'!J1748),'Paste data'!J1748,IFERROR(DATE(VALUE(LEFT('Paste data'!J1748,4)),VALUE(MID('Paste data'!J1748,6,2)),VALUE(MID('Paste data'!J1748,9,2)))+VALUE(MID('Paste data'!J1748,12,2))/24+VALUE(MID('Paste data'!J1748,15,2))/1440,"")))-(IF(ISNUMBER('Paste data'!I1748),'Paste data'!I1748,IFERROR(DATE(VALUE(LEFT('Paste data'!I1748,4)),VALUE(MID('Paste data'!I1748,6,2)),VALUE(MID('Paste data'!I1748,9,2)))+VALUE(MID('Paste data'!I1748,12,2))/24+VALUE(MID('Paste data'!I1748,15,2))/1440,""))),2)),"")</f>
      </c>
      <c r="G1748" s="12">
        <f>IFERROR(IF(OR('Paste data'!H1748="",'Paste data'!J1748=""),"",ROUND((IF(ISNUMBER('Paste data'!J1748),'Paste data'!J1748,IFERROR(DATE(VALUE(LEFT('Paste data'!J1748,4)),VALUE(MID('Paste data'!J1748,6,2)),VALUE(MID('Paste data'!J1748,9,2)))+VALUE(MID('Paste data'!J1748,12,2))/24+VALUE(MID('Paste data'!J1748,15,2))/1440,"")))-(IF(ISNUMBER('Paste data'!H1748),'Paste data'!H1748,IFERROR(DATE(VALUE(LEFT('Paste data'!H1748,4)),VALUE(MID('Paste data'!H1748,6,2)),VALUE(MID('Paste data'!H1748,9,2)))+VALUE(MID('Paste data'!H1748,12,2))/24+VALUE(MID('Paste data'!H1748,15,2))/1440,""))),2)),"")</f>
      </c>
      <c r="H1748" s="11">
        <f>IFERROR(IF('Paste data'!J1748="","",(IF(ISNUMBER('Paste data'!J1748),'Paste data'!J1748,IFERROR(DATE(VALUE(LEFT('Paste data'!J1748,4)),VALUE(MID('Paste data'!J1748,6,2)),VALUE(MID('Paste data'!J1748,9,2)))+VALUE(MID('Paste data'!J1748,12,2))/24+VALUE(MID('Paste data'!J1748,15,2))/1440,"")))-WEEKDAY((IF(ISNUMBER('Paste data'!J1748),'Paste data'!J1748,IFERROR(DATE(VALUE(LEFT('Paste data'!J1748,4)),VALUE(MID('Paste data'!J1748,6,2)),VALUE(MID('Paste data'!J1748,9,2)))+VALUE(MID('Paste data'!J1748,12,2))/24+VALUE(MID('Paste data'!J1748,15,2))/1440,""))),3)),"")</f>
      </c>
    </row>
    <row r="1749" spans="1:8" x14ac:dyDescent="0.25">
      <c r="A1749" s="11">
        <f>IF('Paste data'!A1749="","",'Paste data'!A1749)</f>
      </c>
      <c r="B1749" s="4">
        <f>IF('Paste data'!A1749="","",'Paste data'!F1749)</f>
      </c>
      <c r="C1749" s="4">
        <f>IF('Paste data'!A1749="","",'Paste data'!G1749)</f>
      </c>
      <c r="D1749" s="4">
        <f>IF('Paste data'!A1749="","",'Paste data'!D1749)</f>
      </c>
      <c r="E1749" s="12">
        <f>IFERROR(IF(OR('Paste data'!H1749="",'Paste data'!I1749=""),"",ROUND((IF(ISNUMBER('Paste data'!I1749),'Paste data'!I1749,IFERROR(DATE(VALUE(LEFT('Paste data'!I1749,4)),VALUE(MID('Paste data'!I1749,6,2)),VALUE(MID('Paste data'!I1749,9,2)))+VALUE(MID('Paste data'!I1749,12,2))/24+VALUE(MID('Paste data'!I1749,15,2))/1440,"")))-(IF(ISNUMBER('Paste data'!H1749),'Paste data'!H1749,IFERROR(DATE(VALUE(LEFT('Paste data'!H1749,4)),VALUE(MID('Paste data'!H1749,6,2)),VALUE(MID('Paste data'!H1749,9,2)))+VALUE(MID('Paste data'!H1749,12,2))/24+VALUE(MID('Paste data'!H1749,15,2))/1440,""))),2)),"")</f>
      </c>
      <c r="F1749" s="12">
        <f>IFERROR(IF(OR('Paste data'!I1749="",'Paste data'!J1749=""),"",ROUND((IF(ISNUMBER('Paste data'!J1749),'Paste data'!J1749,IFERROR(DATE(VALUE(LEFT('Paste data'!J1749,4)),VALUE(MID('Paste data'!J1749,6,2)),VALUE(MID('Paste data'!J1749,9,2)))+VALUE(MID('Paste data'!J1749,12,2))/24+VALUE(MID('Paste data'!J1749,15,2))/1440,"")))-(IF(ISNUMBER('Paste data'!I1749),'Paste data'!I1749,IFERROR(DATE(VALUE(LEFT('Paste data'!I1749,4)),VALUE(MID('Paste data'!I1749,6,2)),VALUE(MID('Paste data'!I1749,9,2)))+VALUE(MID('Paste data'!I1749,12,2))/24+VALUE(MID('Paste data'!I1749,15,2))/1440,""))),2)),"")</f>
      </c>
      <c r="G1749" s="12">
        <f>IFERROR(IF(OR('Paste data'!H1749="",'Paste data'!J1749=""),"",ROUND((IF(ISNUMBER('Paste data'!J1749),'Paste data'!J1749,IFERROR(DATE(VALUE(LEFT('Paste data'!J1749,4)),VALUE(MID('Paste data'!J1749,6,2)),VALUE(MID('Paste data'!J1749,9,2)))+VALUE(MID('Paste data'!J1749,12,2))/24+VALUE(MID('Paste data'!J1749,15,2))/1440,"")))-(IF(ISNUMBER('Paste data'!H1749),'Paste data'!H1749,IFERROR(DATE(VALUE(LEFT('Paste data'!H1749,4)),VALUE(MID('Paste data'!H1749,6,2)),VALUE(MID('Paste data'!H1749,9,2)))+VALUE(MID('Paste data'!H1749,12,2))/24+VALUE(MID('Paste data'!H1749,15,2))/1440,""))),2)),"")</f>
      </c>
      <c r="H1749" s="11">
        <f>IFERROR(IF('Paste data'!J1749="","",(IF(ISNUMBER('Paste data'!J1749),'Paste data'!J1749,IFERROR(DATE(VALUE(LEFT('Paste data'!J1749,4)),VALUE(MID('Paste data'!J1749,6,2)),VALUE(MID('Paste data'!J1749,9,2)))+VALUE(MID('Paste data'!J1749,12,2))/24+VALUE(MID('Paste data'!J1749,15,2))/1440,"")))-WEEKDAY((IF(ISNUMBER('Paste data'!J1749),'Paste data'!J1749,IFERROR(DATE(VALUE(LEFT('Paste data'!J1749,4)),VALUE(MID('Paste data'!J1749,6,2)),VALUE(MID('Paste data'!J1749,9,2)))+VALUE(MID('Paste data'!J1749,12,2))/24+VALUE(MID('Paste data'!J1749,15,2))/1440,""))),3)),"")</f>
      </c>
    </row>
    <row r="1750" spans="1:8" x14ac:dyDescent="0.25">
      <c r="A1750" s="11">
        <f>IF('Paste data'!A1750="","",'Paste data'!A1750)</f>
      </c>
      <c r="B1750" s="4">
        <f>IF('Paste data'!A1750="","",'Paste data'!F1750)</f>
      </c>
      <c r="C1750" s="4">
        <f>IF('Paste data'!A1750="","",'Paste data'!G1750)</f>
      </c>
      <c r="D1750" s="4">
        <f>IF('Paste data'!A1750="","",'Paste data'!D1750)</f>
      </c>
      <c r="E1750" s="12">
        <f>IFERROR(IF(OR('Paste data'!H1750="",'Paste data'!I1750=""),"",ROUND((IF(ISNUMBER('Paste data'!I1750),'Paste data'!I1750,IFERROR(DATE(VALUE(LEFT('Paste data'!I1750,4)),VALUE(MID('Paste data'!I1750,6,2)),VALUE(MID('Paste data'!I1750,9,2)))+VALUE(MID('Paste data'!I1750,12,2))/24+VALUE(MID('Paste data'!I1750,15,2))/1440,"")))-(IF(ISNUMBER('Paste data'!H1750),'Paste data'!H1750,IFERROR(DATE(VALUE(LEFT('Paste data'!H1750,4)),VALUE(MID('Paste data'!H1750,6,2)),VALUE(MID('Paste data'!H1750,9,2)))+VALUE(MID('Paste data'!H1750,12,2))/24+VALUE(MID('Paste data'!H1750,15,2))/1440,""))),2)),"")</f>
      </c>
      <c r="F1750" s="12">
        <f>IFERROR(IF(OR('Paste data'!I1750="",'Paste data'!J1750=""),"",ROUND((IF(ISNUMBER('Paste data'!J1750),'Paste data'!J1750,IFERROR(DATE(VALUE(LEFT('Paste data'!J1750,4)),VALUE(MID('Paste data'!J1750,6,2)),VALUE(MID('Paste data'!J1750,9,2)))+VALUE(MID('Paste data'!J1750,12,2))/24+VALUE(MID('Paste data'!J1750,15,2))/1440,"")))-(IF(ISNUMBER('Paste data'!I1750),'Paste data'!I1750,IFERROR(DATE(VALUE(LEFT('Paste data'!I1750,4)),VALUE(MID('Paste data'!I1750,6,2)),VALUE(MID('Paste data'!I1750,9,2)))+VALUE(MID('Paste data'!I1750,12,2))/24+VALUE(MID('Paste data'!I1750,15,2))/1440,""))),2)),"")</f>
      </c>
      <c r="G1750" s="12">
        <f>IFERROR(IF(OR('Paste data'!H1750="",'Paste data'!J1750=""),"",ROUND((IF(ISNUMBER('Paste data'!J1750),'Paste data'!J1750,IFERROR(DATE(VALUE(LEFT('Paste data'!J1750,4)),VALUE(MID('Paste data'!J1750,6,2)),VALUE(MID('Paste data'!J1750,9,2)))+VALUE(MID('Paste data'!J1750,12,2))/24+VALUE(MID('Paste data'!J1750,15,2))/1440,"")))-(IF(ISNUMBER('Paste data'!H1750),'Paste data'!H1750,IFERROR(DATE(VALUE(LEFT('Paste data'!H1750,4)),VALUE(MID('Paste data'!H1750,6,2)),VALUE(MID('Paste data'!H1750,9,2)))+VALUE(MID('Paste data'!H1750,12,2))/24+VALUE(MID('Paste data'!H1750,15,2))/1440,""))),2)),"")</f>
      </c>
      <c r="H1750" s="11">
        <f>IFERROR(IF('Paste data'!J1750="","",(IF(ISNUMBER('Paste data'!J1750),'Paste data'!J1750,IFERROR(DATE(VALUE(LEFT('Paste data'!J1750,4)),VALUE(MID('Paste data'!J1750,6,2)),VALUE(MID('Paste data'!J1750,9,2)))+VALUE(MID('Paste data'!J1750,12,2))/24+VALUE(MID('Paste data'!J1750,15,2))/1440,"")))-WEEKDAY((IF(ISNUMBER('Paste data'!J1750),'Paste data'!J1750,IFERROR(DATE(VALUE(LEFT('Paste data'!J1750,4)),VALUE(MID('Paste data'!J1750,6,2)),VALUE(MID('Paste data'!J1750,9,2)))+VALUE(MID('Paste data'!J1750,12,2))/24+VALUE(MID('Paste data'!J1750,15,2))/1440,""))),3)),"")</f>
      </c>
    </row>
    <row r="1751" spans="1:8" x14ac:dyDescent="0.25">
      <c r="A1751" s="11">
        <f>IF('Paste data'!A1751="","",'Paste data'!A1751)</f>
      </c>
      <c r="B1751" s="4">
        <f>IF('Paste data'!A1751="","",'Paste data'!F1751)</f>
      </c>
      <c r="C1751" s="4">
        <f>IF('Paste data'!A1751="","",'Paste data'!G1751)</f>
      </c>
      <c r="D1751" s="4">
        <f>IF('Paste data'!A1751="","",'Paste data'!D1751)</f>
      </c>
      <c r="E1751" s="12">
        <f>IFERROR(IF(OR('Paste data'!H1751="",'Paste data'!I1751=""),"",ROUND((IF(ISNUMBER('Paste data'!I1751),'Paste data'!I1751,IFERROR(DATE(VALUE(LEFT('Paste data'!I1751,4)),VALUE(MID('Paste data'!I1751,6,2)),VALUE(MID('Paste data'!I1751,9,2)))+VALUE(MID('Paste data'!I1751,12,2))/24+VALUE(MID('Paste data'!I1751,15,2))/1440,"")))-(IF(ISNUMBER('Paste data'!H1751),'Paste data'!H1751,IFERROR(DATE(VALUE(LEFT('Paste data'!H1751,4)),VALUE(MID('Paste data'!H1751,6,2)),VALUE(MID('Paste data'!H1751,9,2)))+VALUE(MID('Paste data'!H1751,12,2))/24+VALUE(MID('Paste data'!H1751,15,2))/1440,""))),2)),"")</f>
      </c>
      <c r="F1751" s="12">
        <f>IFERROR(IF(OR('Paste data'!I1751="",'Paste data'!J1751=""),"",ROUND((IF(ISNUMBER('Paste data'!J1751),'Paste data'!J1751,IFERROR(DATE(VALUE(LEFT('Paste data'!J1751,4)),VALUE(MID('Paste data'!J1751,6,2)),VALUE(MID('Paste data'!J1751,9,2)))+VALUE(MID('Paste data'!J1751,12,2))/24+VALUE(MID('Paste data'!J1751,15,2))/1440,"")))-(IF(ISNUMBER('Paste data'!I1751),'Paste data'!I1751,IFERROR(DATE(VALUE(LEFT('Paste data'!I1751,4)),VALUE(MID('Paste data'!I1751,6,2)),VALUE(MID('Paste data'!I1751,9,2)))+VALUE(MID('Paste data'!I1751,12,2))/24+VALUE(MID('Paste data'!I1751,15,2))/1440,""))),2)),"")</f>
      </c>
      <c r="G1751" s="12">
        <f>IFERROR(IF(OR('Paste data'!H1751="",'Paste data'!J1751=""),"",ROUND((IF(ISNUMBER('Paste data'!J1751),'Paste data'!J1751,IFERROR(DATE(VALUE(LEFT('Paste data'!J1751,4)),VALUE(MID('Paste data'!J1751,6,2)),VALUE(MID('Paste data'!J1751,9,2)))+VALUE(MID('Paste data'!J1751,12,2))/24+VALUE(MID('Paste data'!J1751,15,2))/1440,"")))-(IF(ISNUMBER('Paste data'!H1751),'Paste data'!H1751,IFERROR(DATE(VALUE(LEFT('Paste data'!H1751,4)),VALUE(MID('Paste data'!H1751,6,2)),VALUE(MID('Paste data'!H1751,9,2)))+VALUE(MID('Paste data'!H1751,12,2))/24+VALUE(MID('Paste data'!H1751,15,2))/1440,""))),2)),"")</f>
      </c>
      <c r="H1751" s="11">
        <f>IFERROR(IF('Paste data'!J1751="","",(IF(ISNUMBER('Paste data'!J1751),'Paste data'!J1751,IFERROR(DATE(VALUE(LEFT('Paste data'!J1751,4)),VALUE(MID('Paste data'!J1751,6,2)),VALUE(MID('Paste data'!J1751,9,2)))+VALUE(MID('Paste data'!J1751,12,2))/24+VALUE(MID('Paste data'!J1751,15,2))/1440,"")))-WEEKDAY((IF(ISNUMBER('Paste data'!J1751),'Paste data'!J1751,IFERROR(DATE(VALUE(LEFT('Paste data'!J1751,4)),VALUE(MID('Paste data'!J1751,6,2)),VALUE(MID('Paste data'!J1751,9,2)))+VALUE(MID('Paste data'!J1751,12,2))/24+VALUE(MID('Paste data'!J1751,15,2))/1440,""))),3)),"")</f>
      </c>
    </row>
    <row r="1752" spans="1:8" x14ac:dyDescent="0.25">
      <c r="A1752" s="11">
        <f>IF('Paste data'!A1752="","",'Paste data'!A1752)</f>
      </c>
      <c r="B1752" s="4">
        <f>IF('Paste data'!A1752="","",'Paste data'!F1752)</f>
      </c>
      <c r="C1752" s="4">
        <f>IF('Paste data'!A1752="","",'Paste data'!G1752)</f>
      </c>
      <c r="D1752" s="4">
        <f>IF('Paste data'!A1752="","",'Paste data'!D1752)</f>
      </c>
      <c r="E1752" s="12">
        <f>IFERROR(IF(OR('Paste data'!H1752="",'Paste data'!I1752=""),"",ROUND((IF(ISNUMBER('Paste data'!I1752),'Paste data'!I1752,IFERROR(DATE(VALUE(LEFT('Paste data'!I1752,4)),VALUE(MID('Paste data'!I1752,6,2)),VALUE(MID('Paste data'!I1752,9,2)))+VALUE(MID('Paste data'!I1752,12,2))/24+VALUE(MID('Paste data'!I1752,15,2))/1440,"")))-(IF(ISNUMBER('Paste data'!H1752),'Paste data'!H1752,IFERROR(DATE(VALUE(LEFT('Paste data'!H1752,4)),VALUE(MID('Paste data'!H1752,6,2)),VALUE(MID('Paste data'!H1752,9,2)))+VALUE(MID('Paste data'!H1752,12,2))/24+VALUE(MID('Paste data'!H1752,15,2))/1440,""))),2)),"")</f>
      </c>
      <c r="F1752" s="12">
        <f>IFERROR(IF(OR('Paste data'!I1752="",'Paste data'!J1752=""),"",ROUND((IF(ISNUMBER('Paste data'!J1752),'Paste data'!J1752,IFERROR(DATE(VALUE(LEFT('Paste data'!J1752,4)),VALUE(MID('Paste data'!J1752,6,2)),VALUE(MID('Paste data'!J1752,9,2)))+VALUE(MID('Paste data'!J1752,12,2))/24+VALUE(MID('Paste data'!J1752,15,2))/1440,"")))-(IF(ISNUMBER('Paste data'!I1752),'Paste data'!I1752,IFERROR(DATE(VALUE(LEFT('Paste data'!I1752,4)),VALUE(MID('Paste data'!I1752,6,2)),VALUE(MID('Paste data'!I1752,9,2)))+VALUE(MID('Paste data'!I1752,12,2))/24+VALUE(MID('Paste data'!I1752,15,2))/1440,""))),2)),"")</f>
      </c>
      <c r="G1752" s="12">
        <f>IFERROR(IF(OR('Paste data'!H1752="",'Paste data'!J1752=""),"",ROUND((IF(ISNUMBER('Paste data'!J1752),'Paste data'!J1752,IFERROR(DATE(VALUE(LEFT('Paste data'!J1752,4)),VALUE(MID('Paste data'!J1752,6,2)),VALUE(MID('Paste data'!J1752,9,2)))+VALUE(MID('Paste data'!J1752,12,2))/24+VALUE(MID('Paste data'!J1752,15,2))/1440,"")))-(IF(ISNUMBER('Paste data'!H1752),'Paste data'!H1752,IFERROR(DATE(VALUE(LEFT('Paste data'!H1752,4)),VALUE(MID('Paste data'!H1752,6,2)),VALUE(MID('Paste data'!H1752,9,2)))+VALUE(MID('Paste data'!H1752,12,2))/24+VALUE(MID('Paste data'!H1752,15,2))/1440,""))),2)),"")</f>
      </c>
      <c r="H1752" s="11">
        <f>IFERROR(IF('Paste data'!J1752="","",(IF(ISNUMBER('Paste data'!J1752),'Paste data'!J1752,IFERROR(DATE(VALUE(LEFT('Paste data'!J1752,4)),VALUE(MID('Paste data'!J1752,6,2)),VALUE(MID('Paste data'!J1752,9,2)))+VALUE(MID('Paste data'!J1752,12,2))/24+VALUE(MID('Paste data'!J1752,15,2))/1440,"")))-WEEKDAY((IF(ISNUMBER('Paste data'!J1752),'Paste data'!J1752,IFERROR(DATE(VALUE(LEFT('Paste data'!J1752,4)),VALUE(MID('Paste data'!J1752,6,2)),VALUE(MID('Paste data'!J1752,9,2)))+VALUE(MID('Paste data'!J1752,12,2))/24+VALUE(MID('Paste data'!J1752,15,2))/1440,""))),3)),"")</f>
      </c>
    </row>
    <row r="1753" spans="1:8" x14ac:dyDescent="0.25">
      <c r="A1753" s="11">
        <f>IF('Paste data'!A1753="","",'Paste data'!A1753)</f>
      </c>
      <c r="B1753" s="4">
        <f>IF('Paste data'!A1753="","",'Paste data'!F1753)</f>
      </c>
      <c r="C1753" s="4">
        <f>IF('Paste data'!A1753="","",'Paste data'!G1753)</f>
      </c>
      <c r="D1753" s="4">
        <f>IF('Paste data'!A1753="","",'Paste data'!D1753)</f>
      </c>
      <c r="E1753" s="12">
        <f>IFERROR(IF(OR('Paste data'!H1753="",'Paste data'!I1753=""),"",ROUND((IF(ISNUMBER('Paste data'!I1753),'Paste data'!I1753,IFERROR(DATE(VALUE(LEFT('Paste data'!I1753,4)),VALUE(MID('Paste data'!I1753,6,2)),VALUE(MID('Paste data'!I1753,9,2)))+VALUE(MID('Paste data'!I1753,12,2))/24+VALUE(MID('Paste data'!I1753,15,2))/1440,"")))-(IF(ISNUMBER('Paste data'!H1753),'Paste data'!H1753,IFERROR(DATE(VALUE(LEFT('Paste data'!H1753,4)),VALUE(MID('Paste data'!H1753,6,2)),VALUE(MID('Paste data'!H1753,9,2)))+VALUE(MID('Paste data'!H1753,12,2))/24+VALUE(MID('Paste data'!H1753,15,2))/1440,""))),2)),"")</f>
      </c>
      <c r="F1753" s="12">
        <f>IFERROR(IF(OR('Paste data'!I1753="",'Paste data'!J1753=""),"",ROUND((IF(ISNUMBER('Paste data'!J1753),'Paste data'!J1753,IFERROR(DATE(VALUE(LEFT('Paste data'!J1753,4)),VALUE(MID('Paste data'!J1753,6,2)),VALUE(MID('Paste data'!J1753,9,2)))+VALUE(MID('Paste data'!J1753,12,2))/24+VALUE(MID('Paste data'!J1753,15,2))/1440,"")))-(IF(ISNUMBER('Paste data'!I1753),'Paste data'!I1753,IFERROR(DATE(VALUE(LEFT('Paste data'!I1753,4)),VALUE(MID('Paste data'!I1753,6,2)),VALUE(MID('Paste data'!I1753,9,2)))+VALUE(MID('Paste data'!I1753,12,2))/24+VALUE(MID('Paste data'!I1753,15,2))/1440,""))),2)),"")</f>
      </c>
      <c r="G1753" s="12">
        <f>IFERROR(IF(OR('Paste data'!H1753="",'Paste data'!J1753=""),"",ROUND((IF(ISNUMBER('Paste data'!J1753),'Paste data'!J1753,IFERROR(DATE(VALUE(LEFT('Paste data'!J1753,4)),VALUE(MID('Paste data'!J1753,6,2)),VALUE(MID('Paste data'!J1753,9,2)))+VALUE(MID('Paste data'!J1753,12,2))/24+VALUE(MID('Paste data'!J1753,15,2))/1440,"")))-(IF(ISNUMBER('Paste data'!H1753),'Paste data'!H1753,IFERROR(DATE(VALUE(LEFT('Paste data'!H1753,4)),VALUE(MID('Paste data'!H1753,6,2)),VALUE(MID('Paste data'!H1753,9,2)))+VALUE(MID('Paste data'!H1753,12,2))/24+VALUE(MID('Paste data'!H1753,15,2))/1440,""))),2)),"")</f>
      </c>
      <c r="H1753" s="11">
        <f>IFERROR(IF('Paste data'!J1753="","",(IF(ISNUMBER('Paste data'!J1753),'Paste data'!J1753,IFERROR(DATE(VALUE(LEFT('Paste data'!J1753,4)),VALUE(MID('Paste data'!J1753,6,2)),VALUE(MID('Paste data'!J1753,9,2)))+VALUE(MID('Paste data'!J1753,12,2))/24+VALUE(MID('Paste data'!J1753,15,2))/1440,"")))-WEEKDAY((IF(ISNUMBER('Paste data'!J1753),'Paste data'!J1753,IFERROR(DATE(VALUE(LEFT('Paste data'!J1753,4)),VALUE(MID('Paste data'!J1753,6,2)),VALUE(MID('Paste data'!J1753,9,2)))+VALUE(MID('Paste data'!J1753,12,2))/24+VALUE(MID('Paste data'!J1753,15,2))/1440,""))),3)),"")</f>
      </c>
    </row>
    <row r="1754" spans="1:8" x14ac:dyDescent="0.25">
      <c r="A1754" s="11">
        <f>IF('Paste data'!A1754="","",'Paste data'!A1754)</f>
      </c>
      <c r="B1754" s="4">
        <f>IF('Paste data'!A1754="","",'Paste data'!F1754)</f>
      </c>
      <c r="C1754" s="4">
        <f>IF('Paste data'!A1754="","",'Paste data'!G1754)</f>
      </c>
      <c r="D1754" s="4">
        <f>IF('Paste data'!A1754="","",'Paste data'!D1754)</f>
      </c>
      <c r="E1754" s="12">
        <f>IFERROR(IF(OR('Paste data'!H1754="",'Paste data'!I1754=""),"",ROUND((IF(ISNUMBER('Paste data'!I1754),'Paste data'!I1754,IFERROR(DATE(VALUE(LEFT('Paste data'!I1754,4)),VALUE(MID('Paste data'!I1754,6,2)),VALUE(MID('Paste data'!I1754,9,2)))+VALUE(MID('Paste data'!I1754,12,2))/24+VALUE(MID('Paste data'!I1754,15,2))/1440,"")))-(IF(ISNUMBER('Paste data'!H1754),'Paste data'!H1754,IFERROR(DATE(VALUE(LEFT('Paste data'!H1754,4)),VALUE(MID('Paste data'!H1754,6,2)),VALUE(MID('Paste data'!H1754,9,2)))+VALUE(MID('Paste data'!H1754,12,2))/24+VALUE(MID('Paste data'!H1754,15,2))/1440,""))),2)),"")</f>
      </c>
      <c r="F1754" s="12">
        <f>IFERROR(IF(OR('Paste data'!I1754="",'Paste data'!J1754=""),"",ROUND((IF(ISNUMBER('Paste data'!J1754),'Paste data'!J1754,IFERROR(DATE(VALUE(LEFT('Paste data'!J1754,4)),VALUE(MID('Paste data'!J1754,6,2)),VALUE(MID('Paste data'!J1754,9,2)))+VALUE(MID('Paste data'!J1754,12,2))/24+VALUE(MID('Paste data'!J1754,15,2))/1440,"")))-(IF(ISNUMBER('Paste data'!I1754),'Paste data'!I1754,IFERROR(DATE(VALUE(LEFT('Paste data'!I1754,4)),VALUE(MID('Paste data'!I1754,6,2)),VALUE(MID('Paste data'!I1754,9,2)))+VALUE(MID('Paste data'!I1754,12,2))/24+VALUE(MID('Paste data'!I1754,15,2))/1440,""))),2)),"")</f>
      </c>
      <c r="G1754" s="12">
        <f>IFERROR(IF(OR('Paste data'!H1754="",'Paste data'!J1754=""),"",ROUND((IF(ISNUMBER('Paste data'!J1754),'Paste data'!J1754,IFERROR(DATE(VALUE(LEFT('Paste data'!J1754,4)),VALUE(MID('Paste data'!J1754,6,2)),VALUE(MID('Paste data'!J1754,9,2)))+VALUE(MID('Paste data'!J1754,12,2))/24+VALUE(MID('Paste data'!J1754,15,2))/1440,"")))-(IF(ISNUMBER('Paste data'!H1754),'Paste data'!H1754,IFERROR(DATE(VALUE(LEFT('Paste data'!H1754,4)),VALUE(MID('Paste data'!H1754,6,2)),VALUE(MID('Paste data'!H1754,9,2)))+VALUE(MID('Paste data'!H1754,12,2))/24+VALUE(MID('Paste data'!H1754,15,2))/1440,""))),2)),"")</f>
      </c>
      <c r="H1754" s="11">
        <f>IFERROR(IF('Paste data'!J1754="","",(IF(ISNUMBER('Paste data'!J1754),'Paste data'!J1754,IFERROR(DATE(VALUE(LEFT('Paste data'!J1754,4)),VALUE(MID('Paste data'!J1754,6,2)),VALUE(MID('Paste data'!J1754,9,2)))+VALUE(MID('Paste data'!J1754,12,2))/24+VALUE(MID('Paste data'!J1754,15,2))/1440,"")))-WEEKDAY((IF(ISNUMBER('Paste data'!J1754),'Paste data'!J1754,IFERROR(DATE(VALUE(LEFT('Paste data'!J1754,4)),VALUE(MID('Paste data'!J1754,6,2)),VALUE(MID('Paste data'!J1754,9,2)))+VALUE(MID('Paste data'!J1754,12,2))/24+VALUE(MID('Paste data'!J1754,15,2))/1440,""))),3)),"")</f>
      </c>
    </row>
    <row r="1755" spans="1:8" x14ac:dyDescent="0.25">
      <c r="A1755" s="11">
        <f>IF('Paste data'!A1755="","",'Paste data'!A1755)</f>
      </c>
      <c r="B1755" s="4">
        <f>IF('Paste data'!A1755="","",'Paste data'!F1755)</f>
      </c>
      <c r="C1755" s="4">
        <f>IF('Paste data'!A1755="","",'Paste data'!G1755)</f>
      </c>
      <c r="D1755" s="4">
        <f>IF('Paste data'!A1755="","",'Paste data'!D1755)</f>
      </c>
      <c r="E1755" s="12">
        <f>IFERROR(IF(OR('Paste data'!H1755="",'Paste data'!I1755=""),"",ROUND((IF(ISNUMBER('Paste data'!I1755),'Paste data'!I1755,IFERROR(DATE(VALUE(LEFT('Paste data'!I1755,4)),VALUE(MID('Paste data'!I1755,6,2)),VALUE(MID('Paste data'!I1755,9,2)))+VALUE(MID('Paste data'!I1755,12,2))/24+VALUE(MID('Paste data'!I1755,15,2))/1440,"")))-(IF(ISNUMBER('Paste data'!H1755),'Paste data'!H1755,IFERROR(DATE(VALUE(LEFT('Paste data'!H1755,4)),VALUE(MID('Paste data'!H1755,6,2)),VALUE(MID('Paste data'!H1755,9,2)))+VALUE(MID('Paste data'!H1755,12,2))/24+VALUE(MID('Paste data'!H1755,15,2))/1440,""))),2)),"")</f>
      </c>
      <c r="F1755" s="12">
        <f>IFERROR(IF(OR('Paste data'!I1755="",'Paste data'!J1755=""),"",ROUND((IF(ISNUMBER('Paste data'!J1755),'Paste data'!J1755,IFERROR(DATE(VALUE(LEFT('Paste data'!J1755,4)),VALUE(MID('Paste data'!J1755,6,2)),VALUE(MID('Paste data'!J1755,9,2)))+VALUE(MID('Paste data'!J1755,12,2))/24+VALUE(MID('Paste data'!J1755,15,2))/1440,"")))-(IF(ISNUMBER('Paste data'!I1755),'Paste data'!I1755,IFERROR(DATE(VALUE(LEFT('Paste data'!I1755,4)),VALUE(MID('Paste data'!I1755,6,2)),VALUE(MID('Paste data'!I1755,9,2)))+VALUE(MID('Paste data'!I1755,12,2))/24+VALUE(MID('Paste data'!I1755,15,2))/1440,""))),2)),"")</f>
      </c>
      <c r="G1755" s="12">
        <f>IFERROR(IF(OR('Paste data'!H1755="",'Paste data'!J1755=""),"",ROUND((IF(ISNUMBER('Paste data'!J1755),'Paste data'!J1755,IFERROR(DATE(VALUE(LEFT('Paste data'!J1755,4)),VALUE(MID('Paste data'!J1755,6,2)),VALUE(MID('Paste data'!J1755,9,2)))+VALUE(MID('Paste data'!J1755,12,2))/24+VALUE(MID('Paste data'!J1755,15,2))/1440,"")))-(IF(ISNUMBER('Paste data'!H1755),'Paste data'!H1755,IFERROR(DATE(VALUE(LEFT('Paste data'!H1755,4)),VALUE(MID('Paste data'!H1755,6,2)),VALUE(MID('Paste data'!H1755,9,2)))+VALUE(MID('Paste data'!H1755,12,2))/24+VALUE(MID('Paste data'!H1755,15,2))/1440,""))),2)),"")</f>
      </c>
      <c r="H1755" s="11">
        <f>IFERROR(IF('Paste data'!J1755="","",(IF(ISNUMBER('Paste data'!J1755),'Paste data'!J1755,IFERROR(DATE(VALUE(LEFT('Paste data'!J1755,4)),VALUE(MID('Paste data'!J1755,6,2)),VALUE(MID('Paste data'!J1755,9,2)))+VALUE(MID('Paste data'!J1755,12,2))/24+VALUE(MID('Paste data'!J1755,15,2))/1440,"")))-WEEKDAY((IF(ISNUMBER('Paste data'!J1755),'Paste data'!J1755,IFERROR(DATE(VALUE(LEFT('Paste data'!J1755,4)),VALUE(MID('Paste data'!J1755,6,2)),VALUE(MID('Paste data'!J1755,9,2)))+VALUE(MID('Paste data'!J1755,12,2))/24+VALUE(MID('Paste data'!J1755,15,2))/1440,""))),3)),"")</f>
      </c>
    </row>
    <row r="1756" spans="1:8" x14ac:dyDescent="0.25">
      <c r="A1756" s="11">
        <f>IF('Paste data'!A1756="","",'Paste data'!A1756)</f>
      </c>
      <c r="B1756" s="4">
        <f>IF('Paste data'!A1756="","",'Paste data'!F1756)</f>
      </c>
      <c r="C1756" s="4">
        <f>IF('Paste data'!A1756="","",'Paste data'!G1756)</f>
      </c>
      <c r="D1756" s="4">
        <f>IF('Paste data'!A1756="","",'Paste data'!D1756)</f>
      </c>
      <c r="E1756" s="12">
        <f>IFERROR(IF(OR('Paste data'!H1756="",'Paste data'!I1756=""),"",ROUND((IF(ISNUMBER('Paste data'!I1756),'Paste data'!I1756,IFERROR(DATE(VALUE(LEFT('Paste data'!I1756,4)),VALUE(MID('Paste data'!I1756,6,2)),VALUE(MID('Paste data'!I1756,9,2)))+VALUE(MID('Paste data'!I1756,12,2))/24+VALUE(MID('Paste data'!I1756,15,2))/1440,"")))-(IF(ISNUMBER('Paste data'!H1756),'Paste data'!H1756,IFERROR(DATE(VALUE(LEFT('Paste data'!H1756,4)),VALUE(MID('Paste data'!H1756,6,2)),VALUE(MID('Paste data'!H1756,9,2)))+VALUE(MID('Paste data'!H1756,12,2))/24+VALUE(MID('Paste data'!H1756,15,2))/1440,""))),2)),"")</f>
      </c>
      <c r="F1756" s="12">
        <f>IFERROR(IF(OR('Paste data'!I1756="",'Paste data'!J1756=""),"",ROUND((IF(ISNUMBER('Paste data'!J1756),'Paste data'!J1756,IFERROR(DATE(VALUE(LEFT('Paste data'!J1756,4)),VALUE(MID('Paste data'!J1756,6,2)),VALUE(MID('Paste data'!J1756,9,2)))+VALUE(MID('Paste data'!J1756,12,2))/24+VALUE(MID('Paste data'!J1756,15,2))/1440,"")))-(IF(ISNUMBER('Paste data'!I1756),'Paste data'!I1756,IFERROR(DATE(VALUE(LEFT('Paste data'!I1756,4)),VALUE(MID('Paste data'!I1756,6,2)),VALUE(MID('Paste data'!I1756,9,2)))+VALUE(MID('Paste data'!I1756,12,2))/24+VALUE(MID('Paste data'!I1756,15,2))/1440,""))),2)),"")</f>
      </c>
      <c r="G1756" s="12">
        <f>IFERROR(IF(OR('Paste data'!H1756="",'Paste data'!J1756=""),"",ROUND((IF(ISNUMBER('Paste data'!J1756),'Paste data'!J1756,IFERROR(DATE(VALUE(LEFT('Paste data'!J1756,4)),VALUE(MID('Paste data'!J1756,6,2)),VALUE(MID('Paste data'!J1756,9,2)))+VALUE(MID('Paste data'!J1756,12,2))/24+VALUE(MID('Paste data'!J1756,15,2))/1440,"")))-(IF(ISNUMBER('Paste data'!H1756),'Paste data'!H1756,IFERROR(DATE(VALUE(LEFT('Paste data'!H1756,4)),VALUE(MID('Paste data'!H1756,6,2)),VALUE(MID('Paste data'!H1756,9,2)))+VALUE(MID('Paste data'!H1756,12,2))/24+VALUE(MID('Paste data'!H1756,15,2))/1440,""))),2)),"")</f>
      </c>
      <c r="H1756" s="11">
        <f>IFERROR(IF('Paste data'!J1756="","",(IF(ISNUMBER('Paste data'!J1756),'Paste data'!J1756,IFERROR(DATE(VALUE(LEFT('Paste data'!J1756,4)),VALUE(MID('Paste data'!J1756,6,2)),VALUE(MID('Paste data'!J1756,9,2)))+VALUE(MID('Paste data'!J1756,12,2))/24+VALUE(MID('Paste data'!J1756,15,2))/1440,"")))-WEEKDAY((IF(ISNUMBER('Paste data'!J1756),'Paste data'!J1756,IFERROR(DATE(VALUE(LEFT('Paste data'!J1756,4)),VALUE(MID('Paste data'!J1756,6,2)),VALUE(MID('Paste data'!J1756,9,2)))+VALUE(MID('Paste data'!J1756,12,2))/24+VALUE(MID('Paste data'!J1756,15,2))/1440,""))),3)),"")</f>
      </c>
    </row>
    <row r="1757" spans="1:8" x14ac:dyDescent="0.25">
      <c r="A1757" s="11">
        <f>IF('Paste data'!A1757="","",'Paste data'!A1757)</f>
      </c>
      <c r="B1757" s="4">
        <f>IF('Paste data'!A1757="","",'Paste data'!F1757)</f>
      </c>
      <c r="C1757" s="4">
        <f>IF('Paste data'!A1757="","",'Paste data'!G1757)</f>
      </c>
      <c r="D1757" s="4">
        <f>IF('Paste data'!A1757="","",'Paste data'!D1757)</f>
      </c>
      <c r="E1757" s="12">
        <f>IFERROR(IF(OR('Paste data'!H1757="",'Paste data'!I1757=""),"",ROUND((IF(ISNUMBER('Paste data'!I1757),'Paste data'!I1757,IFERROR(DATE(VALUE(LEFT('Paste data'!I1757,4)),VALUE(MID('Paste data'!I1757,6,2)),VALUE(MID('Paste data'!I1757,9,2)))+VALUE(MID('Paste data'!I1757,12,2))/24+VALUE(MID('Paste data'!I1757,15,2))/1440,"")))-(IF(ISNUMBER('Paste data'!H1757),'Paste data'!H1757,IFERROR(DATE(VALUE(LEFT('Paste data'!H1757,4)),VALUE(MID('Paste data'!H1757,6,2)),VALUE(MID('Paste data'!H1757,9,2)))+VALUE(MID('Paste data'!H1757,12,2))/24+VALUE(MID('Paste data'!H1757,15,2))/1440,""))),2)),"")</f>
      </c>
      <c r="F1757" s="12">
        <f>IFERROR(IF(OR('Paste data'!I1757="",'Paste data'!J1757=""),"",ROUND((IF(ISNUMBER('Paste data'!J1757),'Paste data'!J1757,IFERROR(DATE(VALUE(LEFT('Paste data'!J1757,4)),VALUE(MID('Paste data'!J1757,6,2)),VALUE(MID('Paste data'!J1757,9,2)))+VALUE(MID('Paste data'!J1757,12,2))/24+VALUE(MID('Paste data'!J1757,15,2))/1440,"")))-(IF(ISNUMBER('Paste data'!I1757),'Paste data'!I1757,IFERROR(DATE(VALUE(LEFT('Paste data'!I1757,4)),VALUE(MID('Paste data'!I1757,6,2)),VALUE(MID('Paste data'!I1757,9,2)))+VALUE(MID('Paste data'!I1757,12,2))/24+VALUE(MID('Paste data'!I1757,15,2))/1440,""))),2)),"")</f>
      </c>
      <c r="G1757" s="12">
        <f>IFERROR(IF(OR('Paste data'!H1757="",'Paste data'!J1757=""),"",ROUND((IF(ISNUMBER('Paste data'!J1757),'Paste data'!J1757,IFERROR(DATE(VALUE(LEFT('Paste data'!J1757,4)),VALUE(MID('Paste data'!J1757,6,2)),VALUE(MID('Paste data'!J1757,9,2)))+VALUE(MID('Paste data'!J1757,12,2))/24+VALUE(MID('Paste data'!J1757,15,2))/1440,"")))-(IF(ISNUMBER('Paste data'!H1757),'Paste data'!H1757,IFERROR(DATE(VALUE(LEFT('Paste data'!H1757,4)),VALUE(MID('Paste data'!H1757,6,2)),VALUE(MID('Paste data'!H1757,9,2)))+VALUE(MID('Paste data'!H1757,12,2))/24+VALUE(MID('Paste data'!H1757,15,2))/1440,""))),2)),"")</f>
      </c>
      <c r="H1757" s="11">
        <f>IFERROR(IF('Paste data'!J1757="","",(IF(ISNUMBER('Paste data'!J1757),'Paste data'!J1757,IFERROR(DATE(VALUE(LEFT('Paste data'!J1757,4)),VALUE(MID('Paste data'!J1757,6,2)),VALUE(MID('Paste data'!J1757,9,2)))+VALUE(MID('Paste data'!J1757,12,2))/24+VALUE(MID('Paste data'!J1757,15,2))/1440,"")))-WEEKDAY((IF(ISNUMBER('Paste data'!J1757),'Paste data'!J1757,IFERROR(DATE(VALUE(LEFT('Paste data'!J1757,4)),VALUE(MID('Paste data'!J1757,6,2)),VALUE(MID('Paste data'!J1757,9,2)))+VALUE(MID('Paste data'!J1757,12,2))/24+VALUE(MID('Paste data'!J1757,15,2))/1440,""))),3)),"")</f>
      </c>
    </row>
    <row r="1758" spans="1:8" x14ac:dyDescent="0.25">
      <c r="A1758" s="11">
        <f>IF('Paste data'!A1758="","",'Paste data'!A1758)</f>
      </c>
      <c r="B1758" s="4">
        <f>IF('Paste data'!A1758="","",'Paste data'!F1758)</f>
      </c>
      <c r="C1758" s="4">
        <f>IF('Paste data'!A1758="","",'Paste data'!G1758)</f>
      </c>
      <c r="D1758" s="4">
        <f>IF('Paste data'!A1758="","",'Paste data'!D1758)</f>
      </c>
      <c r="E1758" s="12">
        <f>IFERROR(IF(OR('Paste data'!H1758="",'Paste data'!I1758=""),"",ROUND((IF(ISNUMBER('Paste data'!I1758),'Paste data'!I1758,IFERROR(DATE(VALUE(LEFT('Paste data'!I1758,4)),VALUE(MID('Paste data'!I1758,6,2)),VALUE(MID('Paste data'!I1758,9,2)))+VALUE(MID('Paste data'!I1758,12,2))/24+VALUE(MID('Paste data'!I1758,15,2))/1440,"")))-(IF(ISNUMBER('Paste data'!H1758),'Paste data'!H1758,IFERROR(DATE(VALUE(LEFT('Paste data'!H1758,4)),VALUE(MID('Paste data'!H1758,6,2)),VALUE(MID('Paste data'!H1758,9,2)))+VALUE(MID('Paste data'!H1758,12,2))/24+VALUE(MID('Paste data'!H1758,15,2))/1440,""))),2)),"")</f>
      </c>
      <c r="F1758" s="12">
        <f>IFERROR(IF(OR('Paste data'!I1758="",'Paste data'!J1758=""),"",ROUND((IF(ISNUMBER('Paste data'!J1758),'Paste data'!J1758,IFERROR(DATE(VALUE(LEFT('Paste data'!J1758,4)),VALUE(MID('Paste data'!J1758,6,2)),VALUE(MID('Paste data'!J1758,9,2)))+VALUE(MID('Paste data'!J1758,12,2))/24+VALUE(MID('Paste data'!J1758,15,2))/1440,"")))-(IF(ISNUMBER('Paste data'!I1758),'Paste data'!I1758,IFERROR(DATE(VALUE(LEFT('Paste data'!I1758,4)),VALUE(MID('Paste data'!I1758,6,2)),VALUE(MID('Paste data'!I1758,9,2)))+VALUE(MID('Paste data'!I1758,12,2))/24+VALUE(MID('Paste data'!I1758,15,2))/1440,""))),2)),"")</f>
      </c>
      <c r="G1758" s="12">
        <f>IFERROR(IF(OR('Paste data'!H1758="",'Paste data'!J1758=""),"",ROUND((IF(ISNUMBER('Paste data'!J1758),'Paste data'!J1758,IFERROR(DATE(VALUE(LEFT('Paste data'!J1758,4)),VALUE(MID('Paste data'!J1758,6,2)),VALUE(MID('Paste data'!J1758,9,2)))+VALUE(MID('Paste data'!J1758,12,2))/24+VALUE(MID('Paste data'!J1758,15,2))/1440,"")))-(IF(ISNUMBER('Paste data'!H1758),'Paste data'!H1758,IFERROR(DATE(VALUE(LEFT('Paste data'!H1758,4)),VALUE(MID('Paste data'!H1758,6,2)),VALUE(MID('Paste data'!H1758,9,2)))+VALUE(MID('Paste data'!H1758,12,2))/24+VALUE(MID('Paste data'!H1758,15,2))/1440,""))),2)),"")</f>
      </c>
      <c r="H1758" s="11">
        <f>IFERROR(IF('Paste data'!J1758="","",(IF(ISNUMBER('Paste data'!J1758),'Paste data'!J1758,IFERROR(DATE(VALUE(LEFT('Paste data'!J1758,4)),VALUE(MID('Paste data'!J1758,6,2)),VALUE(MID('Paste data'!J1758,9,2)))+VALUE(MID('Paste data'!J1758,12,2))/24+VALUE(MID('Paste data'!J1758,15,2))/1440,"")))-WEEKDAY((IF(ISNUMBER('Paste data'!J1758),'Paste data'!J1758,IFERROR(DATE(VALUE(LEFT('Paste data'!J1758,4)),VALUE(MID('Paste data'!J1758,6,2)),VALUE(MID('Paste data'!J1758,9,2)))+VALUE(MID('Paste data'!J1758,12,2))/24+VALUE(MID('Paste data'!J1758,15,2))/1440,""))),3)),"")</f>
      </c>
    </row>
    <row r="1759" spans="1:8" x14ac:dyDescent="0.25">
      <c r="A1759" s="11">
        <f>IF('Paste data'!A1759="","",'Paste data'!A1759)</f>
      </c>
      <c r="B1759" s="4">
        <f>IF('Paste data'!A1759="","",'Paste data'!F1759)</f>
      </c>
      <c r="C1759" s="4">
        <f>IF('Paste data'!A1759="","",'Paste data'!G1759)</f>
      </c>
      <c r="D1759" s="4">
        <f>IF('Paste data'!A1759="","",'Paste data'!D1759)</f>
      </c>
      <c r="E1759" s="12">
        <f>IFERROR(IF(OR('Paste data'!H1759="",'Paste data'!I1759=""),"",ROUND((IF(ISNUMBER('Paste data'!I1759),'Paste data'!I1759,IFERROR(DATE(VALUE(LEFT('Paste data'!I1759,4)),VALUE(MID('Paste data'!I1759,6,2)),VALUE(MID('Paste data'!I1759,9,2)))+VALUE(MID('Paste data'!I1759,12,2))/24+VALUE(MID('Paste data'!I1759,15,2))/1440,"")))-(IF(ISNUMBER('Paste data'!H1759),'Paste data'!H1759,IFERROR(DATE(VALUE(LEFT('Paste data'!H1759,4)),VALUE(MID('Paste data'!H1759,6,2)),VALUE(MID('Paste data'!H1759,9,2)))+VALUE(MID('Paste data'!H1759,12,2))/24+VALUE(MID('Paste data'!H1759,15,2))/1440,""))),2)),"")</f>
      </c>
      <c r="F1759" s="12">
        <f>IFERROR(IF(OR('Paste data'!I1759="",'Paste data'!J1759=""),"",ROUND((IF(ISNUMBER('Paste data'!J1759),'Paste data'!J1759,IFERROR(DATE(VALUE(LEFT('Paste data'!J1759,4)),VALUE(MID('Paste data'!J1759,6,2)),VALUE(MID('Paste data'!J1759,9,2)))+VALUE(MID('Paste data'!J1759,12,2))/24+VALUE(MID('Paste data'!J1759,15,2))/1440,"")))-(IF(ISNUMBER('Paste data'!I1759),'Paste data'!I1759,IFERROR(DATE(VALUE(LEFT('Paste data'!I1759,4)),VALUE(MID('Paste data'!I1759,6,2)),VALUE(MID('Paste data'!I1759,9,2)))+VALUE(MID('Paste data'!I1759,12,2))/24+VALUE(MID('Paste data'!I1759,15,2))/1440,""))),2)),"")</f>
      </c>
      <c r="G1759" s="12">
        <f>IFERROR(IF(OR('Paste data'!H1759="",'Paste data'!J1759=""),"",ROUND((IF(ISNUMBER('Paste data'!J1759),'Paste data'!J1759,IFERROR(DATE(VALUE(LEFT('Paste data'!J1759,4)),VALUE(MID('Paste data'!J1759,6,2)),VALUE(MID('Paste data'!J1759,9,2)))+VALUE(MID('Paste data'!J1759,12,2))/24+VALUE(MID('Paste data'!J1759,15,2))/1440,"")))-(IF(ISNUMBER('Paste data'!H1759),'Paste data'!H1759,IFERROR(DATE(VALUE(LEFT('Paste data'!H1759,4)),VALUE(MID('Paste data'!H1759,6,2)),VALUE(MID('Paste data'!H1759,9,2)))+VALUE(MID('Paste data'!H1759,12,2))/24+VALUE(MID('Paste data'!H1759,15,2))/1440,""))),2)),"")</f>
      </c>
      <c r="H1759" s="11">
        <f>IFERROR(IF('Paste data'!J1759="","",(IF(ISNUMBER('Paste data'!J1759),'Paste data'!J1759,IFERROR(DATE(VALUE(LEFT('Paste data'!J1759,4)),VALUE(MID('Paste data'!J1759,6,2)),VALUE(MID('Paste data'!J1759,9,2)))+VALUE(MID('Paste data'!J1759,12,2))/24+VALUE(MID('Paste data'!J1759,15,2))/1440,"")))-WEEKDAY((IF(ISNUMBER('Paste data'!J1759),'Paste data'!J1759,IFERROR(DATE(VALUE(LEFT('Paste data'!J1759,4)),VALUE(MID('Paste data'!J1759,6,2)),VALUE(MID('Paste data'!J1759,9,2)))+VALUE(MID('Paste data'!J1759,12,2))/24+VALUE(MID('Paste data'!J1759,15,2))/1440,""))),3)),"")</f>
      </c>
    </row>
    <row r="1760" spans="1:8" x14ac:dyDescent="0.25">
      <c r="A1760" s="11">
        <f>IF('Paste data'!A1760="","",'Paste data'!A1760)</f>
      </c>
      <c r="B1760" s="4">
        <f>IF('Paste data'!A1760="","",'Paste data'!F1760)</f>
      </c>
      <c r="C1760" s="4">
        <f>IF('Paste data'!A1760="","",'Paste data'!G1760)</f>
      </c>
      <c r="D1760" s="4">
        <f>IF('Paste data'!A1760="","",'Paste data'!D1760)</f>
      </c>
      <c r="E1760" s="12">
        <f>IFERROR(IF(OR('Paste data'!H1760="",'Paste data'!I1760=""),"",ROUND((IF(ISNUMBER('Paste data'!I1760),'Paste data'!I1760,IFERROR(DATE(VALUE(LEFT('Paste data'!I1760,4)),VALUE(MID('Paste data'!I1760,6,2)),VALUE(MID('Paste data'!I1760,9,2)))+VALUE(MID('Paste data'!I1760,12,2))/24+VALUE(MID('Paste data'!I1760,15,2))/1440,"")))-(IF(ISNUMBER('Paste data'!H1760),'Paste data'!H1760,IFERROR(DATE(VALUE(LEFT('Paste data'!H1760,4)),VALUE(MID('Paste data'!H1760,6,2)),VALUE(MID('Paste data'!H1760,9,2)))+VALUE(MID('Paste data'!H1760,12,2))/24+VALUE(MID('Paste data'!H1760,15,2))/1440,""))),2)),"")</f>
      </c>
      <c r="F1760" s="12">
        <f>IFERROR(IF(OR('Paste data'!I1760="",'Paste data'!J1760=""),"",ROUND((IF(ISNUMBER('Paste data'!J1760),'Paste data'!J1760,IFERROR(DATE(VALUE(LEFT('Paste data'!J1760,4)),VALUE(MID('Paste data'!J1760,6,2)),VALUE(MID('Paste data'!J1760,9,2)))+VALUE(MID('Paste data'!J1760,12,2))/24+VALUE(MID('Paste data'!J1760,15,2))/1440,"")))-(IF(ISNUMBER('Paste data'!I1760),'Paste data'!I1760,IFERROR(DATE(VALUE(LEFT('Paste data'!I1760,4)),VALUE(MID('Paste data'!I1760,6,2)),VALUE(MID('Paste data'!I1760,9,2)))+VALUE(MID('Paste data'!I1760,12,2))/24+VALUE(MID('Paste data'!I1760,15,2))/1440,""))),2)),"")</f>
      </c>
      <c r="G1760" s="12">
        <f>IFERROR(IF(OR('Paste data'!H1760="",'Paste data'!J1760=""),"",ROUND((IF(ISNUMBER('Paste data'!J1760),'Paste data'!J1760,IFERROR(DATE(VALUE(LEFT('Paste data'!J1760,4)),VALUE(MID('Paste data'!J1760,6,2)),VALUE(MID('Paste data'!J1760,9,2)))+VALUE(MID('Paste data'!J1760,12,2))/24+VALUE(MID('Paste data'!J1760,15,2))/1440,"")))-(IF(ISNUMBER('Paste data'!H1760),'Paste data'!H1760,IFERROR(DATE(VALUE(LEFT('Paste data'!H1760,4)),VALUE(MID('Paste data'!H1760,6,2)),VALUE(MID('Paste data'!H1760,9,2)))+VALUE(MID('Paste data'!H1760,12,2))/24+VALUE(MID('Paste data'!H1760,15,2))/1440,""))),2)),"")</f>
      </c>
      <c r="H1760" s="11">
        <f>IFERROR(IF('Paste data'!J1760="","",(IF(ISNUMBER('Paste data'!J1760),'Paste data'!J1760,IFERROR(DATE(VALUE(LEFT('Paste data'!J1760,4)),VALUE(MID('Paste data'!J1760,6,2)),VALUE(MID('Paste data'!J1760,9,2)))+VALUE(MID('Paste data'!J1760,12,2))/24+VALUE(MID('Paste data'!J1760,15,2))/1440,"")))-WEEKDAY((IF(ISNUMBER('Paste data'!J1760),'Paste data'!J1760,IFERROR(DATE(VALUE(LEFT('Paste data'!J1760,4)),VALUE(MID('Paste data'!J1760,6,2)),VALUE(MID('Paste data'!J1760,9,2)))+VALUE(MID('Paste data'!J1760,12,2))/24+VALUE(MID('Paste data'!J1760,15,2))/1440,""))),3)),"")</f>
      </c>
    </row>
    <row r="1761" spans="1:8" x14ac:dyDescent="0.25">
      <c r="A1761" s="11">
        <f>IF('Paste data'!A1761="","",'Paste data'!A1761)</f>
      </c>
      <c r="B1761" s="4">
        <f>IF('Paste data'!A1761="","",'Paste data'!F1761)</f>
      </c>
      <c r="C1761" s="4">
        <f>IF('Paste data'!A1761="","",'Paste data'!G1761)</f>
      </c>
      <c r="D1761" s="4">
        <f>IF('Paste data'!A1761="","",'Paste data'!D1761)</f>
      </c>
      <c r="E1761" s="12">
        <f>IFERROR(IF(OR('Paste data'!H1761="",'Paste data'!I1761=""),"",ROUND((IF(ISNUMBER('Paste data'!I1761),'Paste data'!I1761,IFERROR(DATE(VALUE(LEFT('Paste data'!I1761,4)),VALUE(MID('Paste data'!I1761,6,2)),VALUE(MID('Paste data'!I1761,9,2)))+VALUE(MID('Paste data'!I1761,12,2))/24+VALUE(MID('Paste data'!I1761,15,2))/1440,"")))-(IF(ISNUMBER('Paste data'!H1761),'Paste data'!H1761,IFERROR(DATE(VALUE(LEFT('Paste data'!H1761,4)),VALUE(MID('Paste data'!H1761,6,2)),VALUE(MID('Paste data'!H1761,9,2)))+VALUE(MID('Paste data'!H1761,12,2))/24+VALUE(MID('Paste data'!H1761,15,2))/1440,""))),2)),"")</f>
      </c>
      <c r="F1761" s="12">
        <f>IFERROR(IF(OR('Paste data'!I1761="",'Paste data'!J1761=""),"",ROUND((IF(ISNUMBER('Paste data'!J1761),'Paste data'!J1761,IFERROR(DATE(VALUE(LEFT('Paste data'!J1761,4)),VALUE(MID('Paste data'!J1761,6,2)),VALUE(MID('Paste data'!J1761,9,2)))+VALUE(MID('Paste data'!J1761,12,2))/24+VALUE(MID('Paste data'!J1761,15,2))/1440,"")))-(IF(ISNUMBER('Paste data'!I1761),'Paste data'!I1761,IFERROR(DATE(VALUE(LEFT('Paste data'!I1761,4)),VALUE(MID('Paste data'!I1761,6,2)),VALUE(MID('Paste data'!I1761,9,2)))+VALUE(MID('Paste data'!I1761,12,2))/24+VALUE(MID('Paste data'!I1761,15,2))/1440,""))),2)),"")</f>
      </c>
      <c r="G1761" s="12">
        <f>IFERROR(IF(OR('Paste data'!H1761="",'Paste data'!J1761=""),"",ROUND((IF(ISNUMBER('Paste data'!J1761),'Paste data'!J1761,IFERROR(DATE(VALUE(LEFT('Paste data'!J1761,4)),VALUE(MID('Paste data'!J1761,6,2)),VALUE(MID('Paste data'!J1761,9,2)))+VALUE(MID('Paste data'!J1761,12,2))/24+VALUE(MID('Paste data'!J1761,15,2))/1440,"")))-(IF(ISNUMBER('Paste data'!H1761),'Paste data'!H1761,IFERROR(DATE(VALUE(LEFT('Paste data'!H1761,4)),VALUE(MID('Paste data'!H1761,6,2)),VALUE(MID('Paste data'!H1761,9,2)))+VALUE(MID('Paste data'!H1761,12,2))/24+VALUE(MID('Paste data'!H1761,15,2))/1440,""))),2)),"")</f>
      </c>
      <c r="H1761" s="11">
        <f>IFERROR(IF('Paste data'!J1761="","",(IF(ISNUMBER('Paste data'!J1761),'Paste data'!J1761,IFERROR(DATE(VALUE(LEFT('Paste data'!J1761,4)),VALUE(MID('Paste data'!J1761,6,2)),VALUE(MID('Paste data'!J1761,9,2)))+VALUE(MID('Paste data'!J1761,12,2))/24+VALUE(MID('Paste data'!J1761,15,2))/1440,"")))-WEEKDAY((IF(ISNUMBER('Paste data'!J1761),'Paste data'!J1761,IFERROR(DATE(VALUE(LEFT('Paste data'!J1761,4)),VALUE(MID('Paste data'!J1761,6,2)),VALUE(MID('Paste data'!J1761,9,2)))+VALUE(MID('Paste data'!J1761,12,2))/24+VALUE(MID('Paste data'!J1761,15,2))/1440,""))),3)),"")</f>
      </c>
    </row>
    <row r="1762" spans="1:8" x14ac:dyDescent="0.25">
      <c r="A1762" s="11">
        <f>IF('Paste data'!A1762="","",'Paste data'!A1762)</f>
      </c>
      <c r="B1762" s="4">
        <f>IF('Paste data'!A1762="","",'Paste data'!F1762)</f>
      </c>
      <c r="C1762" s="4">
        <f>IF('Paste data'!A1762="","",'Paste data'!G1762)</f>
      </c>
      <c r="D1762" s="4">
        <f>IF('Paste data'!A1762="","",'Paste data'!D1762)</f>
      </c>
      <c r="E1762" s="12">
        <f>IFERROR(IF(OR('Paste data'!H1762="",'Paste data'!I1762=""),"",ROUND((IF(ISNUMBER('Paste data'!I1762),'Paste data'!I1762,IFERROR(DATE(VALUE(LEFT('Paste data'!I1762,4)),VALUE(MID('Paste data'!I1762,6,2)),VALUE(MID('Paste data'!I1762,9,2)))+VALUE(MID('Paste data'!I1762,12,2))/24+VALUE(MID('Paste data'!I1762,15,2))/1440,"")))-(IF(ISNUMBER('Paste data'!H1762),'Paste data'!H1762,IFERROR(DATE(VALUE(LEFT('Paste data'!H1762,4)),VALUE(MID('Paste data'!H1762,6,2)),VALUE(MID('Paste data'!H1762,9,2)))+VALUE(MID('Paste data'!H1762,12,2))/24+VALUE(MID('Paste data'!H1762,15,2))/1440,""))),2)),"")</f>
      </c>
      <c r="F1762" s="12">
        <f>IFERROR(IF(OR('Paste data'!I1762="",'Paste data'!J1762=""),"",ROUND((IF(ISNUMBER('Paste data'!J1762),'Paste data'!J1762,IFERROR(DATE(VALUE(LEFT('Paste data'!J1762,4)),VALUE(MID('Paste data'!J1762,6,2)),VALUE(MID('Paste data'!J1762,9,2)))+VALUE(MID('Paste data'!J1762,12,2))/24+VALUE(MID('Paste data'!J1762,15,2))/1440,"")))-(IF(ISNUMBER('Paste data'!I1762),'Paste data'!I1762,IFERROR(DATE(VALUE(LEFT('Paste data'!I1762,4)),VALUE(MID('Paste data'!I1762,6,2)),VALUE(MID('Paste data'!I1762,9,2)))+VALUE(MID('Paste data'!I1762,12,2))/24+VALUE(MID('Paste data'!I1762,15,2))/1440,""))),2)),"")</f>
      </c>
      <c r="G1762" s="12">
        <f>IFERROR(IF(OR('Paste data'!H1762="",'Paste data'!J1762=""),"",ROUND((IF(ISNUMBER('Paste data'!J1762),'Paste data'!J1762,IFERROR(DATE(VALUE(LEFT('Paste data'!J1762,4)),VALUE(MID('Paste data'!J1762,6,2)),VALUE(MID('Paste data'!J1762,9,2)))+VALUE(MID('Paste data'!J1762,12,2))/24+VALUE(MID('Paste data'!J1762,15,2))/1440,"")))-(IF(ISNUMBER('Paste data'!H1762),'Paste data'!H1762,IFERROR(DATE(VALUE(LEFT('Paste data'!H1762,4)),VALUE(MID('Paste data'!H1762,6,2)),VALUE(MID('Paste data'!H1762,9,2)))+VALUE(MID('Paste data'!H1762,12,2))/24+VALUE(MID('Paste data'!H1762,15,2))/1440,""))),2)),"")</f>
      </c>
      <c r="H1762" s="11">
        <f>IFERROR(IF('Paste data'!J1762="","",(IF(ISNUMBER('Paste data'!J1762),'Paste data'!J1762,IFERROR(DATE(VALUE(LEFT('Paste data'!J1762,4)),VALUE(MID('Paste data'!J1762,6,2)),VALUE(MID('Paste data'!J1762,9,2)))+VALUE(MID('Paste data'!J1762,12,2))/24+VALUE(MID('Paste data'!J1762,15,2))/1440,"")))-WEEKDAY((IF(ISNUMBER('Paste data'!J1762),'Paste data'!J1762,IFERROR(DATE(VALUE(LEFT('Paste data'!J1762,4)),VALUE(MID('Paste data'!J1762,6,2)),VALUE(MID('Paste data'!J1762,9,2)))+VALUE(MID('Paste data'!J1762,12,2))/24+VALUE(MID('Paste data'!J1762,15,2))/1440,""))),3)),"")</f>
      </c>
    </row>
    <row r="1763" spans="1:8" x14ac:dyDescent="0.25">
      <c r="A1763" s="11">
        <f>IF('Paste data'!A1763="","",'Paste data'!A1763)</f>
      </c>
      <c r="B1763" s="4">
        <f>IF('Paste data'!A1763="","",'Paste data'!F1763)</f>
      </c>
      <c r="C1763" s="4">
        <f>IF('Paste data'!A1763="","",'Paste data'!G1763)</f>
      </c>
      <c r="D1763" s="4">
        <f>IF('Paste data'!A1763="","",'Paste data'!D1763)</f>
      </c>
      <c r="E1763" s="12">
        <f>IFERROR(IF(OR('Paste data'!H1763="",'Paste data'!I1763=""),"",ROUND((IF(ISNUMBER('Paste data'!I1763),'Paste data'!I1763,IFERROR(DATE(VALUE(LEFT('Paste data'!I1763,4)),VALUE(MID('Paste data'!I1763,6,2)),VALUE(MID('Paste data'!I1763,9,2)))+VALUE(MID('Paste data'!I1763,12,2))/24+VALUE(MID('Paste data'!I1763,15,2))/1440,"")))-(IF(ISNUMBER('Paste data'!H1763),'Paste data'!H1763,IFERROR(DATE(VALUE(LEFT('Paste data'!H1763,4)),VALUE(MID('Paste data'!H1763,6,2)),VALUE(MID('Paste data'!H1763,9,2)))+VALUE(MID('Paste data'!H1763,12,2))/24+VALUE(MID('Paste data'!H1763,15,2))/1440,""))),2)),"")</f>
      </c>
      <c r="F1763" s="12">
        <f>IFERROR(IF(OR('Paste data'!I1763="",'Paste data'!J1763=""),"",ROUND((IF(ISNUMBER('Paste data'!J1763),'Paste data'!J1763,IFERROR(DATE(VALUE(LEFT('Paste data'!J1763,4)),VALUE(MID('Paste data'!J1763,6,2)),VALUE(MID('Paste data'!J1763,9,2)))+VALUE(MID('Paste data'!J1763,12,2))/24+VALUE(MID('Paste data'!J1763,15,2))/1440,"")))-(IF(ISNUMBER('Paste data'!I1763),'Paste data'!I1763,IFERROR(DATE(VALUE(LEFT('Paste data'!I1763,4)),VALUE(MID('Paste data'!I1763,6,2)),VALUE(MID('Paste data'!I1763,9,2)))+VALUE(MID('Paste data'!I1763,12,2))/24+VALUE(MID('Paste data'!I1763,15,2))/1440,""))),2)),"")</f>
      </c>
      <c r="G1763" s="12">
        <f>IFERROR(IF(OR('Paste data'!H1763="",'Paste data'!J1763=""),"",ROUND((IF(ISNUMBER('Paste data'!J1763),'Paste data'!J1763,IFERROR(DATE(VALUE(LEFT('Paste data'!J1763,4)),VALUE(MID('Paste data'!J1763,6,2)),VALUE(MID('Paste data'!J1763,9,2)))+VALUE(MID('Paste data'!J1763,12,2))/24+VALUE(MID('Paste data'!J1763,15,2))/1440,"")))-(IF(ISNUMBER('Paste data'!H1763),'Paste data'!H1763,IFERROR(DATE(VALUE(LEFT('Paste data'!H1763,4)),VALUE(MID('Paste data'!H1763,6,2)),VALUE(MID('Paste data'!H1763,9,2)))+VALUE(MID('Paste data'!H1763,12,2))/24+VALUE(MID('Paste data'!H1763,15,2))/1440,""))),2)),"")</f>
      </c>
      <c r="H1763" s="11">
        <f>IFERROR(IF('Paste data'!J1763="","",(IF(ISNUMBER('Paste data'!J1763),'Paste data'!J1763,IFERROR(DATE(VALUE(LEFT('Paste data'!J1763,4)),VALUE(MID('Paste data'!J1763,6,2)),VALUE(MID('Paste data'!J1763,9,2)))+VALUE(MID('Paste data'!J1763,12,2))/24+VALUE(MID('Paste data'!J1763,15,2))/1440,"")))-WEEKDAY((IF(ISNUMBER('Paste data'!J1763),'Paste data'!J1763,IFERROR(DATE(VALUE(LEFT('Paste data'!J1763,4)),VALUE(MID('Paste data'!J1763,6,2)),VALUE(MID('Paste data'!J1763,9,2)))+VALUE(MID('Paste data'!J1763,12,2))/24+VALUE(MID('Paste data'!J1763,15,2))/1440,""))),3)),"")</f>
      </c>
    </row>
    <row r="1764" spans="1:8" x14ac:dyDescent="0.25">
      <c r="A1764" s="11">
        <f>IF('Paste data'!A1764="","",'Paste data'!A1764)</f>
      </c>
      <c r="B1764" s="4">
        <f>IF('Paste data'!A1764="","",'Paste data'!F1764)</f>
      </c>
      <c r="C1764" s="4">
        <f>IF('Paste data'!A1764="","",'Paste data'!G1764)</f>
      </c>
      <c r="D1764" s="4">
        <f>IF('Paste data'!A1764="","",'Paste data'!D1764)</f>
      </c>
      <c r="E1764" s="12">
        <f>IFERROR(IF(OR('Paste data'!H1764="",'Paste data'!I1764=""),"",ROUND((IF(ISNUMBER('Paste data'!I1764),'Paste data'!I1764,IFERROR(DATE(VALUE(LEFT('Paste data'!I1764,4)),VALUE(MID('Paste data'!I1764,6,2)),VALUE(MID('Paste data'!I1764,9,2)))+VALUE(MID('Paste data'!I1764,12,2))/24+VALUE(MID('Paste data'!I1764,15,2))/1440,"")))-(IF(ISNUMBER('Paste data'!H1764),'Paste data'!H1764,IFERROR(DATE(VALUE(LEFT('Paste data'!H1764,4)),VALUE(MID('Paste data'!H1764,6,2)),VALUE(MID('Paste data'!H1764,9,2)))+VALUE(MID('Paste data'!H1764,12,2))/24+VALUE(MID('Paste data'!H1764,15,2))/1440,""))),2)),"")</f>
      </c>
      <c r="F1764" s="12">
        <f>IFERROR(IF(OR('Paste data'!I1764="",'Paste data'!J1764=""),"",ROUND((IF(ISNUMBER('Paste data'!J1764),'Paste data'!J1764,IFERROR(DATE(VALUE(LEFT('Paste data'!J1764,4)),VALUE(MID('Paste data'!J1764,6,2)),VALUE(MID('Paste data'!J1764,9,2)))+VALUE(MID('Paste data'!J1764,12,2))/24+VALUE(MID('Paste data'!J1764,15,2))/1440,"")))-(IF(ISNUMBER('Paste data'!I1764),'Paste data'!I1764,IFERROR(DATE(VALUE(LEFT('Paste data'!I1764,4)),VALUE(MID('Paste data'!I1764,6,2)),VALUE(MID('Paste data'!I1764,9,2)))+VALUE(MID('Paste data'!I1764,12,2))/24+VALUE(MID('Paste data'!I1764,15,2))/1440,""))),2)),"")</f>
      </c>
      <c r="G1764" s="12">
        <f>IFERROR(IF(OR('Paste data'!H1764="",'Paste data'!J1764=""),"",ROUND((IF(ISNUMBER('Paste data'!J1764),'Paste data'!J1764,IFERROR(DATE(VALUE(LEFT('Paste data'!J1764,4)),VALUE(MID('Paste data'!J1764,6,2)),VALUE(MID('Paste data'!J1764,9,2)))+VALUE(MID('Paste data'!J1764,12,2))/24+VALUE(MID('Paste data'!J1764,15,2))/1440,"")))-(IF(ISNUMBER('Paste data'!H1764),'Paste data'!H1764,IFERROR(DATE(VALUE(LEFT('Paste data'!H1764,4)),VALUE(MID('Paste data'!H1764,6,2)),VALUE(MID('Paste data'!H1764,9,2)))+VALUE(MID('Paste data'!H1764,12,2))/24+VALUE(MID('Paste data'!H1764,15,2))/1440,""))),2)),"")</f>
      </c>
      <c r="H1764" s="11">
        <f>IFERROR(IF('Paste data'!J1764="","",(IF(ISNUMBER('Paste data'!J1764),'Paste data'!J1764,IFERROR(DATE(VALUE(LEFT('Paste data'!J1764,4)),VALUE(MID('Paste data'!J1764,6,2)),VALUE(MID('Paste data'!J1764,9,2)))+VALUE(MID('Paste data'!J1764,12,2))/24+VALUE(MID('Paste data'!J1764,15,2))/1440,"")))-WEEKDAY((IF(ISNUMBER('Paste data'!J1764),'Paste data'!J1764,IFERROR(DATE(VALUE(LEFT('Paste data'!J1764,4)),VALUE(MID('Paste data'!J1764,6,2)),VALUE(MID('Paste data'!J1764,9,2)))+VALUE(MID('Paste data'!J1764,12,2))/24+VALUE(MID('Paste data'!J1764,15,2))/1440,""))),3)),"")</f>
      </c>
    </row>
    <row r="1765" spans="1:8" x14ac:dyDescent="0.25">
      <c r="A1765" s="11">
        <f>IF('Paste data'!A1765="","",'Paste data'!A1765)</f>
      </c>
      <c r="B1765" s="4">
        <f>IF('Paste data'!A1765="","",'Paste data'!F1765)</f>
      </c>
      <c r="C1765" s="4">
        <f>IF('Paste data'!A1765="","",'Paste data'!G1765)</f>
      </c>
      <c r="D1765" s="4">
        <f>IF('Paste data'!A1765="","",'Paste data'!D1765)</f>
      </c>
      <c r="E1765" s="12">
        <f>IFERROR(IF(OR('Paste data'!H1765="",'Paste data'!I1765=""),"",ROUND((IF(ISNUMBER('Paste data'!I1765),'Paste data'!I1765,IFERROR(DATE(VALUE(LEFT('Paste data'!I1765,4)),VALUE(MID('Paste data'!I1765,6,2)),VALUE(MID('Paste data'!I1765,9,2)))+VALUE(MID('Paste data'!I1765,12,2))/24+VALUE(MID('Paste data'!I1765,15,2))/1440,"")))-(IF(ISNUMBER('Paste data'!H1765),'Paste data'!H1765,IFERROR(DATE(VALUE(LEFT('Paste data'!H1765,4)),VALUE(MID('Paste data'!H1765,6,2)),VALUE(MID('Paste data'!H1765,9,2)))+VALUE(MID('Paste data'!H1765,12,2))/24+VALUE(MID('Paste data'!H1765,15,2))/1440,""))),2)),"")</f>
      </c>
      <c r="F1765" s="12">
        <f>IFERROR(IF(OR('Paste data'!I1765="",'Paste data'!J1765=""),"",ROUND((IF(ISNUMBER('Paste data'!J1765),'Paste data'!J1765,IFERROR(DATE(VALUE(LEFT('Paste data'!J1765,4)),VALUE(MID('Paste data'!J1765,6,2)),VALUE(MID('Paste data'!J1765,9,2)))+VALUE(MID('Paste data'!J1765,12,2))/24+VALUE(MID('Paste data'!J1765,15,2))/1440,"")))-(IF(ISNUMBER('Paste data'!I1765),'Paste data'!I1765,IFERROR(DATE(VALUE(LEFT('Paste data'!I1765,4)),VALUE(MID('Paste data'!I1765,6,2)),VALUE(MID('Paste data'!I1765,9,2)))+VALUE(MID('Paste data'!I1765,12,2))/24+VALUE(MID('Paste data'!I1765,15,2))/1440,""))),2)),"")</f>
      </c>
      <c r="G1765" s="12">
        <f>IFERROR(IF(OR('Paste data'!H1765="",'Paste data'!J1765=""),"",ROUND((IF(ISNUMBER('Paste data'!J1765),'Paste data'!J1765,IFERROR(DATE(VALUE(LEFT('Paste data'!J1765,4)),VALUE(MID('Paste data'!J1765,6,2)),VALUE(MID('Paste data'!J1765,9,2)))+VALUE(MID('Paste data'!J1765,12,2))/24+VALUE(MID('Paste data'!J1765,15,2))/1440,"")))-(IF(ISNUMBER('Paste data'!H1765),'Paste data'!H1765,IFERROR(DATE(VALUE(LEFT('Paste data'!H1765,4)),VALUE(MID('Paste data'!H1765,6,2)),VALUE(MID('Paste data'!H1765,9,2)))+VALUE(MID('Paste data'!H1765,12,2))/24+VALUE(MID('Paste data'!H1765,15,2))/1440,""))),2)),"")</f>
      </c>
      <c r="H1765" s="11">
        <f>IFERROR(IF('Paste data'!J1765="","",(IF(ISNUMBER('Paste data'!J1765),'Paste data'!J1765,IFERROR(DATE(VALUE(LEFT('Paste data'!J1765,4)),VALUE(MID('Paste data'!J1765,6,2)),VALUE(MID('Paste data'!J1765,9,2)))+VALUE(MID('Paste data'!J1765,12,2))/24+VALUE(MID('Paste data'!J1765,15,2))/1440,"")))-WEEKDAY((IF(ISNUMBER('Paste data'!J1765),'Paste data'!J1765,IFERROR(DATE(VALUE(LEFT('Paste data'!J1765,4)),VALUE(MID('Paste data'!J1765,6,2)),VALUE(MID('Paste data'!J1765,9,2)))+VALUE(MID('Paste data'!J1765,12,2))/24+VALUE(MID('Paste data'!J1765,15,2))/1440,""))),3)),"")</f>
      </c>
    </row>
    <row r="1766" spans="1:8" x14ac:dyDescent="0.25">
      <c r="A1766" s="11">
        <f>IF('Paste data'!A1766="","",'Paste data'!A1766)</f>
      </c>
      <c r="B1766" s="4">
        <f>IF('Paste data'!A1766="","",'Paste data'!F1766)</f>
      </c>
      <c r="C1766" s="4">
        <f>IF('Paste data'!A1766="","",'Paste data'!G1766)</f>
      </c>
      <c r="D1766" s="4">
        <f>IF('Paste data'!A1766="","",'Paste data'!D1766)</f>
      </c>
      <c r="E1766" s="12">
        <f>IFERROR(IF(OR('Paste data'!H1766="",'Paste data'!I1766=""),"",ROUND((IF(ISNUMBER('Paste data'!I1766),'Paste data'!I1766,IFERROR(DATE(VALUE(LEFT('Paste data'!I1766,4)),VALUE(MID('Paste data'!I1766,6,2)),VALUE(MID('Paste data'!I1766,9,2)))+VALUE(MID('Paste data'!I1766,12,2))/24+VALUE(MID('Paste data'!I1766,15,2))/1440,"")))-(IF(ISNUMBER('Paste data'!H1766),'Paste data'!H1766,IFERROR(DATE(VALUE(LEFT('Paste data'!H1766,4)),VALUE(MID('Paste data'!H1766,6,2)),VALUE(MID('Paste data'!H1766,9,2)))+VALUE(MID('Paste data'!H1766,12,2))/24+VALUE(MID('Paste data'!H1766,15,2))/1440,""))),2)),"")</f>
      </c>
      <c r="F1766" s="12">
        <f>IFERROR(IF(OR('Paste data'!I1766="",'Paste data'!J1766=""),"",ROUND((IF(ISNUMBER('Paste data'!J1766),'Paste data'!J1766,IFERROR(DATE(VALUE(LEFT('Paste data'!J1766,4)),VALUE(MID('Paste data'!J1766,6,2)),VALUE(MID('Paste data'!J1766,9,2)))+VALUE(MID('Paste data'!J1766,12,2))/24+VALUE(MID('Paste data'!J1766,15,2))/1440,"")))-(IF(ISNUMBER('Paste data'!I1766),'Paste data'!I1766,IFERROR(DATE(VALUE(LEFT('Paste data'!I1766,4)),VALUE(MID('Paste data'!I1766,6,2)),VALUE(MID('Paste data'!I1766,9,2)))+VALUE(MID('Paste data'!I1766,12,2))/24+VALUE(MID('Paste data'!I1766,15,2))/1440,""))),2)),"")</f>
      </c>
      <c r="G1766" s="12">
        <f>IFERROR(IF(OR('Paste data'!H1766="",'Paste data'!J1766=""),"",ROUND((IF(ISNUMBER('Paste data'!J1766),'Paste data'!J1766,IFERROR(DATE(VALUE(LEFT('Paste data'!J1766,4)),VALUE(MID('Paste data'!J1766,6,2)),VALUE(MID('Paste data'!J1766,9,2)))+VALUE(MID('Paste data'!J1766,12,2))/24+VALUE(MID('Paste data'!J1766,15,2))/1440,"")))-(IF(ISNUMBER('Paste data'!H1766),'Paste data'!H1766,IFERROR(DATE(VALUE(LEFT('Paste data'!H1766,4)),VALUE(MID('Paste data'!H1766,6,2)),VALUE(MID('Paste data'!H1766,9,2)))+VALUE(MID('Paste data'!H1766,12,2))/24+VALUE(MID('Paste data'!H1766,15,2))/1440,""))),2)),"")</f>
      </c>
      <c r="H1766" s="11">
        <f>IFERROR(IF('Paste data'!J1766="","",(IF(ISNUMBER('Paste data'!J1766),'Paste data'!J1766,IFERROR(DATE(VALUE(LEFT('Paste data'!J1766,4)),VALUE(MID('Paste data'!J1766,6,2)),VALUE(MID('Paste data'!J1766,9,2)))+VALUE(MID('Paste data'!J1766,12,2))/24+VALUE(MID('Paste data'!J1766,15,2))/1440,"")))-WEEKDAY((IF(ISNUMBER('Paste data'!J1766),'Paste data'!J1766,IFERROR(DATE(VALUE(LEFT('Paste data'!J1766,4)),VALUE(MID('Paste data'!J1766,6,2)),VALUE(MID('Paste data'!J1766,9,2)))+VALUE(MID('Paste data'!J1766,12,2))/24+VALUE(MID('Paste data'!J1766,15,2))/1440,""))),3)),"")</f>
      </c>
    </row>
    <row r="1767" spans="1:8" x14ac:dyDescent="0.25">
      <c r="A1767" s="11">
        <f>IF('Paste data'!A1767="","",'Paste data'!A1767)</f>
      </c>
      <c r="B1767" s="4">
        <f>IF('Paste data'!A1767="","",'Paste data'!F1767)</f>
      </c>
      <c r="C1767" s="4">
        <f>IF('Paste data'!A1767="","",'Paste data'!G1767)</f>
      </c>
      <c r="D1767" s="4">
        <f>IF('Paste data'!A1767="","",'Paste data'!D1767)</f>
      </c>
      <c r="E1767" s="12">
        <f>IFERROR(IF(OR('Paste data'!H1767="",'Paste data'!I1767=""),"",ROUND((IF(ISNUMBER('Paste data'!I1767),'Paste data'!I1767,IFERROR(DATE(VALUE(LEFT('Paste data'!I1767,4)),VALUE(MID('Paste data'!I1767,6,2)),VALUE(MID('Paste data'!I1767,9,2)))+VALUE(MID('Paste data'!I1767,12,2))/24+VALUE(MID('Paste data'!I1767,15,2))/1440,"")))-(IF(ISNUMBER('Paste data'!H1767),'Paste data'!H1767,IFERROR(DATE(VALUE(LEFT('Paste data'!H1767,4)),VALUE(MID('Paste data'!H1767,6,2)),VALUE(MID('Paste data'!H1767,9,2)))+VALUE(MID('Paste data'!H1767,12,2))/24+VALUE(MID('Paste data'!H1767,15,2))/1440,""))),2)),"")</f>
      </c>
      <c r="F1767" s="12">
        <f>IFERROR(IF(OR('Paste data'!I1767="",'Paste data'!J1767=""),"",ROUND((IF(ISNUMBER('Paste data'!J1767),'Paste data'!J1767,IFERROR(DATE(VALUE(LEFT('Paste data'!J1767,4)),VALUE(MID('Paste data'!J1767,6,2)),VALUE(MID('Paste data'!J1767,9,2)))+VALUE(MID('Paste data'!J1767,12,2))/24+VALUE(MID('Paste data'!J1767,15,2))/1440,"")))-(IF(ISNUMBER('Paste data'!I1767),'Paste data'!I1767,IFERROR(DATE(VALUE(LEFT('Paste data'!I1767,4)),VALUE(MID('Paste data'!I1767,6,2)),VALUE(MID('Paste data'!I1767,9,2)))+VALUE(MID('Paste data'!I1767,12,2))/24+VALUE(MID('Paste data'!I1767,15,2))/1440,""))),2)),"")</f>
      </c>
      <c r="G1767" s="12">
        <f>IFERROR(IF(OR('Paste data'!H1767="",'Paste data'!J1767=""),"",ROUND((IF(ISNUMBER('Paste data'!J1767),'Paste data'!J1767,IFERROR(DATE(VALUE(LEFT('Paste data'!J1767,4)),VALUE(MID('Paste data'!J1767,6,2)),VALUE(MID('Paste data'!J1767,9,2)))+VALUE(MID('Paste data'!J1767,12,2))/24+VALUE(MID('Paste data'!J1767,15,2))/1440,"")))-(IF(ISNUMBER('Paste data'!H1767),'Paste data'!H1767,IFERROR(DATE(VALUE(LEFT('Paste data'!H1767,4)),VALUE(MID('Paste data'!H1767,6,2)),VALUE(MID('Paste data'!H1767,9,2)))+VALUE(MID('Paste data'!H1767,12,2))/24+VALUE(MID('Paste data'!H1767,15,2))/1440,""))),2)),"")</f>
      </c>
      <c r="H1767" s="11">
        <f>IFERROR(IF('Paste data'!J1767="","",(IF(ISNUMBER('Paste data'!J1767),'Paste data'!J1767,IFERROR(DATE(VALUE(LEFT('Paste data'!J1767,4)),VALUE(MID('Paste data'!J1767,6,2)),VALUE(MID('Paste data'!J1767,9,2)))+VALUE(MID('Paste data'!J1767,12,2))/24+VALUE(MID('Paste data'!J1767,15,2))/1440,"")))-WEEKDAY((IF(ISNUMBER('Paste data'!J1767),'Paste data'!J1767,IFERROR(DATE(VALUE(LEFT('Paste data'!J1767,4)),VALUE(MID('Paste data'!J1767,6,2)),VALUE(MID('Paste data'!J1767,9,2)))+VALUE(MID('Paste data'!J1767,12,2))/24+VALUE(MID('Paste data'!J1767,15,2))/1440,""))),3)),"")</f>
      </c>
    </row>
    <row r="1768" spans="1:8" x14ac:dyDescent="0.25">
      <c r="A1768" s="11">
        <f>IF('Paste data'!A1768="","",'Paste data'!A1768)</f>
      </c>
      <c r="B1768" s="4">
        <f>IF('Paste data'!A1768="","",'Paste data'!F1768)</f>
      </c>
      <c r="C1768" s="4">
        <f>IF('Paste data'!A1768="","",'Paste data'!G1768)</f>
      </c>
      <c r="D1768" s="4">
        <f>IF('Paste data'!A1768="","",'Paste data'!D1768)</f>
      </c>
      <c r="E1768" s="12">
        <f>IFERROR(IF(OR('Paste data'!H1768="",'Paste data'!I1768=""),"",ROUND((IF(ISNUMBER('Paste data'!I1768),'Paste data'!I1768,IFERROR(DATE(VALUE(LEFT('Paste data'!I1768,4)),VALUE(MID('Paste data'!I1768,6,2)),VALUE(MID('Paste data'!I1768,9,2)))+VALUE(MID('Paste data'!I1768,12,2))/24+VALUE(MID('Paste data'!I1768,15,2))/1440,"")))-(IF(ISNUMBER('Paste data'!H1768),'Paste data'!H1768,IFERROR(DATE(VALUE(LEFT('Paste data'!H1768,4)),VALUE(MID('Paste data'!H1768,6,2)),VALUE(MID('Paste data'!H1768,9,2)))+VALUE(MID('Paste data'!H1768,12,2))/24+VALUE(MID('Paste data'!H1768,15,2))/1440,""))),2)),"")</f>
      </c>
      <c r="F1768" s="12">
        <f>IFERROR(IF(OR('Paste data'!I1768="",'Paste data'!J1768=""),"",ROUND((IF(ISNUMBER('Paste data'!J1768),'Paste data'!J1768,IFERROR(DATE(VALUE(LEFT('Paste data'!J1768,4)),VALUE(MID('Paste data'!J1768,6,2)),VALUE(MID('Paste data'!J1768,9,2)))+VALUE(MID('Paste data'!J1768,12,2))/24+VALUE(MID('Paste data'!J1768,15,2))/1440,"")))-(IF(ISNUMBER('Paste data'!I1768),'Paste data'!I1768,IFERROR(DATE(VALUE(LEFT('Paste data'!I1768,4)),VALUE(MID('Paste data'!I1768,6,2)),VALUE(MID('Paste data'!I1768,9,2)))+VALUE(MID('Paste data'!I1768,12,2))/24+VALUE(MID('Paste data'!I1768,15,2))/1440,""))),2)),"")</f>
      </c>
      <c r="G1768" s="12">
        <f>IFERROR(IF(OR('Paste data'!H1768="",'Paste data'!J1768=""),"",ROUND((IF(ISNUMBER('Paste data'!J1768),'Paste data'!J1768,IFERROR(DATE(VALUE(LEFT('Paste data'!J1768,4)),VALUE(MID('Paste data'!J1768,6,2)),VALUE(MID('Paste data'!J1768,9,2)))+VALUE(MID('Paste data'!J1768,12,2))/24+VALUE(MID('Paste data'!J1768,15,2))/1440,"")))-(IF(ISNUMBER('Paste data'!H1768),'Paste data'!H1768,IFERROR(DATE(VALUE(LEFT('Paste data'!H1768,4)),VALUE(MID('Paste data'!H1768,6,2)),VALUE(MID('Paste data'!H1768,9,2)))+VALUE(MID('Paste data'!H1768,12,2))/24+VALUE(MID('Paste data'!H1768,15,2))/1440,""))),2)),"")</f>
      </c>
      <c r="H1768" s="11">
        <f>IFERROR(IF('Paste data'!J1768="","",(IF(ISNUMBER('Paste data'!J1768),'Paste data'!J1768,IFERROR(DATE(VALUE(LEFT('Paste data'!J1768,4)),VALUE(MID('Paste data'!J1768,6,2)),VALUE(MID('Paste data'!J1768,9,2)))+VALUE(MID('Paste data'!J1768,12,2))/24+VALUE(MID('Paste data'!J1768,15,2))/1440,"")))-WEEKDAY((IF(ISNUMBER('Paste data'!J1768),'Paste data'!J1768,IFERROR(DATE(VALUE(LEFT('Paste data'!J1768,4)),VALUE(MID('Paste data'!J1768,6,2)),VALUE(MID('Paste data'!J1768,9,2)))+VALUE(MID('Paste data'!J1768,12,2))/24+VALUE(MID('Paste data'!J1768,15,2))/1440,""))),3)),"")</f>
      </c>
    </row>
    <row r="1769" spans="1:8" x14ac:dyDescent="0.25">
      <c r="A1769" s="11">
        <f>IF('Paste data'!A1769="","",'Paste data'!A1769)</f>
      </c>
      <c r="B1769" s="4">
        <f>IF('Paste data'!A1769="","",'Paste data'!F1769)</f>
      </c>
      <c r="C1769" s="4">
        <f>IF('Paste data'!A1769="","",'Paste data'!G1769)</f>
      </c>
      <c r="D1769" s="4">
        <f>IF('Paste data'!A1769="","",'Paste data'!D1769)</f>
      </c>
      <c r="E1769" s="12">
        <f>IFERROR(IF(OR('Paste data'!H1769="",'Paste data'!I1769=""),"",ROUND((IF(ISNUMBER('Paste data'!I1769),'Paste data'!I1769,IFERROR(DATE(VALUE(LEFT('Paste data'!I1769,4)),VALUE(MID('Paste data'!I1769,6,2)),VALUE(MID('Paste data'!I1769,9,2)))+VALUE(MID('Paste data'!I1769,12,2))/24+VALUE(MID('Paste data'!I1769,15,2))/1440,"")))-(IF(ISNUMBER('Paste data'!H1769),'Paste data'!H1769,IFERROR(DATE(VALUE(LEFT('Paste data'!H1769,4)),VALUE(MID('Paste data'!H1769,6,2)),VALUE(MID('Paste data'!H1769,9,2)))+VALUE(MID('Paste data'!H1769,12,2))/24+VALUE(MID('Paste data'!H1769,15,2))/1440,""))),2)),"")</f>
      </c>
      <c r="F1769" s="12">
        <f>IFERROR(IF(OR('Paste data'!I1769="",'Paste data'!J1769=""),"",ROUND((IF(ISNUMBER('Paste data'!J1769),'Paste data'!J1769,IFERROR(DATE(VALUE(LEFT('Paste data'!J1769,4)),VALUE(MID('Paste data'!J1769,6,2)),VALUE(MID('Paste data'!J1769,9,2)))+VALUE(MID('Paste data'!J1769,12,2))/24+VALUE(MID('Paste data'!J1769,15,2))/1440,"")))-(IF(ISNUMBER('Paste data'!I1769),'Paste data'!I1769,IFERROR(DATE(VALUE(LEFT('Paste data'!I1769,4)),VALUE(MID('Paste data'!I1769,6,2)),VALUE(MID('Paste data'!I1769,9,2)))+VALUE(MID('Paste data'!I1769,12,2))/24+VALUE(MID('Paste data'!I1769,15,2))/1440,""))),2)),"")</f>
      </c>
      <c r="G1769" s="12">
        <f>IFERROR(IF(OR('Paste data'!H1769="",'Paste data'!J1769=""),"",ROUND((IF(ISNUMBER('Paste data'!J1769),'Paste data'!J1769,IFERROR(DATE(VALUE(LEFT('Paste data'!J1769,4)),VALUE(MID('Paste data'!J1769,6,2)),VALUE(MID('Paste data'!J1769,9,2)))+VALUE(MID('Paste data'!J1769,12,2))/24+VALUE(MID('Paste data'!J1769,15,2))/1440,"")))-(IF(ISNUMBER('Paste data'!H1769),'Paste data'!H1769,IFERROR(DATE(VALUE(LEFT('Paste data'!H1769,4)),VALUE(MID('Paste data'!H1769,6,2)),VALUE(MID('Paste data'!H1769,9,2)))+VALUE(MID('Paste data'!H1769,12,2))/24+VALUE(MID('Paste data'!H1769,15,2))/1440,""))),2)),"")</f>
      </c>
      <c r="H1769" s="11">
        <f>IFERROR(IF('Paste data'!J1769="","",(IF(ISNUMBER('Paste data'!J1769),'Paste data'!J1769,IFERROR(DATE(VALUE(LEFT('Paste data'!J1769,4)),VALUE(MID('Paste data'!J1769,6,2)),VALUE(MID('Paste data'!J1769,9,2)))+VALUE(MID('Paste data'!J1769,12,2))/24+VALUE(MID('Paste data'!J1769,15,2))/1440,"")))-WEEKDAY((IF(ISNUMBER('Paste data'!J1769),'Paste data'!J1769,IFERROR(DATE(VALUE(LEFT('Paste data'!J1769,4)),VALUE(MID('Paste data'!J1769,6,2)),VALUE(MID('Paste data'!J1769,9,2)))+VALUE(MID('Paste data'!J1769,12,2))/24+VALUE(MID('Paste data'!J1769,15,2))/1440,""))),3)),"")</f>
      </c>
    </row>
    <row r="1770" spans="1:8" x14ac:dyDescent="0.25">
      <c r="A1770" s="11">
        <f>IF('Paste data'!A1770="","",'Paste data'!A1770)</f>
      </c>
      <c r="B1770" s="4">
        <f>IF('Paste data'!A1770="","",'Paste data'!F1770)</f>
      </c>
      <c r="C1770" s="4">
        <f>IF('Paste data'!A1770="","",'Paste data'!G1770)</f>
      </c>
      <c r="D1770" s="4">
        <f>IF('Paste data'!A1770="","",'Paste data'!D1770)</f>
      </c>
      <c r="E1770" s="12">
        <f>IFERROR(IF(OR('Paste data'!H1770="",'Paste data'!I1770=""),"",ROUND((IF(ISNUMBER('Paste data'!I1770),'Paste data'!I1770,IFERROR(DATE(VALUE(LEFT('Paste data'!I1770,4)),VALUE(MID('Paste data'!I1770,6,2)),VALUE(MID('Paste data'!I1770,9,2)))+VALUE(MID('Paste data'!I1770,12,2))/24+VALUE(MID('Paste data'!I1770,15,2))/1440,"")))-(IF(ISNUMBER('Paste data'!H1770),'Paste data'!H1770,IFERROR(DATE(VALUE(LEFT('Paste data'!H1770,4)),VALUE(MID('Paste data'!H1770,6,2)),VALUE(MID('Paste data'!H1770,9,2)))+VALUE(MID('Paste data'!H1770,12,2))/24+VALUE(MID('Paste data'!H1770,15,2))/1440,""))),2)),"")</f>
      </c>
      <c r="F1770" s="12">
        <f>IFERROR(IF(OR('Paste data'!I1770="",'Paste data'!J1770=""),"",ROUND((IF(ISNUMBER('Paste data'!J1770),'Paste data'!J1770,IFERROR(DATE(VALUE(LEFT('Paste data'!J1770,4)),VALUE(MID('Paste data'!J1770,6,2)),VALUE(MID('Paste data'!J1770,9,2)))+VALUE(MID('Paste data'!J1770,12,2))/24+VALUE(MID('Paste data'!J1770,15,2))/1440,"")))-(IF(ISNUMBER('Paste data'!I1770),'Paste data'!I1770,IFERROR(DATE(VALUE(LEFT('Paste data'!I1770,4)),VALUE(MID('Paste data'!I1770,6,2)),VALUE(MID('Paste data'!I1770,9,2)))+VALUE(MID('Paste data'!I1770,12,2))/24+VALUE(MID('Paste data'!I1770,15,2))/1440,""))),2)),"")</f>
      </c>
      <c r="G1770" s="12">
        <f>IFERROR(IF(OR('Paste data'!H1770="",'Paste data'!J1770=""),"",ROUND((IF(ISNUMBER('Paste data'!J1770),'Paste data'!J1770,IFERROR(DATE(VALUE(LEFT('Paste data'!J1770,4)),VALUE(MID('Paste data'!J1770,6,2)),VALUE(MID('Paste data'!J1770,9,2)))+VALUE(MID('Paste data'!J1770,12,2))/24+VALUE(MID('Paste data'!J1770,15,2))/1440,"")))-(IF(ISNUMBER('Paste data'!H1770),'Paste data'!H1770,IFERROR(DATE(VALUE(LEFT('Paste data'!H1770,4)),VALUE(MID('Paste data'!H1770,6,2)),VALUE(MID('Paste data'!H1770,9,2)))+VALUE(MID('Paste data'!H1770,12,2))/24+VALUE(MID('Paste data'!H1770,15,2))/1440,""))),2)),"")</f>
      </c>
      <c r="H1770" s="11">
        <f>IFERROR(IF('Paste data'!J1770="","",(IF(ISNUMBER('Paste data'!J1770),'Paste data'!J1770,IFERROR(DATE(VALUE(LEFT('Paste data'!J1770,4)),VALUE(MID('Paste data'!J1770,6,2)),VALUE(MID('Paste data'!J1770,9,2)))+VALUE(MID('Paste data'!J1770,12,2))/24+VALUE(MID('Paste data'!J1770,15,2))/1440,"")))-WEEKDAY((IF(ISNUMBER('Paste data'!J1770),'Paste data'!J1770,IFERROR(DATE(VALUE(LEFT('Paste data'!J1770,4)),VALUE(MID('Paste data'!J1770,6,2)),VALUE(MID('Paste data'!J1770,9,2)))+VALUE(MID('Paste data'!J1770,12,2))/24+VALUE(MID('Paste data'!J1770,15,2))/1440,""))),3)),"")</f>
      </c>
    </row>
    <row r="1771" spans="1:8" x14ac:dyDescent="0.25">
      <c r="A1771" s="11">
        <f>IF('Paste data'!A1771="","",'Paste data'!A1771)</f>
      </c>
      <c r="B1771" s="4">
        <f>IF('Paste data'!A1771="","",'Paste data'!F1771)</f>
      </c>
      <c r="C1771" s="4">
        <f>IF('Paste data'!A1771="","",'Paste data'!G1771)</f>
      </c>
      <c r="D1771" s="4">
        <f>IF('Paste data'!A1771="","",'Paste data'!D1771)</f>
      </c>
      <c r="E1771" s="12">
        <f>IFERROR(IF(OR('Paste data'!H1771="",'Paste data'!I1771=""),"",ROUND((IF(ISNUMBER('Paste data'!I1771),'Paste data'!I1771,IFERROR(DATE(VALUE(LEFT('Paste data'!I1771,4)),VALUE(MID('Paste data'!I1771,6,2)),VALUE(MID('Paste data'!I1771,9,2)))+VALUE(MID('Paste data'!I1771,12,2))/24+VALUE(MID('Paste data'!I1771,15,2))/1440,"")))-(IF(ISNUMBER('Paste data'!H1771),'Paste data'!H1771,IFERROR(DATE(VALUE(LEFT('Paste data'!H1771,4)),VALUE(MID('Paste data'!H1771,6,2)),VALUE(MID('Paste data'!H1771,9,2)))+VALUE(MID('Paste data'!H1771,12,2))/24+VALUE(MID('Paste data'!H1771,15,2))/1440,""))),2)),"")</f>
      </c>
      <c r="F1771" s="12">
        <f>IFERROR(IF(OR('Paste data'!I1771="",'Paste data'!J1771=""),"",ROUND((IF(ISNUMBER('Paste data'!J1771),'Paste data'!J1771,IFERROR(DATE(VALUE(LEFT('Paste data'!J1771,4)),VALUE(MID('Paste data'!J1771,6,2)),VALUE(MID('Paste data'!J1771,9,2)))+VALUE(MID('Paste data'!J1771,12,2))/24+VALUE(MID('Paste data'!J1771,15,2))/1440,"")))-(IF(ISNUMBER('Paste data'!I1771),'Paste data'!I1771,IFERROR(DATE(VALUE(LEFT('Paste data'!I1771,4)),VALUE(MID('Paste data'!I1771,6,2)),VALUE(MID('Paste data'!I1771,9,2)))+VALUE(MID('Paste data'!I1771,12,2))/24+VALUE(MID('Paste data'!I1771,15,2))/1440,""))),2)),"")</f>
      </c>
      <c r="G1771" s="12">
        <f>IFERROR(IF(OR('Paste data'!H1771="",'Paste data'!J1771=""),"",ROUND((IF(ISNUMBER('Paste data'!J1771),'Paste data'!J1771,IFERROR(DATE(VALUE(LEFT('Paste data'!J1771,4)),VALUE(MID('Paste data'!J1771,6,2)),VALUE(MID('Paste data'!J1771,9,2)))+VALUE(MID('Paste data'!J1771,12,2))/24+VALUE(MID('Paste data'!J1771,15,2))/1440,"")))-(IF(ISNUMBER('Paste data'!H1771),'Paste data'!H1771,IFERROR(DATE(VALUE(LEFT('Paste data'!H1771,4)),VALUE(MID('Paste data'!H1771,6,2)),VALUE(MID('Paste data'!H1771,9,2)))+VALUE(MID('Paste data'!H1771,12,2))/24+VALUE(MID('Paste data'!H1771,15,2))/1440,""))),2)),"")</f>
      </c>
      <c r="H1771" s="11">
        <f>IFERROR(IF('Paste data'!J1771="","",(IF(ISNUMBER('Paste data'!J1771),'Paste data'!J1771,IFERROR(DATE(VALUE(LEFT('Paste data'!J1771,4)),VALUE(MID('Paste data'!J1771,6,2)),VALUE(MID('Paste data'!J1771,9,2)))+VALUE(MID('Paste data'!J1771,12,2))/24+VALUE(MID('Paste data'!J1771,15,2))/1440,"")))-WEEKDAY((IF(ISNUMBER('Paste data'!J1771),'Paste data'!J1771,IFERROR(DATE(VALUE(LEFT('Paste data'!J1771,4)),VALUE(MID('Paste data'!J1771,6,2)),VALUE(MID('Paste data'!J1771,9,2)))+VALUE(MID('Paste data'!J1771,12,2))/24+VALUE(MID('Paste data'!J1771,15,2))/1440,""))),3)),"")</f>
      </c>
    </row>
    <row r="1772" spans="1:8" x14ac:dyDescent="0.25">
      <c r="A1772" s="11">
        <f>IF('Paste data'!A1772="","",'Paste data'!A1772)</f>
      </c>
      <c r="B1772" s="4">
        <f>IF('Paste data'!A1772="","",'Paste data'!F1772)</f>
      </c>
      <c r="C1772" s="4">
        <f>IF('Paste data'!A1772="","",'Paste data'!G1772)</f>
      </c>
      <c r="D1772" s="4">
        <f>IF('Paste data'!A1772="","",'Paste data'!D1772)</f>
      </c>
      <c r="E1772" s="12">
        <f>IFERROR(IF(OR('Paste data'!H1772="",'Paste data'!I1772=""),"",ROUND((IF(ISNUMBER('Paste data'!I1772),'Paste data'!I1772,IFERROR(DATE(VALUE(LEFT('Paste data'!I1772,4)),VALUE(MID('Paste data'!I1772,6,2)),VALUE(MID('Paste data'!I1772,9,2)))+VALUE(MID('Paste data'!I1772,12,2))/24+VALUE(MID('Paste data'!I1772,15,2))/1440,"")))-(IF(ISNUMBER('Paste data'!H1772),'Paste data'!H1772,IFERROR(DATE(VALUE(LEFT('Paste data'!H1772,4)),VALUE(MID('Paste data'!H1772,6,2)),VALUE(MID('Paste data'!H1772,9,2)))+VALUE(MID('Paste data'!H1772,12,2))/24+VALUE(MID('Paste data'!H1772,15,2))/1440,""))),2)),"")</f>
      </c>
      <c r="F1772" s="12">
        <f>IFERROR(IF(OR('Paste data'!I1772="",'Paste data'!J1772=""),"",ROUND((IF(ISNUMBER('Paste data'!J1772),'Paste data'!J1772,IFERROR(DATE(VALUE(LEFT('Paste data'!J1772,4)),VALUE(MID('Paste data'!J1772,6,2)),VALUE(MID('Paste data'!J1772,9,2)))+VALUE(MID('Paste data'!J1772,12,2))/24+VALUE(MID('Paste data'!J1772,15,2))/1440,"")))-(IF(ISNUMBER('Paste data'!I1772),'Paste data'!I1772,IFERROR(DATE(VALUE(LEFT('Paste data'!I1772,4)),VALUE(MID('Paste data'!I1772,6,2)),VALUE(MID('Paste data'!I1772,9,2)))+VALUE(MID('Paste data'!I1772,12,2))/24+VALUE(MID('Paste data'!I1772,15,2))/1440,""))),2)),"")</f>
      </c>
      <c r="G1772" s="12">
        <f>IFERROR(IF(OR('Paste data'!H1772="",'Paste data'!J1772=""),"",ROUND((IF(ISNUMBER('Paste data'!J1772),'Paste data'!J1772,IFERROR(DATE(VALUE(LEFT('Paste data'!J1772,4)),VALUE(MID('Paste data'!J1772,6,2)),VALUE(MID('Paste data'!J1772,9,2)))+VALUE(MID('Paste data'!J1772,12,2))/24+VALUE(MID('Paste data'!J1772,15,2))/1440,"")))-(IF(ISNUMBER('Paste data'!H1772),'Paste data'!H1772,IFERROR(DATE(VALUE(LEFT('Paste data'!H1772,4)),VALUE(MID('Paste data'!H1772,6,2)),VALUE(MID('Paste data'!H1772,9,2)))+VALUE(MID('Paste data'!H1772,12,2))/24+VALUE(MID('Paste data'!H1772,15,2))/1440,""))),2)),"")</f>
      </c>
      <c r="H1772" s="11">
        <f>IFERROR(IF('Paste data'!J1772="","",(IF(ISNUMBER('Paste data'!J1772),'Paste data'!J1772,IFERROR(DATE(VALUE(LEFT('Paste data'!J1772,4)),VALUE(MID('Paste data'!J1772,6,2)),VALUE(MID('Paste data'!J1772,9,2)))+VALUE(MID('Paste data'!J1772,12,2))/24+VALUE(MID('Paste data'!J1772,15,2))/1440,"")))-WEEKDAY((IF(ISNUMBER('Paste data'!J1772),'Paste data'!J1772,IFERROR(DATE(VALUE(LEFT('Paste data'!J1772,4)),VALUE(MID('Paste data'!J1772,6,2)),VALUE(MID('Paste data'!J1772,9,2)))+VALUE(MID('Paste data'!J1772,12,2))/24+VALUE(MID('Paste data'!J1772,15,2))/1440,""))),3)),"")</f>
      </c>
    </row>
    <row r="1773" spans="1:8" x14ac:dyDescent="0.25">
      <c r="A1773" s="11">
        <f>IF('Paste data'!A1773="","",'Paste data'!A1773)</f>
      </c>
      <c r="B1773" s="4">
        <f>IF('Paste data'!A1773="","",'Paste data'!F1773)</f>
      </c>
      <c r="C1773" s="4">
        <f>IF('Paste data'!A1773="","",'Paste data'!G1773)</f>
      </c>
      <c r="D1773" s="4">
        <f>IF('Paste data'!A1773="","",'Paste data'!D1773)</f>
      </c>
      <c r="E1773" s="12">
        <f>IFERROR(IF(OR('Paste data'!H1773="",'Paste data'!I1773=""),"",ROUND((IF(ISNUMBER('Paste data'!I1773),'Paste data'!I1773,IFERROR(DATE(VALUE(LEFT('Paste data'!I1773,4)),VALUE(MID('Paste data'!I1773,6,2)),VALUE(MID('Paste data'!I1773,9,2)))+VALUE(MID('Paste data'!I1773,12,2))/24+VALUE(MID('Paste data'!I1773,15,2))/1440,"")))-(IF(ISNUMBER('Paste data'!H1773),'Paste data'!H1773,IFERROR(DATE(VALUE(LEFT('Paste data'!H1773,4)),VALUE(MID('Paste data'!H1773,6,2)),VALUE(MID('Paste data'!H1773,9,2)))+VALUE(MID('Paste data'!H1773,12,2))/24+VALUE(MID('Paste data'!H1773,15,2))/1440,""))),2)),"")</f>
      </c>
      <c r="F1773" s="12">
        <f>IFERROR(IF(OR('Paste data'!I1773="",'Paste data'!J1773=""),"",ROUND((IF(ISNUMBER('Paste data'!J1773),'Paste data'!J1773,IFERROR(DATE(VALUE(LEFT('Paste data'!J1773,4)),VALUE(MID('Paste data'!J1773,6,2)),VALUE(MID('Paste data'!J1773,9,2)))+VALUE(MID('Paste data'!J1773,12,2))/24+VALUE(MID('Paste data'!J1773,15,2))/1440,"")))-(IF(ISNUMBER('Paste data'!I1773),'Paste data'!I1773,IFERROR(DATE(VALUE(LEFT('Paste data'!I1773,4)),VALUE(MID('Paste data'!I1773,6,2)),VALUE(MID('Paste data'!I1773,9,2)))+VALUE(MID('Paste data'!I1773,12,2))/24+VALUE(MID('Paste data'!I1773,15,2))/1440,""))),2)),"")</f>
      </c>
      <c r="G1773" s="12">
        <f>IFERROR(IF(OR('Paste data'!H1773="",'Paste data'!J1773=""),"",ROUND((IF(ISNUMBER('Paste data'!J1773),'Paste data'!J1773,IFERROR(DATE(VALUE(LEFT('Paste data'!J1773,4)),VALUE(MID('Paste data'!J1773,6,2)),VALUE(MID('Paste data'!J1773,9,2)))+VALUE(MID('Paste data'!J1773,12,2))/24+VALUE(MID('Paste data'!J1773,15,2))/1440,"")))-(IF(ISNUMBER('Paste data'!H1773),'Paste data'!H1773,IFERROR(DATE(VALUE(LEFT('Paste data'!H1773,4)),VALUE(MID('Paste data'!H1773,6,2)),VALUE(MID('Paste data'!H1773,9,2)))+VALUE(MID('Paste data'!H1773,12,2))/24+VALUE(MID('Paste data'!H1773,15,2))/1440,""))),2)),"")</f>
      </c>
      <c r="H1773" s="11">
        <f>IFERROR(IF('Paste data'!J1773="","",(IF(ISNUMBER('Paste data'!J1773),'Paste data'!J1773,IFERROR(DATE(VALUE(LEFT('Paste data'!J1773,4)),VALUE(MID('Paste data'!J1773,6,2)),VALUE(MID('Paste data'!J1773,9,2)))+VALUE(MID('Paste data'!J1773,12,2))/24+VALUE(MID('Paste data'!J1773,15,2))/1440,"")))-WEEKDAY((IF(ISNUMBER('Paste data'!J1773),'Paste data'!J1773,IFERROR(DATE(VALUE(LEFT('Paste data'!J1773,4)),VALUE(MID('Paste data'!J1773,6,2)),VALUE(MID('Paste data'!J1773,9,2)))+VALUE(MID('Paste data'!J1773,12,2))/24+VALUE(MID('Paste data'!J1773,15,2))/1440,""))),3)),"")</f>
      </c>
    </row>
    <row r="1774" spans="1:8" x14ac:dyDescent="0.25">
      <c r="A1774" s="11">
        <f>IF('Paste data'!A1774="","",'Paste data'!A1774)</f>
      </c>
      <c r="B1774" s="4">
        <f>IF('Paste data'!A1774="","",'Paste data'!F1774)</f>
      </c>
      <c r="C1774" s="4">
        <f>IF('Paste data'!A1774="","",'Paste data'!G1774)</f>
      </c>
      <c r="D1774" s="4">
        <f>IF('Paste data'!A1774="","",'Paste data'!D1774)</f>
      </c>
      <c r="E1774" s="12">
        <f>IFERROR(IF(OR('Paste data'!H1774="",'Paste data'!I1774=""),"",ROUND((IF(ISNUMBER('Paste data'!I1774),'Paste data'!I1774,IFERROR(DATE(VALUE(LEFT('Paste data'!I1774,4)),VALUE(MID('Paste data'!I1774,6,2)),VALUE(MID('Paste data'!I1774,9,2)))+VALUE(MID('Paste data'!I1774,12,2))/24+VALUE(MID('Paste data'!I1774,15,2))/1440,"")))-(IF(ISNUMBER('Paste data'!H1774),'Paste data'!H1774,IFERROR(DATE(VALUE(LEFT('Paste data'!H1774,4)),VALUE(MID('Paste data'!H1774,6,2)),VALUE(MID('Paste data'!H1774,9,2)))+VALUE(MID('Paste data'!H1774,12,2))/24+VALUE(MID('Paste data'!H1774,15,2))/1440,""))),2)),"")</f>
      </c>
      <c r="F1774" s="12">
        <f>IFERROR(IF(OR('Paste data'!I1774="",'Paste data'!J1774=""),"",ROUND((IF(ISNUMBER('Paste data'!J1774),'Paste data'!J1774,IFERROR(DATE(VALUE(LEFT('Paste data'!J1774,4)),VALUE(MID('Paste data'!J1774,6,2)),VALUE(MID('Paste data'!J1774,9,2)))+VALUE(MID('Paste data'!J1774,12,2))/24+VALUE(MID('Paste data'!J1774,15,2))/1440,"")))-(IF(ISNUMBER('Paste data'!I1774),'Paste data'!I1774,IFERROR(DATE(VALUE(LEFT('Paste data'!I1774,4)),VALUE(MID('Paste data'!I1774,6,2)),VALUE(MID('Paste data'!I1774,9,2)))+VALUE(MID('Paste data'!I1774,12,2))/24+VALUE(MID('Paste data'!I1774,15,2))/1440,""))),2)),"")</f>
      </c>
      <c r="G1774" s="12">
        <f>IFERROR(IF(OR('Paste data'!H1774="",'Paste data'!J1774=""),"",ROUND((IF(ISNUMBER('Paste data'!J1774),'Paste data'!J1774,IFERROR(DATE(VALUE(LEFT('Paste data'!J1774,4)),VALUE(MID('Paste data'!J1774,6,2)),VALUE(MID('Paste data'!J1774,9,2)))+VALUE(MID('Paste data'!J1774,12,2))/24+VALUE(MID('Paste data'!J1774,15,2))/1440,"")))-(IF(ISNUMBER('Paste data'!H1774),'Paste data'!H1774,IFERROR(DATE(VALUE(LEFT('Paste data'!H1774,4)),VALUE(MID('Paste data'!H1774,6,2)),VALUE(MID('Paste data'!H1774,9,2)))+VALUE(MID('Paste data'!H1774,12,2))/24+VALUE(MID('Paste data'!H1774,15,2))/1440,""))),2)),"")</f>
      </c>
      <c r="H1774" s="11">
        <f>IFERROR(IF('Paste data'!J1774="","",(IF(ISNUMBER('Paste data'!J1774),'Paste data'!J1774,IFERROR(DATE(VALUE(LEFT('Paste data'!J1774,4)),VALUE(MID('Paste data'!J1774,6,2)),VALUE(MID('Paste data'!J1774,9,2)))+VALUE(MID('Paste data'!J1774,12,2))/24+VALUE(MID('Paste data'!J1774,15,2))/1440,"")))-WEEKDAY((IF(ISNUMBER('Paste data'!J1774),'Paste data'!J1774,IFERROR(DATE(VALUE(LEFT('Paste data'!J1774,4)),VALUE(MID('Paste data'!J1774,6,2)),VALUE(MID('Paste data'!J1774,9,2)))+VALUE(MID('Paste data'!J1774,12,2))/24+VALUE(MID('Paste data'!J1774,15,2))/1440,""))),3)),"")</f>
      </c>
    </row>
    <row r="1775" spans="1:8" x14ac:dyDescent="0.25">
      <c r="A1775" s="11">
        <f>IF('Paste data'!A1775="","",'Paste data'!A1775)</f>
      </c>
      <c r="B1775" s="4">
        <f>IF('Paste data'!A1775="","",'Paste data'!F1775)</f>
      </c>
      <c r="C1775" s="4">
        <f>IF('Paste data'!A1775="","",'Paste data'!G1775)</f>
      </c>
      <c r="D1775" s="4">
        <f>IF('Paste data'!A1775="","",'Paste data'!D1775)</f>
      </c>
      <c r="E1775" s="12">
        <f>IFERROR(IF(OR('Paste data'!H1775="",'Paste data'!I1775=""),"",ROUND((IF(ISNUMBER('Paste data'!I1775),'Paste data'!I1775,IFERROR(DATE(VALUE(LEFT('Paste data'!I1775,4)),VALUE(MID('Paste data'!I1775,6,2)),VALUE(MID('Paste data'!I1775,9,2)))+VALUE(MID('Paste data'!I1775,12,2))/24+VALUE(MID('Paste data'!I1775,15,2))/1440,"")))-(IF(ISNUMBER('Paste data'!H1775),'Paste data'!H1775,IFERROR(DATE(VALUE(LEFT('Paste data'!H1775,4)),VALUE(MID('Paste data'!H1775,6,2)),VALUE(MID('Paste data'!H1775,9,2)))+VALUE(MID('Paste data'!H1775,12,2))/24+VALUE(MID('Paste data'!H1775,15,2))/1440,""))),2)),"")</f>
      </c>
      <c r="F1775" s="12">
        <f>IFERROR(IF(OR('Paste data'!I1775="",'Paste data'!J1775=""),"",ROUND((IF(ISNUMBER('Paste data'!J1775),'Paste data'!J1775,IFERROR(DATE(VALUE(LEFT('Paste data'!J1775,4)),VALUE(MID('Paste data'!J1775,6,2)),VALUE(MID('Paste data'!J1775,9,2)))+VALUE(MID('Paste data'!J1775,12,2))/24+VALUE(MID('Paste data'!J1775,15,2))/1440,"")))-(IF(ISNUMBER('Paste data'!I1775),'Paste data'!I1775,IFERROR(DATE(VALUE(LEFT('Paste data'!I1775,4)),VALUE(MID('Paste data'!I1775,6,2)),VALUE(MID('Paste data'!I1775,9,2)))+VALUE(MID('Paste data'!I1775,12,2))/24+VALUE(MID('Paste data'!I1775,15,2))/1440,""))),2)),"")</f>
      </c>
      <c r="G1775" s="12">
        <f>IFERROR(IF(OR('Paste data'!H1775="",'Paste data'!J1775=""),"",ROUND((IF(ISNUMBER('Paste data'!J1775),'Paste data'!J1775,IFERROR(DATE(VALUE(LEFT('Paste data'!J1775,4)),VALUE(MID('Paste data'!J1775,6,2)),VALUE(MID('Paste data'!J1775,9,2)))+VALUE(MID('Paste data'!J1775,12,2))/24+VALUE(MID('Paste data'!J1775,15,2))/1440,"")))-(IF(ISNUMBER('Paste data'!H1775),'Paste data'!H1775,IFERROR(DATE(VALUE(LEFT('Paste data'!H1775,4)),VALUE(MID('Paste data'!H1775,6,2)),VALUE(MID('Paste data'!H1775,9,2)))+VALUE(MID('Paste data'!H1775,12,2))/24+VALUE(MID('Paste data'!H1775,15,2))/1440,""))),2)),"")</f>
      </c>
      <c r="H1775" s="11">
        <f>IFERROR(IF('Paste data'!J1775="","",(IF(ISNUMBER('Paste data'!J1775),'Paste data'!J1775,IFERROR(DATE(VALUE(LEFT('Paste data'!J1775,4)),VALUE(MID('Paste data'!J1775,6,2)),VALUE(MID('Paste data'!J1775,9,2)))+VALUE(MID('Paste data'!J1775,12,2))/24+VALUE(MID('Paste data'!J1775,15,2))/1440,"")))-WEEKDAY((IF(ISNUMBER('Paste data'!J1775),'Paste data'!J1775,IFERROR(DATE(VALUE(LEFT('Paste data'!J1775,4)),VALUE(MID('Paste data'!J1775,6,2)),VALUE(MID('Paste data'!J1775,9,2)))+VALUE(MID('Paste data'!J1775,12,2))/24+VALUE(MID('Paste data'!J1775,15,2))/1440,""))),3)),"")</f>
      </c>
    </row>
    <row r="1776" spans="1:8" x14ac:dyDescent="0.25">
      <c r="A1776" s="11">
        <f>IF('Paste data'!A1776="","",'Paste data'!A1776)</f>
      </c>
      <c r="B1776" s="4">
        <f>IF('Paste data'!A1776="","",'Paste data'!F1776)</f>
      </c>
      <c r="C1776" s="4">
        <f>IF('Paste data'!A1776="","",'Paste data'!G1776)</f>
      </c>
      <c r="D1776" s="4">
        <f>IF('Paste data'!A1776="","",'Paste data'!D1776)</f>
      </c>
      <c r="E1776" s="12">
        <f>IFERROR(IF(OR('Paste data'!H1776="",'Paste data'!I1776=""),"",ROUND((IF(ISNUMBER('Paste data'!I1776),'Paste data'!I1776,IFERROR(DATE(VALUE(LEFT('Paste data'!I1776,4)),VALUE(MID('Paste data'!I1776,6,2)),VALUE(MID('Paste data'!I1776,9,2)))+VALUE(MID('Paste data'!I1776,12,2))/24+VALUE(MID('Paste data'!I1776,15,2))/1440,"")))-(IF(ISNUMBER('Paste data'!H1776),'Paste data'!H1776,IFERROR(DATE(VALUE(LEFT('Paste data'!H1776,4)),VALUE(MID('Paste data'!H1776,6,2)),VALUE(MID('Paste data'!H1776,9,2)))+VALUE(MID('Paste data'!H1776,12,2))/24+VALUE(MID('Paste data'!H1776,15,2))/1440,""))),2)),"")</f>
      </c>
      <c r="F1776" s="12">
        <f>IFERROR(IF(OR('Paste data'!I1776="",'Paste data'!J1776=""),"",ROUND((IF(ISNUMBER('Paste data'!J1776),'Paste data'!J1776,IFERROR(DATE(VALUE(LEFT('Paste data'!J1776,4)),VALUE(MID('Paste data'!J1776,6,2)),VALUE(MID('Paste data'!J1776,9,2)))+VALUE(MID('Paste data'!J1776,12,2))/24+VALUE(MID('Paste data'!J1776,15,2))/1440,"")))-(IF(ISNUMBER('Paste data'!I1776),'Paste data'!I1776,IFERROR(DATE(VALUE(LEFT('Paste data'!I1776,4)),VALUE(MID('Paste data'!I1776,6,2)),VALUE(MID('Paste data'!I1776,9,2)))+VALUE(MID('Paste data'!I1776,12,2))/24+VALUE(MID('Paste data'!I1776,15,2))/1440,""))),2)),"")</f>
      </c>
      <c r="G1776" s="12">
        <f>IFERROR(IF(OR('Paste data'!H1776="",'Paste data'!J1776=""),"",ROUND((IF(ISNUMBER('Paste data'!J1776),'Paste data'!J1776,IFERROR(DATE(VALUE(LEFT('Paste data'!J1776,4)),VALUE(MID('Paste data'!J1776,6,2)),VALUE(MID('Paste data'!J1776,9,2)))+VALUE(MID('Paste data'!J1776,12,2))/24+VALUE(MID('Paste data'!J1776,15,2))/1440,"")))-(IF(ISNUMBER('Paste data'!H1776),'Paste data'!H1776,IFERROR(DATE(VALUE(LEFT('Paste data'!H1776,4)),VALUE(MID('Paste data'!H1776,6,2)),VALUE(MID('Paste data'!H1776,9,2)))+VALUE(MID('Paste data'!H1776,12,2))/24+VALUE(MID('Paste data'!H1776,15,2))/1440,""))),2)),"")</f>
      </c>
      <c r="H1776" s="11">
        <f>IFERROR(IF('Paste data'!J1776="","",(IF(ISNUMBER('Paste data'!J1776),'Paste data'!J1776,IFERROR(DATE(VALUE(LEFT('Paste data'!J1776,4)),VALUE(MID('Paste data'!J1776,6,2)),VALUE(MID('Paste data'!J1776,9,2)))+VALUE(MID('Paste data'!J1776,12,2))/24+VALUE(MID('Paste data'!J1776,15,2))/1440,"")))-WEEKDAY((IF(ISNUMBER('Paste data'!J1776),'Paste data'!J1776,IFERROR(DATE(VALUE(LEFT('Paste data'!J1776,4)),VALUE(MID('Paste data'!J1776,6,2)),VALUE(MID('Paste data'!J1776,9,2)))+VALUE(MID('Paste data'!J1776,12,2))/24+VALUE(MID('Paste data'!J1776,15,2))/1440,""))),3)),"")</f>
      </c>
    </row>
    <row r="1777" spans="1:8" x14ac:dyDescent="0.25">
      <c r="A1777" s="11">
        <f>IF('Paste data'!A1777="","",'Paste data'!A1777)</f>
      </c>
      <c r="B1777" s="4">
        <f>IF('Paste data'!A1777="","",'Paste data'!F1777)</f>
      </c>
      <c r="C1777" s="4">
        <f>IF('Paste data'!A1777="","",'Paste data'!G1777)</f>
      </c>
      <c r="D1777" s="4">
        <f>IF('Paste data'!A1777="","",'Paste data'!D1777)</f>
      </c>
      <c r="E1777" s="12">
        <f>IFERROR(IF(OR('Paste data'!H1777="",'Paste data'!I1777=""),"",ROUND((IF(ISNUMBER('Paste data'!I1777),'Paste data'!I1777,IFERROR(DATE(VALUE(LEFT('Paste data'!I1777,4)),VALUE(MID('Paste data'!I1777,6,2)),VALUE(MID('Paste data'!I1777,9,2)))+VALUE(MID('Paste data'!I1777,12,2))/24+VALUE(MID('Paste data'!I1777,15,2))/1440,"")))-(IF(ISNUMBER('Paste data'!H1777),'Paste data'!H1777,IFERROR(DATE(VALUE(LEFT('Paste data'!H1777,4)),VALUE(MID('Paste data'!H1777,6,2)),VALUE(MID('Paste data'!H1777,9,2)))+VALUE(MID('Paste data'!H1777,12,2))/24+VALUE(MID('Paste data'!H1777,15,2))/1440,""))),2)),"")</f>
      </c>
      <c r="F1777" s="12">
        <f>IFERROR(IF(OR('Paste data'!I1777="",'Paste data'!J1777=""),"",ROUND((IF(ISNUMBER('Paste data'!J1777),'Paste data'!J1777,IFERROR(DATE(VALUE(LEFT('Paste data'!J1777,4)),VALUE(MID('Paste data'!J1777,6,2)),VALUE(MID('Paste data'!J1777,9,2)))+VALUE(MID('Paste data'!J1777,12,2))/24+VALUE(MID('Paste data'!J1777,15,2))/1440,"")))-(IF(ISNUMBER('Paste data'!I1777),'Paste data'!I1777,IFERROR(DATE(VALUE(LEFT('Paste data'!I1777,4)),VALUE(MID('Paste data'!I1777,6,2)),VALUE(MID('Paste data'!I1777,9,2)))+VALUE(MID('Paste data'!I1777,12,2))/24+VALUE(MID('Paste data'!I1777,15,2))/1440,""))),2)),"")</f>
      </c>
      <c r="G1777" s="12">
        <f>IFERROR(IF(OR('Paste data'!H1777="",'Paste data'!J1777=""),"",ROUND((IF(ISNUMBER('Paste data'!J1777),'Paste data'!J1777,IFERROR(DATE(VALUE(LEFT('Paste data'!J1777,4)),VALUE(MID('Paste data'!J1777,6,2)),VALUE(MID('Paste data'!J1777,9,2)))+VALUE(MID('Paste data'!J1777,12,2))/24+VALUE(MID('Paste data'!J1777,15,2))/1440,"")))-(IF(ISNUMBER('Paste data'!H1777),'Paste data'!H1777,IFERROR(DATE(VALUE(LEFT('Paste data'!H1777,4)),VALUE(MID('Paste data'!H1777,6,2)),VALUE(MID('Paste data'!H1777,9,2)))+VALUE(MID('Paste data'!H1777,12,2))/24+VALUE(MID('Paste data'!H1777,15,2))/1440,""))),2)),"")</f>
      </c>
      <c r="H1777" s="11">
        <f>IFERROR(IF('Paste data'!J1777="","",(IF(ISNUMBER('Paste data'!J1777),'Paste data'!J1777,IFERROR(DATE(VALUE(LEFT('Paste data'!J1777,4)),VALUE(MID('Paste data'!J1777,6,2)),VALUE(MID('Paste data'!J1777,9,2)))+VALUE(MID('Paste data'!J1777,12,2))/24+VALUE(MID('Paste data'!J1777,15,2))/1440,"")))-WEEKDAY((IF(ISNUMBER('Paste data'!J1777),'Paste data'!J1777,IFERROR(DATE(VALUE(LEFT('Paste data'!J1777,4)),VALUE(MID('Paste data'!J1777,6,2)),VALUE(MID('Paste data'!J1777,9,2)))+VALUE(MID('Paste data'!J1777,12,2))/24+VALUE(MID('Paste data'!J1777,15,2))/1440,""))),3)),"")</f>
      </c>
    </row>
    <row r="1778" spans="1:8" x14ac:dyDescent="0.25">
      <c r="A1778" s="11">
        <f>IF('Paste data'!A1778="","",'Paste data'!A1778)</f>
      </c>
      <c r="B1778" s="4">
        <f>IF('Paste data'!A1778="","",'Paste data'!F1778)</f>
      </c>
      <c r="C1778" s="4">
        <f>IF('Paste data'!A1778="","",'Paste data'!G1778)</f>
      </c>
      <c r="D1778" s="4">
        <f>IF('Paste data'!A1778="","",'Paste data'!D1778)</f>
      </c>
      <c r="E1778" s="12">
        <f>IFERROR(IF(OR('Paste data'!H1778="",'Paste data'!I1778=""),"",ROUND((IF(ISNUMBER('Paste data'!I1778),'Paste data'!I1778,IFERROR(DATE(VALUE(LEFT('Paste data'!I1778,4)),VALUE(MID('Paste data'!I1778,6,2)),VALUE(MID('Paste data'!I1778,9,2)))+VALUE(MID('Paste data'!I1778,12,2))/24+VALUE(MID('Paste data'!I1778,15,2))/1440,"")))-(IF(ISNUMBER('Paste data'!H1778),'Paste data'!H1778,IFERROR(DATE(VALUE(LEFT('Paste data'!H1778,4)),VALUE(MID('Paste data'!H1778,6,2)),VALUE(MID('Paste data'!H1778,9,2)))+VALUE(MID('Paste data'!H1778,12,2))/24+VALUE(MID('Paste data'!H1778,15,2))/1440,""))),2)),"")</f>
      </c>
      <c r="F1778" s="12">
        <f>IFERROR(IF(OR('Paste data'!I1778="",'Paste data'!J1778=""),"",ROUND((IF(ISNUMBER('Paste data'!J1778),'Paste data'!J1778,IFERROR(DATE(VALUE(LEFT('Paste data'!J1778,4)),VALUE(MID('Paste data'!J1778,6,2)),VALUE(MID('Paste data'!J1778,9,2)))+VALUE(MID('Paste data'!J1778,12,2))/24+VALUE(MID('Paste data'!J1778,15,2))/1440,"")))-(IF(ISNUMBER('Paste data'!I1778),'Paste data'!I1778,IFERROR(DATE(VALUE(LEFT('Paste data'!I1778,4)),VALUE(MID('Paste data'!I1778,6,2)),VALUE(MID('Paste data'!I1778,9,2)))+VALUE(MID('Paste data'!I1778,12,2))/24+VALUE(MID('Paste data'!I1778,15,2))/1440,""))),2)),"")</f>
      </c>
      <c r="G1778" s="12">
        <f>IFERROR(IF(OR('Paste data'!H1778="",'Paste data'!J1778=""),"",ROUND((IF(ISNUMBER('Paste data'!J1778),'Paste data'!J1778,IFERROR(DATE(VALUE(LEFT('Paste data'!J1778,4)),VALUE(MID('Paste data'!J1778,6,2)),VALUE(MID('Paste data'!J1778,9,2)))+VALUE(MID('Paste data'!J1778,12,2))/24+VALUE(MID('Paste data'!J1778,15,2))/1440,"")))-(IF(ISNUMBER('Paste data'!H1778),'Paste data'!H1778,IFERROR(DATE(VALUE(LEFT('Paste data'!H1778,4)),VALUE(MID('Paste data'!H1778,6,2)),VALUE(MID('Paste data'!H1778,9,2)))+VALUE(MID('Paste data'!H1778,12,2))/24+VALUE(MID('Paste data'!H1778,15,2))/1440,""))),2)),"")</f>
      </c>
      <c r="H1778" s="11">
        <f>IFERROR(IF('Paste data'!J1778="","",(IF(ISNUMBER('Paste data'!J1778),'Paste data'!J1778,IFERROR(DATE(VALUE(LEFT('Paste data'!J1778,4)),VALUE(MID('Paste data'!J1778,6,2)),VALUE(MID('Paste data'!J1778,9,2)))+VALUE(MID('Paste data'!J1778,12,2))/24+VALUE(MID('Paste data'!J1778,15,2))/1440,"")))-WEEKDAY((IF(ISNUMBER('Paste data'!J1778),'Paste data'!J1778,IFERROR(DATE(VALUE(LEFT('Paste data'!J1778,4)),VALUE(MID('Paste data'!J1778,6,2)),VALUE(MID('Paste data'!J1778,9,2)))+VALUE(MID('Paste data'!J1778,12,2))/24+VALUE(MID('Paste data'!J1778,15,2))/1440,""))),3)),"")</f>
      </c>
    </row>
    <row r="1779" spans="1:8" x14ac:dyDescent="0.25">
      <c r="A1779" s="11">
        <f>IF('Paste data'!A1779="","",'Paste data'!A1779)</f>
      </c>
      <c r="B1779" s="4">
        <f>IF('Paste data'!A1779="","",'Paste data'!F1779)</f>
      </c>
      <c r="C1779" s="4">
        <f>IF('Paste data'!A1779="","",'Paste data'!G1779)</f>
      </c>
      <c r="D1779" s="4">
        <f>IF('Paste data'!A1779="","",'Paste data'!D1779)</f>
      </c>
      <c r="E1779" s="12">
        <f>IFERROR(IF(OR('Paste data'!H1779="",'Paste data'!I1779=""),"",ROUND((IF(ISNUMBER('Paste data'!I1779),'Paste data'!I1779,IFERROR(DATE(VALUE(LEFT('Paste data'!I1779,4)),VALUE(MID('Paste data'!I1779,6,2)),VALUE(MID('Paste data'!I1779,9,2)))+VALUE(MID('Paste data'!I1779,12,2))/24+VALUE(MID('Paste data'!I1779,15,2))/1440,"")))-(IF(ISNUMBER('Paste data'!H1779),'Paste data'!H1779,IFERROR(DATE(VALUE(LEFT('Paste data'!H1779,4)),VALUE(MID('Paste data'!H1779,6,2)),VALUE(MID('Paste data'!H1779,9,2)))+VALUE(MID('Paste data'!H1779,12,2))/24+VALUE(MID('Paste data'!H1779,15,2))/1440,""))),2)),"")</f>
      </c>
      <c r="F1779" s="12">
        <f>IFERROR(IF(OR('Paste data'!I1779="",'Paste data'!J1779=""),"",ROUND((IF(ISNUMBER('Paste data'!J1779),'Paste data'!J1779,IFERROR(DATE(VALUE(LEFT('Paste data'!J1779,4)),VALUE(MID('Paste data'!J1779,6,2)),VALUE(MID('Paste data'!J1779,9,2)))+VALUE(MID('Paste data'!J1779,12,2))/24+VALUE(MID('Paste data'!J1779,15,2))/1440,"")))-(IF(ISNUMBER('Paste data'!I1779),'Paste data'!I1779,IFERROR(DATE(VALUE(LEFT('Paste data'!I1779,4)),VALUE(MID('Paste data'!I1779,6,2)),VALUE(MID('Paste data'!I1779,9,2)))+VALUE(MID('Paste data'!I1779,12,2))/24+VALUE(MID('Paste data'!I1779,15,2))/1440,""))),2)),"")</f>
      </c>
      <c r="G1779" s="12">
        <f>IFERROR(IF(OR('Paste data'!H1779="",'Paste data'!J1779=""),"",ROUND((IF(ISNUMBER('Paste data'!J1779),'Paste data'!J1779,IFERROR(DATE(VALUE(LEFT('Paste data'!J1779,4)),VALUE(MID('Paste data'!J1779,6,2)),VALUE(MID('Paste data'!J1779,9,2)))+VALUE(MID('Paste data'!J1779,12,2))/24+VALUE(MID('Paste data'!J1779,15,2))/1440,"")))-(IF(ISNUMBER('Paste data'!H1779),'Paste data'!H1779,IFERROR(DATE(VALUE(LEFT('Paste data'!H1779,4)),VALUE(MID('Paste data'!H1779,6,2)),VALUE(MID('Paste data'!H1779,9,2)))+VALUE(MID('Paste data'!H1779,12,2))/24+VALUE(MID('Paste data'!H1779,15,2))/1440,""))),2)),"")</f>
      </c>
      <c r="H1779" s="11">
        <f>IFERROR(IF('Paste data'!J1779="","",(IF(ISNUMBER('Paste data'!J1779),'Paste data'!J1779,IFERROR(DATE(VALUE(LEFT('Paste data'!J1779,4)),VALUE(MID('Paste data'!J1779,6,2)),VALUE(MID('Paste data'!J1779,9,2)))+VALUE(MID('Paste data'!J1779,12,2))/24+VALUE(MID('Paste data'!J1779,15,2))/1440,"")))-WEEKDAY((IF(ISNUMBER('Paste data'!J1779),'Paste data'!J1779,IFERROR(DATE(VALUE(LEFT('Paste data'!J1779,4)),VALUE(MID('Paste data'!J1779,6,2)),VALUE(MID('Paste data'!J1779,9,2)))+VALUE(MID('Paste data'!J1779,12,2))/24+VALUE(MID('Paste data'!J1779,15,2))/1440,""))),3)),"")</f>
      </c>
    </row>
    <row r="1780" spans="1:8" x14ac:dyDescent="0.25">
      <c r="A1780" s="11">
        <f>IF('Paste data'!A1780="","",'Paste data'!A1780)</f>
      </c>
      <c r="B1780" s="4">
        <f>IF('Paste data'!A1780="","",'Paste data'!F1780)</f>
      </c>
      <c r="C1780" s="4">
        <f>IF('Paste data'!A1780="","",'Paste data'!G1780)</f>
      </c>
      <c r="D1780" s="4">
        <f>IF('Paste data'!A1780="","",'Paste data'!D1780)</f>
      </c>
      <c r="E1780" s="12">
        <f>IFERROR(IF(OR('Paste data'!H1780="",'Paste data'!I1780=""),"",ROUND((IF(ISNUMBER('Paste data'!I1780),'Paste data'!I1780,IFERROR(DATE(VALUE(LEFT('Paste data'!I1780,4)),VALUE(MID('Paste data'!I1780,6,2)),VALUE(MID('Paste data'!I1780,9,2)))+VALUE(MID('Paste data'!I1780,12,2))/24+VALUE(MID('Paste data'!I1780,15,2))/1440,"")))-(IF(ISNUMBER('Paste data'!H1780),'Paste data'!H1780,IFERROR(DATE(VALUE(LEFT('Paste data'!H1780,4)),VALUE(MID('Paste data'!H1780,6,2)),VALUE(MID('Paste data'!H1780,9,2)))+VALUE(MID('Paste data'!H1780,12,2))/24+VALUE(MID('Paste data'!H1780,15,2))/1440,""))),2)),"")</f>
      </c>
      <c r="F1780" s="12">
        <f>IFERROR(IF(OR('Paste data'!I1780="",'Paste data'!J1780=""),"",ROUND((IF(ISNUMBER('Paste data'!J1780),'Paste data'!J1780,IFERROR(DATE(VALUE(LEFT('Paste data'!J1780,4)),VALUE(MID('Paste data'!J1780,6,2)),VALUE(MID('Paste data'!J1780,9,2)))+VALUE(MID('Paste data'!J1780,12,2))/24+VALUE(MID('Paste data'!J1780,15,2))/1440,"")))-(IF(ISNUMBER('Paste data'!I1780),'Paste data'!I1780,IFERROR(DATE(VALUE(LEFT('Paste data'!I1780,4)),VALUE(MID('Paste data'!I1780,6,2)),VALUE(MID('Paste data'!I1780,9,2)))+VALUE(MID('Paste data'!I1780,12,2))/24+VALUE(MID('Paste data'!I1780,15,2))/1440,""))),2)),"")</f>
      </c>
      <c r="G1780" s="12">
        <f>IFERROR(IF(OR('Paste data'!H1780="",'Paste data'!J1780=""),"",ROUND((IF(ISNUMBER('Paste data'!J1780),'Paste data'!J1780,IFERROR(DATE(VALUE(LEFT('Paste data'!J1780,4)),VALUE(MID('Paste data'!J1780,6,2)),VALUE(MID('Paste data'!J1780,9,2)))+VALUE(MID('Paste data'!J1780,12,2))/24+VALUE(MID('Paste data'!J1780,15,2))/1440,"")))-(IF(ISNUMBER('Paste data'!H1780),'Paste data'!H1780,IFERROR(DATE(VALUE(LEFT('Paste data'!H1780,4)),VALUE(MID('Paste data'!H1780,6,2)),VALUE(MID('Paste data'!H1780,9,2)))+VALUE(MID('Paste data'!H1780,12,2))/24+VALUE(MID('Paste data'!H1780,15,2))/1440,""))),2)),"")</f>
      </c>
      <c r="H1780" s="11">
        <f>IFERROR(IF('Paste data'!J1780="","",(IF(ISNUMBER('Paste data'!J1780),'Paste data'!J1780,IFERROR(DATE(VALUE(LEFT('Paste data'!J1780,4)),VALUE(MID('Paste data'!J1780,6,2)),VALUE(MID('Paste data'!J1780,9,2)))+VALUE(MID('Paste data'!J1780,12,2))/24+VALUE(MID('Paste data'!J1780,15,2))/1440,"")))-WEEKDAY((IF(ISNUMBER('Paste data'!J1780),'Paste data'!J1780,IFERROR(DATE(VALUE(LEFT('Paste data'!J1780,4)),VALUE(MID('Paste data'!J1780,6,2)),VALUE(MID('Paste data'!J1780,9,2)))+VALUE(MID('Paste data'!J1780,12,2))/24+VALUE(MID('Paste data'!J1780,15,2))/1440,""))),3)),"")</f>
      </c>
    </row>
    <row r="1781" spans="1:8" x14ac:dyDescent="0.25">
      <c r="A1781" s="11">
        <f>IF('Paste data'!A1781="","",'Paste data'!A1781)</f>
      </c>
      <c r="B1781" s="4">
        <f>IF('Paste data'!A1781="","",'Paste data'!F1781)</f>
      </c>
      <c r="C1781" s="4">
        <f>IF('Paste data'!A1781="","",'Paste data'!G1781)</f>
      </c>
      <c r="D1781" s="4">
        <f>IF('Paste data'!A1781="","",'Paste data'!D1781)</f>
      </c>
      <c r="E1781" s="12">
        <f>IFERROR(IF(OR('Paste data'!H1781="",'Paste data'!I1781=""),"",ROUND((IF(ISNUMBER('Paste data'!I1781),'Paste data'!I1781,IFERROR(DATE(VALUE(LEFT('Paste data'!I1781,4)),VALUE(MID('Paste data'!I1781,6,2)),VALUE(MID('Paste data'!I1781,9,2)))+VALUE(MID('Paste data'!I1781,12,2))/24+VALUE(MID('Paste data'!I1781,15,2))/1440,"")))-(IF(ISNUMBER('Paste data'!H1781),'Paste data'!H1781,IFERROR(DATE(VALUE(LEFT('Paste data'!H1781,4)),VALUE(MID('Paste data'!H1781,6,2)),VALUE(MID('Paste data'!H1781,9,2)))+VALUE(MID('Paste data'!H1781,12,2))/24+VALUE(MID('Paste data'!H1781,15,2))/1440,""))),2)),"")</f>
      </c>
      <c r="F1781" s="12">
        <f>IFERROR(IF(OR('Paste data'!I1781="",'Paste data'!J1781=""),"",ROUND((IF(ISNUMBER('Paste data'!J1781),'Paste data'!J1781,IFERROR(DATE(VALUE(LEFT('Paste data'!J1781,4)),VALUE(MID('Paste data'!J1781,6,2)),VALUE(MID('Paste data'!J1781,9,2)))+VALUE(MID('Paste data'!J1781,12,2))/24+VALUE(MID('Paste data'!J1781,15,2))/1440,"")))-(IF(ISNUMBER('Paste data'!I1781),'Paste data'!I1781,IFERROR(DATE(VALUE(LEFT('Paste data'!I1781,4)),VALUE(MID('Paste data'!I1781,6,2)),VALUE(MID('Paste data'!I1781,9,2)))+VALUE(MID('Paste data'!I1781,12,2))/24+VALUE(MID('Paste data'!I1781,15,2))/1440,""))),2)),"")</f>
      </c>
      <c r="G1781" s="12">
        <f>IFERROR(IF(OR('Paste data'!H1781="",'Paste data'!J1781=""),"",ROUND((IF(ISNUMBER('Paste data'!J1781),'Paste data'!J1781,IFERROR(DATE(VALUE(LEFT('Paste data'!J1781,4)),VALUE(MID('Paste data'!J1781,6,2)),VALUE(MID('Paste data'!J1781,9,2)))+VALUE(MID('Paste data'!J1781,12,2))/24+VALUE(MID('Paste data'!J1781,15,2))/1440,"")))-(IF(ISNUMBER('Paste data'!H1781),'Paste data'!H1781,IFERROR(DATE(VALUE(LEFT('Paste data'!H1781,4)),VALUE(MID('Paste data'!H1781,6,2)),VALUE(MID('Paste data'!H1781,9,2)))+VALUE(MID('Paste data'!H1781,12,2))/24+VALUE(MID('Paste data'!H1781,15,2))/1440,""))),2)),"")</f>
      </c>
      <c r="H1781" s="11">
        <f>IFERROR(IF('Paste data'!J1781="","",(IF(ISNUMBER('Paste data'!J1781),'Paste data'!J1781,IFERROR(DATE(VALUE(LEFT('Paste data'!J1781,4)),VALUE(MID('Paste data'!J1781,6,2)),VALUE(MID('Paste data'!J1781,9,2)))+VALUE(MID('Paste data'!J1781,12,2))/24+VALUE(MID('Paste data'!J1781,15,2))/1440,"")))-WEEKDAY((IF(ISNUMBER('Paste data'!J1781),'Paste data'!J1781,IFERROR(DATE(VALUE(LEFT('Paste data'!J1781,4)),VALUE(MID('Paste data'!J1781,6,2)),VALUE(MID('Paste data'!J1781,9,2)))+VALUE(MID('Paste data'!J1781,12,2))/24+VALUE(MID('Paste data'!J1781,15,2))/1440,""))),3)),"")</f>
      </c>
    </row>
    <row r="1782" spans="1:8" x14ac:dyDescent="0.25">
      <c r="A1782" s="11">
        <f>IF('Paste data'!A1782="","",'Paste data'!A1782)</f>
      </c>
      <c r="B1782" s="4">
        <f>IF('Paste data'!A1782="","",'Paste data'!F1782)</f>
      </c>
      <c r="C1782" s="4">
        <f>IF('Paste data'!A1782="","",'Paste data'!G1782)</f>
      </c>
      <c r="D1782" s="4">
        <f>IF('Paste data'!A1782="","",'Paste data'!D1782)</f>
      </c>
      <c r="E1782" s="12">
        <f>IFERROR(IF(OR('Paste data'!H1782="",'Paste data'!I1782=""),"",ROUND((IF(ISNUMBER('Paste data'!I1782),'Paste data'!I1782,IFERROR(DATE(VALUE(LEFT('Paste data'!I1782,4)),VALUE(MID('Paste data'!I1782,6,2)),VALUE(MID('Paste data'!I1782,9,2)))+VALUE(MID('Paste data'!I1782,12,2))/24+VALUE(MID('Paste data'!I1782,15,2))/1440,"")))-(IF(ISNUMBER('Paste data'!H1782),'Paste data'!H1782,IFERROR(DATE(VALUE(LEFT('Paste data'!H1782,4)),VALUE(MID('Paste data'!H1782,6,2)),VALUE(MID('Paste data'!H1782,9,2)))+VALUE(MID('Paste data'!H1782,12,2))/24+VALUE(MID('Paste data'!H1782,15,2))/1440,""))),2)),"")</f>
      </c>
      <c r="F1782" s="12">
        <f>IFERROR(IF(OR('Paste data'!I1782="",'Paste data'!J1782=""),"",ROUND((IF(ISNUMBER('Paste data'!J1782),'Paste data'!J1782,IFERROR(DATE(VALUE(LEFT('Paste data'!J1782,4)),VALUE(MID('Paste data'!J1782,6,2)),VALUE(MID('Paste data'!J1782,9,2)))+VALUE(MID('Paste data'!J1782,12,2))/24+VALUE(MID('Paste data'!J1782,15,2))/1440,"")))-(IF(ISNUMBER('Paste data'!I1782),'Paste data'!I1782,IFERROR(DATE(VALUE(LEFT('Paste data'!I1782,4)),VALUE(MID('Paste data'!I1782,6,2)),VALUE(MID('Paste data'!I1782,9,2)))+VALUE(MID('Paste data'!I1782,12,2))/24+VALUE(MID('Paste data'!I1782,15,2))/1440,""))),2)),"")</f>
      </c>
      <c r="G1782" s="12">
        <f>IFERROR(IF(OR('Paste data'!H1782="",'Paste data'!J1782=""),"",ROUND((IF(ISNUMBER('Paste data'!J1782),'Paste data'!J1782,IFERROR(DATE(VALUE(LEFT('Paste data'!J1782,4)),VALUE(MID('Paste data'!J1782,6,2)),VALUE(MID('Paste data'!J1782,9,2)))+VALUE(MID('Paste data'!J1782,12,2))/24+VALUE(MID('Paste data'!J1782,15,2))/1440,"")))-(IF(ISNUMBER('Paste data'!H1782),'Paste data'!H1782,IFERROR(DATE(VALUE(LEFT('Paste data'!H1782,4)),VALUE(MID('Paste data'!H1782,6,2)),VALUE(MID('Paste data'!H1782,9,2)))+VALUE(MID('Paste data'!H1782,12,2))/24+VALUE(MID('Paste data'!H1782,15,2))/1440,""))),2)),"")</f>
      </c>
      <c r="H1782" s="11">
        <f>IFERROR(IF('Paste data'!J1782="","",(IF(ISNUMBER('Paste data'!J1782),'Paste data'!J1782,IFERROR(DATE(VALUE(LEFT('Paste data'!J1782,4)),VALUE(MID('Paste data'!J1782,6,2)),VALUE(MID('Paste data'!J1782,9,2)))+VALUE(MID('Paste data'!J1782,12,2))/24+VALUE(MID('Paste data'!J1782,15,2))/1440,"")))-WEEKDAY((IF(ISNUMBER('Paste data'!J1782),'Paste data'!J1782,IFERROR(DATE(VALUE(LEFT('Paste data'!J1782,4)),VALUE(MID('Paste data'!J1782,6,2)),VALUE(MID('Paste data'!J1782,9,2)))+VALUE(MID('Paste data'!J1782,12,2))/24+VALUE(MID('Paste data'!J1782,15,2))/1440,""))),3)),"")</f>
      </c>
    </row>
    <row r="1783" spans="1:8" x14ac:dyDescent="0.25">
      <c r="A1783" s="11">
        <f>IF('Paste data'!A1783="","",'Paste data'!A1783)</f>
      </c>
      <c r="B1783" s="4">
        <f>IF('Paste data'!A1783="","",'Paste data'!F1783)</f>
      </c>
      <c r="C1783" s="4">
        <f>IF('Paste data'!A1783="","",'Paste data'!G1783)</f>
      </c>
      <c r="D1783" s="4">
        <f>IF('Paste data'!A1783="","",'Paste data'!D1783)</f>
      </c>
      <c r="E1783" s="12">
        <f>IFERROR(IF(OR('Paste data'!H1783="",'Paste data'!I1783=""),"",ROUND((IF(ISNUMBER('Paste data'!I1783),'Paste data'!I1783,IFERROR(DATE(VALUE(LEFT('Paste data'!I1783,4)),VALUE(MID('Paste data'!I1783,6,2)),VALUE(MID('Paste data'!I1783,9,2)))+VALUE(MID('Paste data'!I1783,12,2))/24+VALUE(MID('Paste data'!I1783,15,2))/1440,"")))-(IF(ISNUMBER('Paste data'!H1783),'Paste data'!H1783,IFERROR(DATE(VALUE(LEFT('Paste data'!H1783,4)),VALUE(MID('Paste data'!H1783,6,2)),VALUE(MID('Paste data'!H1783,9,2)))+VALUE(MID('Paste data'!H1783,12,2))/24+VALUE(MID('Paste data'!H1783,15,2))/1440,""))),2)),"")</f>
      </c>
      <c r="F1783" s="12">
        <f>IFERROR(IF(OR('Paste data'!I1783="",'Paste data'!J1783=""),"",ROUND((IF(ISNUMBER('Paste data'!J1783),'Paste data'!J1783,IFERROR(DATE(VALUE(LEFT('Paste data'!J1783,4)),VALUE(MID('Paste data'!J1783,6,2)),VALUE(MID('Paste data'!J1783,9,2)))+VALUE(MID('Paste data'!J1783,12,2))/24+VALUE(MID('Paste data'!J1783,15,2))/1440,"")))-(IF(ISNUMBER('Paste data'!I1783),'Paste data'!I1783,IFERROR(DATE(VALUE(LEFT('Paste data'!I1783,4)),VALUE(MID('Paste data'!I1783,6,2)),VALUE(MID('Paste data'!I1783,9,2)))+VALUE(MID('Paste data'!I1783,12,2))/24+VALUE(MID('Paste data'!I1783,15,2))/1440,""))),2)),"")</f>
      </c>
      <c r="G1783" s="12">
        <f>IFERROR(IF(OR('Paste data'!H1783="",'Paste data'!J1783=""),"",ROUND((IF(ISNUMBER('Paste data'!J1783),'Paste data'!J1783,IFERROR(DATE(VALUE(LEFT('Paste data'!J1783,4)),VALUE(MID('Paste data'!J1783,6,2)),VALUE(MID('Paste data'!J1783,9,2)))+VALUE(MID('Paste data'!J1783,12,2))/24+VALUE(MID('Paste data'!J1783,15,2))/1440,"")))-(IF(ISNUMBER('Paste data'!H1783),'Paste data'!H1783,IFERROR(DATE(VALUE(LEFT('Paste data'!H1783,4)),VALUE(MID('Paste data'!H1783,6,2)),VALUE(MID('Paste data'!H1783,9,2)))+VALUE(MID('Paste data'!H1783,12,2))/24+VALUE(MID('Paste data'!H1783,15,2))/1440,""))),2)),"")</f>
      </c>
      <c r="H1783" s="11">
        <f>IFERROR(IF('Paste data'!J1783="","",(IF(ISNUMBER('Paste data'!J1783),'Paste data'!J1783,IFERROR(DATE(VALUE(LEFT('Paste data'!J1783,4)),VALUE(MID('Paste data'!J1783,6,2)),VALUE(MID('Paste data'!J1783,9,2)))+VALUE(MID('Paste data'!J1783,12,2))/24+VALUE(MID('Paste data'!J1783,15,2))/1440,"")))-WEEKDAY((IF(ISNUMBER('Paste data'!J1783),'Paste data'!J1783,IFERROR(DATE(VALUE(LEFT('Paste data'!J1783,4)),VALUE(MID('Paste data'!J1783,6,2)),VALUE(MID('Paste data'!J1783,9,2)))+VALUE(MID('Paste data'!J1783,12,2))/24+VALUE(MID('Paste data'!J1783,15,2))/1440,""))),3)),"")</f>
      </c>
    </row>
    <row r="1784" spans="1:8" x14ac:dyDescent="0.25">
      <c r="A1784" s="11">
        <f>IF('Paste data'!A1784="","",'Paste data'!A1784)</f>
      </c>
      <c r="B1784" s="4">
        <f>IF('Paste data'!A1784="","",'Paste data'!F1784)</f>
      </c>
      <c r="C1784" s="4">
        <f>IF('Paste data'!A1784="","",'Paste data'!G1784)</f>
      </c>
      <c r="D1784" s="4">
        <f>IF('Paste data'!A1784="","",'Paste data'!D1784)</f>
      </c>
      <c r="E1784" s="12">
        <f>IFERROR(IF(OR('Paste data'!H1784="",'Paste data'!I1784=""),"",ROUND((IF(ISNUMBER('Paste data'!I1784),'Paste data'!I1784,IFERROR(DATE(VALUE(LEFT('Paste data'!I1784,4)),VALUE(MID('Paste data'!I1784,6,2)),VALUE(MID('Paste data'!I1784,9,2)))+VALUE(MID('Paste data'!I1784,12,2))/24+VALUE(MID('Paste data'!I1784,15,2))/1440,"")))-(IF(ISNUMBER('Paste data'!H1784),'Paste data'!H1784,IFERROR(DATE(VALUE(LEFT('Paste data'!H1784,4)),VALUE(MID('Paste data'!H1784,6,2)),VALUE(MID('Paste data'!H1784,9,2)))+VALUE(MID('Paste data'!H1784,12,2))/24+VALUE(MID('Paste data'!H1784,15,2))/1440,""))),2)),"")</f>
      </c>
      <c r="F1784" s="12">
        <f>IFERROR(IF(OR('Paste data'!I1784="",'Paste data'!J1784=""),"",ROUND((IF(ISNUMBER('Paste data'!J1784),'Paste data'!J1784,IFERROR(DATE(VALUE(LEFT('Paste data'!J1784,4)),VALUE(MID('Paste data'!J1784,6,2)),VALUE(MID('Paste data'!J1784,9,2)))+VALUE(MID('Paste data'!J1784,12,2))/24+VALUE(MID('Paste data'!J1784,15,2))/1440,"")))-(IF(ISNUMBER('Paste data'!I1784),'Paste data'!I1784,IFERROR(DATE(VALUE(LEFT('Paste data'!I1784,4)),VALUE(MID('Paste data'!I1784,6,2)),VALUE(MID('Paste data'!I1784,9,2)))+VALUE(MID('Paste data'!I1784,12,2))/24+VALUE(MID('Paste data'!I1784,15,2))/1440,""))),2)),"")</f>
      </c>
      <c r="G1784" s="12">
        <f>IFERROR(IF(OR('Paste data'!H1784="",'Paste data'!J1784=""),"",ROUND((IF(ISNUMBER('Paste data'!J1784),'Paste data'!J1784,IFERROR(DATE(VALUE(LEFT('Paste data'!J1784,4)),VALUE(MID('Paste data'!J1784,6,2)),VALUE(MID('Paste data'!J1784,9,2)))+VALUE(MID('Paste data'!J1784,12,2))/24+VALUE(MID('Paste data'!J1784,15,2))/1440,"")))-(IF(ISNUMBER('Paste data'!H1784),'Paste data'!H1784,IFERROR(DATE(VALUE(LEFT('Paste data'!H1784,4)),VALUE(MID('Paste data'!H1784,6,2)),VALUE(MID('Paste data'!H1784,9,2)))+VALUE(MID('Paste data'!H1784,12,2))/24+VALUE(MID('Paste data'!H1784,15,2))/1440,""))),2)),"")</f>
      </c>
      <c r="H1784" s="11">
        <f>IFERROR(IF('Paste data'!J1784="","",(IF(ISNUMBER('Paste data'!J1784),'Paste data'!J1784,IFERROR(DATE(VALUE(LEFT('Paste data'!J1784,4)),VALUE(MID('Paste data'!J1784,6,2)),VALUE(MID('Paste data'!J1784,9,2)))+VALUE(MID('Paste data'!J1784,12,2))/24+VALUE(MID('Paste data'!J1784,15,2))/1440,"")))-WEEKDAY((IF(ISNUMBER('Paste data'!J1784),'Paste data'!J1784,IFERROR(DATE(VALUE(LEFT('Paste data'!J1784,4)),VALUE(MID('Paste data'!J1784,6,2)),VALUE(MID('Paste data'!J1784,9,2)))+VALUE(MID('Paste data'!J1784,12,2))/24+VALUE(MID('Paste data'!J1784,15,2))/1440,""))),3)),"")</f>
      </c>
    </row>
    <row r="1785" spans="1:8" x14ac:dyDescent="0.25">
      <c r="A1785" s="11">
        <f>IF('Paste data'!A1785="","",'Paste data'!A1785)</f>
      </c>
      <c r="B1785" s="4">
        <f>IF('Paste data'!A1785="","",'Paste data'!F1785)</f>
      </c>
      <c r="C1785" s="4">
        <f>IF('Paste data'!A1785="","",'Paste data'!G1785)</f>
      </c>
      <c r="D1785" s="4">
        <f>IF('Paste data'!A1785="","",'Paste data'!D1785)</f>
      </c>
      <c r="E1785" s="12">
        <f>IFERROR(IF(OR('Paste data'!H1785="",'Paste data'!I1785=""),"",ROUND((IF(ISNUMBER('Paste data'!I1785),'Paste data'!I1785,IFERROR(DATE(VALUE(LEFT('Paste data'!I1785,4)),VALUE(MID('Paste data'!I1785,6,2)),VALUE(MID('Paste data'!I1785,9,2)))+VALUE(MID('Paste data'!I1785,12,2))/24+VALUE(MID('Paste data'!I1785,15,2))/1440,"")))-(IF(ISNUMBER('Paste data'!H1785),'Paste data'!H1785,IFERROR(DATE(VALUE(LEFT('Paste data'!H1785,4)),VALUE(MID('Paste data'!H1785,6,2)),VALUE(MID('Paste data'!H1785,9,2)))+VALUE(MID('Paste data'!H1785,12,2))/24+VALUE(MID('Paste data'!H1785,15,2))/1440,""))),2)),"")</f>
      </c>
      <c r="F1785" s="12">
        <f>IFERROR(IF(OR('Paste data'!I1785="",'Paste data'!J1785=""),"",ROUND((IF(ISNUMBER('Paste data'!J1785),'Paste data'!J1785,IFERROR(DATE(VALUE(LEFT('Paste data'!J1785,4)),VALUE(MID('Paste data'!J1785,6,2)),VALUE(MID('Paste data'!J1785,9,2)))+VALUE(MID('Paste data'!J1785,12,2))/24+VALUE(MID('Paste data'!J1785,15,2))/1440,"")))-(IF(ISNUMBER('Paste data'!I1785),'Paste data'!I1785,IFERROR(DATE(VALUE(LEFT('Paste data'!I1785,4)),VALUE(MID('Paste data'!I1785,6,2)),VALUE(MID('Paste data'!I1785,9,2)))+VALUE(MID('Paste data'!I1785,12,2))/24+VALUE(MID('Paste data'!I1785,15,2))/1440,""))),2)),"")</f>
      </c>
      <c r="G1785" s="12">
        <f>IFERROR(IF(OR('Paste data'!H1785="",'Paste data'!J1785=""),"",ROUND((IF(ISNUMBER('Paste data'!J1785),'Paste data'!J1785,IFERROR(DATE(VALUE(LEFT('Paste data'!J1785,4)),VALUE(MID('Paste data'!J1785,6,2)),VALUE(MID('Paste data'!J1785,9,2)))+VALUE(MID('Paste data'!J1785,12,2))/24+VALUE(MID('Paste data'!J1785,15,2))/1440,"")))-(IF(ISNUMBER('Paste data'!H1785),'Paste data'!H1785,IFERROR(DATE(VALUE(LEFT('Paste data'!H1785,4)),VALUE(MID('Paste data'!H1785,6,2)),VALUE(MID('Paste data'!H1785,9,2)))+VALUE(MID('Paste data'!H1785,12,2))/24+VALUE(MID('Paste data'!H1785,15,2))/1440,""))),2)),"")</f>
      </c>
      <c r="H1785" s="11">
        <f>IFERROR(IF('Paste data'!J1785="","",(IF(ISNUMBER('Paste data'!J1785),'Paste data'!J1785,IFERROR(DATE(VALUE(LEFT('Paste data'!J1785,4)),VALUE(MID('Paste data'!J1785,6,2)),VALUE(MID('Paste data'!J1785,9,2)))+VALUE(MID('Paste data'!J1785,12,2))/24+VALUE(MID('Paste data'!J1785,15,2))/1440,"")))-WEEKDAY((IF(ISNUMBER('Paste data'!J1785),'Paste data'!J1785,IFERROR(DATE(VALUE(LEFT('Paste data'!J1785,4)),VALUE(MID('Paste data'!J1785,6,2)),VALUE(MID('Paste data'!J1785,9,2)))+VALUE(MID('Paste data'!J1785,12,2))/24+VALUE(MID('Paste data'!J1785,15,2))/1440,""))),3)),"")</f>
      </c>
    </row>
    <row r="1786" spans="1:8" x14ac:dyDescent="0.25">
      <c r="A1786" s="11">
        <f>IF('Paste data'!A1786="","",'Paste data'!A1786)</f>
      </c>
      <c r="B1786" s="4">
        <f>IF('Paste data'!A1786="","",'Paste data'!F1786)</f>
      </c>
      <c r="C1786" s="4">
        <f>IF('Paste data'!A1786="","",'Paste data'!G1786)</f>
      </c>
      <c r="D1786" s="4">
        <f>IF('Paste data'!A1786="","",'Paste data'!D1786)</f>
      </c>
      <c r="E1786" s="12">
        <f>IFERROR(IF(OR('Paste data'!H1786="",'Paste data'!I1786=""),"",ROUND((IF(ISNUMBER('Paste data'!I1786),'Paste data'!I1786,IFERROR(DATE(VALUE(LEFT('Paste data'!I1786,4)),VALUE(MID('Paste data'!I1786,6,2)),VALUE(MID('Paste data'!I1786,9,2)))+VALUE(MID('Paste data'!I1786,12,2))/24+VALUE(MID('Paste data'!I1786,15,2))/1440,"")))-(IF(ISNUMBER('Paste data'!H1786),'Paste data'!H1786,IFERROR(DATE(VALUE(LEFT('Paste data'!H1786,4)),VALUE(MID('Paste data'!H1786,6,2)),VALUE(MID('Paste data'!H1786,9,2)))+VALUE(MID('Paste data'!H1786,12,2))/24+VALUE(MID('Paste data'!H1786,15,2))/1440,""))),2)),"")</f>
      </c>
      <c r="F1786" s="12">
        <f>IFERROR(IF(OR('Paste data'!I1786="",'Paste data'!J1786=""),"",ROUND((IF(ISNUMBER('Paste data'!J1786),'Paste data'!J1786,IFERROR(DATE(VALUE(LEFT('Paste data'!J1786,4)),VALUE(MID('Paste data'!J1786,6,2)),VALUE(MID('Paste data'!J1786,9,2)))+VALUE(MID('Paste data'!J1786,12,2))/24+VALUE(MID('Paste data'!J1786,15,2))/1440,"")))-(IF(ISNUMBER('Paste data'!I1786),'Paste data'!I1786,IFERROR(DATE(VALUE(LEFT('Paste data'!I1786,4)),VALUE(MID('Paste data'!I1786,6,2)),VALUE(MID('Paste data'!I1786,9,2)))+VALUE(MID('Paste data'!I1786,12,2))/24+VALUE(MID('Paste data'!I1786,15,2))/1440,""))),2)),"")</f>
      </c>
      <c r="G1786" s="12">
        <f>IFERROR(IF(OR('Paste data'!H1786="",'Paste data'!J1786=""),"",ROUND((IF(ISNUMBER('Paste data'!J1786),'Paste data'!J1786,IFERROR(DATE(VALUE(LEFT('Paste data'!J1786,4)),VALUE(MID('Paste data'!J1786,6,2)),VALUE(MID('Paste data'!J1786,9,2)))+VALUE(MID('Paste data'!J1786,12,2))/24+VALUE(MID('Paste data'!J1786,15,2))/1440,"")))-(IF(ISNUMBER('Paste data'!H1786),'Paste data'!H1786,IFERROR(DATE(VALUE(LEFT('Paste data'!H1786,4)),VALUE(MID('Paste data'!H1786,6,2)),VALUE(MID('Paste data'!H1786,9,2)))+VALUE(MID('Paste data'!H1786,12,2))/24+VALUE(MID('Paste data'!H1786,15,2))/1440,""))),2)),"")</f>
      </c>
      <c r="H1786" s="11">
        <f>IFERROR(IF('Paste data'!J1786="","",(IF(ISNUMBER('Paste data'!J1786),'Paste data'!J1786,IFERROR(DATE(VALUE(LEFT('Paste data'!J1786,4)),VALUE(MID('Paste data'!J1786,6,2)),VALUE(MID('Paste data'!J1786,9,2)))+VALUE(MID('Paste data'!J1786,12,2))/24+VALUE(MID('Paste data'!J1786,15,2))/1440,"")))-WEEKDAY((IF(ISNUMBER('Paste data'!J1786),'Paste data'!J1786,IFERROR(DATE(VALUE(LEFT('Paste data'!J1786,4)),VALUE(MID('Paste data'!J1786,6,2)),VALUE(MID('Paste data'!J1786,9,2)))+VALUE(MID('Paste data'!J1786,12,2))/24+VALUE(MID('Paste data'!J1786,15,2))/1440,""))),3)),"")</f>
      </c>
    </row>
    <row r="1787" spans="1:8" x14ac:dyDescent="0.25">
      <c r="A1787" s="11">
        <f>IF('Paste data'!A1787="","",'Paste data'!A1787)</f>
      </c>
      <c r="B1787" s="4">
        <f>IF('Paste data'!A1787="","",'Paste data'!F1787)</f>
      </c>
      <c r="C1787" s="4">
        <f>IF('Paste data'!A1787="","",'Paste data'!G1787)</f>
      </c>
      <c r="D1787" s="4">
        <f>IF('Paste data'!A1787="","",'Paste data'!D1787)</f>
      </c>
      <c r="E1787" s="12">
        <f>IFERROR(IF(OR('Paste data'!H1787="",'Paste data'!I1787=""),"",ROUND((IF(ISNUMBER('Paste data'!I1787),'Paste data'!I1787,IFERROR(DATE(VALUE(LEFT('Paste data'!I1787,4)),VALUE(MID('Paste data'!I1787,6,2)),VALUE(MID('Paste data'!I1787,9,2)))+VALUE(MID('Paste data'!I1787,12,2))/24+VALUE(MID('Paste data'!I1787,15,2))/1440,"")))-(IF(ISNUMBER('Paste data'!H1787),'Paste data'!H1787,IFERROR(DATE(VALUE(LEFT('Paste data'!H1787,4)),VALUE(MID('Paste data'!H1787,6,2)),VALUE(MID('Paste data'!H1787,9,2)))+VALUE(MID('Paste data'!H1787,12,2))/24+VALUE(MID('Paste data'!H1787,15,2))/1440,""))),2)),"")</f>
      </c>
      <c r="F1787" s="12">
        <f>IFERROR(IF(OR('Paste data'!I1787="",'Paste data'!J1787=""),"",ROUND((IF(ISNUMBER('Paste data'!J1787),'Paste data'!J1787,IFERROR(DATE(VALUE(LEFT('Paste data'!J1787,4)),VALUE(MID('Paste data'!J1787,6,2)),VALUE(MID('Paste data'!J1787,9,2)))+VALUE(MID('Paste data'!J1787,12,2))/24+VALUE(MID('Paste data'!J1787,15,2))/1440,"")))-(IF(ISNUMBER('Paste data'!I1787),'Paste data'!I1787,IFERROR(DATE(VALUE(LEFT('Paste data'!I1787,4)),VALUE(MID('Paste data'!I1787,6,2)),VALUE(MID('Paste data'!I1787,9,2)))+VALUE(MID('Paste data'!I1787,12,2))/24+VALUE(MID('Paste data'!I1787,15,2))/1440,""))),2)),"")</f>
      </c>
      <c r="G1787" s="12">
        <f>IFERROR(IF(OR('Paste data'!H1787="",'Paste data'!J1787=""),"",ROUND((IF(ISNUMBER('Paste data'!J1787),'Paste data'!J1787,IFERROR(DATE(VALUE(LEFT('Paste data'!J1787,4)),VALUE(MID('Paste data'!J1787,6,2)),VALUE(MID('Paste data'!J1787,9,2)))+VALUE(MID('Paste data'!J1787,12,2))/24+VALUE(MID('Paste data'!J1787,15,2))/1440,"")))-(IF(ISNUMBER('Paste data'!H1787),'Paste data'!H1787,IFERROR(DATE(VALUE(LEFT('Paste data'!H1787,4)),VALUE(MID('Paste data'!H1787,6,2)),VALUE(MID('Paste data'!H1787,9,2)))+VALUE(MID('Paste data'!H1787,12,2))/24+VALUE(MID('Paste data'!H1787,15,2))/1440,""))),2)),"")</f>
      </c>
      <c r="H1787" s="11">
        <f>IFERROR(IF('Paste data'!J1787="","",(IF(ISNUMBER('Paste data'!J1787),'Paste data'!J1787,IFERROR(DATE(VALUE(LEFT('Paste data'!J1787,4)),VALUE(MID('Paste data'!J1787,6,2)),VALUE(MID('Paste data'!J1787,9,2)))+VALUE(MID('Paste data'!J1787,12,2))/24+VALUE(MID('Paste data'!J1787,15,2))/1440,"")))-WEEKDAY((IF(ISNUMBER('Paste data'!J1787),'Paste data'!J1787,IFERROR(DATE(VALUE(LEFT('Paste data'!J1787,4)),VALUE(MID('Paste data'!J1787,6,2)),VALUE(MID('Paste data'!J1787,9,2)))+VALUE(MID('Paste data'!J1787,12,2))/24+VALUE(MID('Paste data'!J1787,15,2))/1440,""))),3)),"")</f>
      </c>
    </row>
    <row r="1788" spans="1:8" x14ac:dyDescent="0.25">
      <c r="A1788" s="11">
        <f>IF('Paste data'!A1788="","",'Paste data'!A1788)</f>
      </c>
      <c r="B1788" s="4">
        <f>IF('Paste data'!A1788="","",'Paste data'!F1788)</f>
      </c>
      <c r="C1788" s="4">
        <f>IF('Paste data'!A1788="","",'Paste data'!G1788)</f>
      </c>
      <c r="D1788" s="4">
        <f>IF('Paste data'!A1788="","",'Paste data'!D1788)</f>
      </c>
      <c r="E1788" s="12">
        <f>IFERROR(IF(OR('Paste data'!H1788="",'Paste data'!I1788=""),"",ROUND((IF(ISNUMBER('Paste data'!I1788),'Paste data'!I1788,IFERROR(DATE(VALUE(LEFT('Paste data'!I1788,4)),VALUE(MID('Paste data'!I1788,6,2)),VALUE(MID('Paste data'!I1788,9,2)))+VALUE(MID('Paste data'!I1788,12,2))/24+VALUE(MID('Paste data'!I1788,15,2))/1440,"")))-(IF(ISNUMBER('Paste data'!H1788),'Paste data'!H1788,IFERROR(DATE(VALUE(LEFT('Paste data'!H1788,4)),VALUE(MID('Paste data'!H1788,6,2)),VALUE(MID('Paste data'!H1788,9,2)))+VALUE(MID('Paste data'!H1788,12,2))/24+VALUE(MID('Paste data'!H1788,15,2))/1440,""))),2)),"")</f>
      </c>
      <c r="F1788" s="12">
        <f>IFERROR(IF(OR('Paste data'!I1788="",'Paste data'!J1788=""),"",ROUND((IF(ISNUMBER('Paste data'!J1788),'Paste data'!J1788,IFERROR(DATE(VALUE(LEFT('Paste data'!J1788,4)),VALUE(MID('Paste data'!J1788,6,2)),VALUE(MID('Paste data'!J1788,9,2)))+VALUE(MID('Paste data'!J1788,12,2))/24+VALUE(MID('Paste data'!J1788,15,2))/1440,"")))-(IF(ISNUMBER('Paste data'!I1788),'Paste data'!I1788,IFERROR(DATE(VALUE(LEFT('Paste data'!I1788,4)),VALUE(MID('Paste data'!I1788,6,2)),VALUE(MID('Paste data'!I1788,9,2)))+VALUE(MID('Paste data'!I1788,12,2))/24+VALUE(MID('Paste data'!I1788,15,2))/1440,""))),2)),"")</f>
      </c>
      <c r="G1788" s="12">
        <f>IFERROR(IF(OR('Paste data'!H1788="",'Paste data'!J1788=""),"",ROUND((IF(ISNUMBER('Paste data'!J1788),'Paste data'!J1788,IFERROR(DATE(VALUE(LEFT('Paste data'!J1788,4)),VALUE(MID('Paste data'!J1788,6,2)),VALUE(MID('Paste data'!J1788,9,2)))+VALUE(MID('Paste data'!J1788,12,2))/24+VALUE(MID('Paste data'!J1788,15,2))/1440,"")))-(IF(ISNUMBER('Paste data'!H1788),'Paste data'!H1788,IFERROR(DATE(VALUE(LEFT('Paste data'!H1788,4)),VALUE(MID('Paste data'!H1788,6,2)),VALUE(MID('Paste data'!H1788,9,2)))+VALUE(MID('Paste data'!H1788,12,2))/24+VALUE(MID('Paste data'!H1788,15,2))/1440,""))),2)),"")</f>
      </c>
      <c r="H1788" s="11">
        <f>IFERROR(IF('Paste data'!J1788="","",(IF(ISNUMBER('Paste data'!J1788),'Paste data'!J1788,IFERROR(DATE(VALUE(LEFT('Paste data'!J1788,4)),VALUE(MID('Paste data'!J1788,6,2)),VALUE(MID('Paste data'!J1788,9,2)))+VALUE(MID('Paste data'!J1788,12,2))/24+VALUE(MID('Paste data'!J1788,15,2))/1440,"")))-WEEKDAY((IF(ISNUMBER('Paste data'!J1788),'Paste data'!J1788,IFERROR(DATE(VALUE(LEFT('Paste data'!J1788,4)),VALUE(MID('Paste data'!J1788,6,2)),VALUE(MID('Paste data'!J1788,9,2)))+VALUE(MID('Paste data'!J1788,12,2))/24+VALUE(MID('Paste data'!J1788,15,2))/1440,""))),3)),"")</f>
      </c>
    </row>
    <row r="1789" spans="1:8" x14ac:dyDescent="0.25">
      <c r="A1789" s="11">
        <f>IF('Paste data'!A1789="","",'Paste data'!A1789)</f>
      </c>
      <c r="B1789" s="4">
        <f>IF('Paste data'!A1789="","",'Paste data'!F1789)</f>
      </c>
      <c r="C1789" s="4">
        <f>IF('Paste data'!A1789="","",'Paste data'!G1789)</f>
      </c>
      <c r="D1789" s="4">
        <f>IF('Paste data'!A1789="","",'Paste data'!D1789)</f>
      </c>
      <c r="E1789" s="12">
        <f>IFERROR(IF(OR('Paste data'!H1789="",'Paste data'!I1789=""),"",ROUND((IF(ISNUMBER('Paste data'!I1789),'Paste data'!I1789,IFERROR(DATE(VALUE(LEFT('Paste data'!I1789,4)),VALUE(MID('Paste data'!I1789,6,2)),VALUE(MID('Paste data'!I1789,9,2)))+VALUE(MID('Paste data'!I1789,12,2))/24+VALUE(MID('Paste data'!I1789,15,2))/1440,"")))-(IF(ISNUMBER('Paste data'!H1789),'Paste data'!H1789,IFERROR(DATE(VALUE(LEFT('Paste data'!H1789,4)),VALUE(MID('Paste data'!H1789,6,2)),VALUE(MID('Paste data'!H1789,9,2)))+VALUE(MID('Paste data'!H1789,12,2))/24+VALUE(MID('Paste data'!H1789,15,2))/1440,""))),2)),"")</f>
      </c>
      <c r="F1789" s="12">
        <f>IFERROR(IF(OR('Paste data'!I1789="",'Paste data'!J1789=""),"",ROUND((IF(ISNUMBER('Paste data'!J1789),'Paste data'!J1789,IFERROR(DATE(VALUE(LEFT('Paste data'!J1789,4)),VALUE(MID('Paste data'!J1789,6,2)),VALUE(MID('Paste data'!J1789,9,2)))+VALUE(MID('Paste data'!J1789,12,2))/24+VALUE(MID('Paste data'!J1789,15,2))/1440,"")))-(IF(ISNUMBER('Paste data'!I1789),'Paste data'!I1789,IFERROR(DATE(VALUE(LEFT('Paste data'!I1789,4)),VALUE(MID('Paste data'!I1789,6,2)),VALUE(MID('Paste data'!I1789,9,2)))+VALUE(MID('Paste data'!I1789,12,2))/24+VALUE(MID('Paste data'!I1789,15,2))/1440,""))),2)),"")</f>
      </c>
      <c r="G1789" s="12">
        <f>IFERROR(IF(OR('Paste data'!H1789="",'Paste data'!J1789=""),"",ROUND((IF(ISNUMBER('Paste data'!J1789),'Paste data'!J1789,IFERROR(DATE(VALUE(LEFT('Paste data'!J1789,4)),VALUE(MID('Paste data'!J1789,6,2)),VALUE(MID('Paste data'!J1789,9,2)))+VALUE(MID('Paste data'!J1789,12,2))/24+VALUE(MID('Paste data'!J1789,15,2))/1440,"")))-(IF(ISNUMBER('Paste data'!H1789),'Paste data'!H1789,IFERROR(DATE(VALUE(LEFT('Paste data'!H1789,4)),VALUE(MID('Paste data'!H1789,6,2)),VALUE(MID('Paste data'!H1789,9,2)))+VALUE(MID('Paste data'!H1789,12,2))/24+VALUE(MID('Paste data'!H1789,15,2))/1440,""))),2)),"")</f>
      </c>
      <c r="H1789" s="11">
        <f>IFERROR(IF('Paste data'!J1789="","",(IF(ISNUMBER('Paste data'!J1789),'Paste data'!J1789,IFERROR(DATE(VALUE(LEFT('Paste data'!J1789,4)),VALUE(MID('Paste data'!J1789,6,2)),VALUE(MID('Paste data'!J1789,9,2)))+VALUE(MID('Paste data'!J1789,12,2))/24+VALUE(MID('Paste data'!J1789,15,2))/1440,"")))-WEEKDAY((IF(ISNUMBER('Paste data'!J1789),'Paste data'!J1789,IFERROR(DATE(VALUE(LEFT('Paste data'!J1789,4)),VALUE(MID('Paste data'!J1789,6,2)),VALUE(MID('Paste data'!J1789,9,2)))+VALUE(MID('Paste data'!J1789,12,2))/24+VALUE(MID('Paste data'!J1789,15,2))/1440,""))),3)),"")</f>
      </c>
    </row>
    <row r="1790" spans="1:8" x14ac:dyDescent="0.25">
      <c r="A1790" s="11">
        <f>IF('Paste data'!A1790="","",'Paste data'!A1790)</f>
      </c>
      <c r="B1790" s="4">
        <f>IF('Paste data'!A1790="","",'Paste data'!F1790)</f>
      </c>
      <c r="C1790" s="4">
        <f>IF('Paste data'!A1790="","",'Paste data'!G1790)</f>
      </c>
      <c r="D1790" s="4">
        <f>IF('Paste data'!A1790="","",'Paste data'!D1790)</f>
      </c>
      <c r="E1790" s="12">
        <f>IFERROR(IF(OR('Paste data'!H1790="",'Paste data'!I1790=""),"",ROUND((IF(ISNUMBER('Paste data'!I1790),'Paste data'!I1790,IFERROR(DATE(VALUE(LEFT('Paste data'!I1790,4)),VALUE(MID('Paste data'!I1790,6,2)),VALUE(MID('Paste data'!I1790,9,2)))+VALUE(MID('Paste data'!I1790,12,2))/24+VALUE(MID('Paste data'!I1790,15,2))/1440,"")))-(IF(ISNUMBER('Paste data'!H1790),'Paste data'!H1790,IFERROR(DATE(VALUE(LEFT('Paste data'!H1790,4)),VALUE(MID('Paste data'!H1790,6,2)),VALUE(MID('Paste data'!H1790,9,2)))+VALUE(MID('Paste data'!H1790,12,2))/24+VALUE(MID('Paste data'!H1790,15,2))/1440,""))),2)),"")</f>
      </c>
      <c r="F1790" s="12">
        <f>IFERROR(IF(OR('Paste data'!I1790="",'Paste data'!J1790=""),"",ROUND((IF(ISNUMBER('Paste data'!J1790),'Paste data'!J1790,IFERROR(DATE(VALUE(LEFT('Paste data'!J1790,4)),VALUE(MID('Paste data'!J1790,6,2)),VALUE(MID('Paste data'!J1790,9,2)))+VALUE(MID('Paste data'!J1790,12,2))/24+VALUE(MID('Paste data'!J1790,15,2))/1440,"")))-(IF(ISNUMBER('Paste data'!I1790),'Paste data'!I1790,IFERROR(DATE(VALUE(LEFT('Paste data'!I1790,4)),VALUE(MID('Paste data'!I1790,6,2)),VALUE(MID('Paste data'!I1790,9,2)))+VALUE(MID('Paste data'!I1790,12,2))/24+VALUE(MID('Paste data'!I1790,15,2))/1440,""))),2)),"")</f>
      </c>
      <c r="G1790" s="12">
        <f>IFERROR(IF(OR('Paste data'!H1790="",'Paste data'!J1790=""),"",ROUND((IF(ISNUMBER('Paste data'!J1790),'Paste data'!J1790,IFERROR(DATE(VALUE(LEFT('Paste data'!J1790,4)),VALUE(MID('Paste data'!J1790,6,2)),VALUE(MID('Paste data'!J1790,9,2)))+VALUE(MID('Paste data'!J1790,12,2))/24+VALUE(MID('Paste data'!J1790,15,2))/1440,"")))-(IF(ISNUMBER('Paste data'!H1790),'Paste data'!H1790,IFERROR(DATE(VALUE(LEFT('Paste data'!H1790,4)),VALUE(MID('Paste data'!H1790,6,2)),VALUE(MID('Paste data'!H1790,9,2)))+VALUE(MID('Paste data'!H1790,12,2))/24+VALUE(MID('Paste data'!H1790,15,2))/1440,""))),2)),"")</f>
      </c>
      <c r="H1790" s="11">
        <f>IFERROR(IF('Paste data'!J1790="","",(IF(ISNUMBER('Paste data'!J1790),'Paste data'!J1790,IFERROR(DATE(VALUE(LEFT('Paste data'!J1790,4)),VALUE(MID('Paste data'!J1790,6,2)),VALUE(MID('Paste data'!J1790,9,2)))+VALUE(MID('Paste data'!J1790,12,2))/24+VALUE(MID('Paste data'!J1790,15,2))/1440,"")))-WEEKDAY((IF(ISNUMBER('Paste data'!J1790),'Paste data'!J1790,IFERROR(DATE(VALUE(LEFT('Paste data'!J1790,4)),VALUE(MID('Paste data'!J1790,6,2)),VALUE(MID('Paste data'!J1790,9,2)))+VALUE(MID('Paste data'!J1790,12,2))/24+VALUE(MID('Paste data'!J1790,15,2))/1440,""))),3)),"")</f>
      </c>
    </row>
    <row r="1791" spans="1:8" x14ac:dyDescent="0.25">
      <c r="A1791" s="11">
        <f>IF('Paste data'!A1791="","",'Paste data'!A1791)</f>
      </c>
      <c r="B1791" s="4">
        <f>IF('Paste data'!A1791="","",'Paste data'!F1791)</f>
      </c>
      <c r="C1791" s="4">
        <f>IF('Paste data'!A1791="","",'Paste data'!G1791)</f>
      </c>
      <c r="D1791" s="4">
        <f>IF('Paste data'!A1791="","",'Paste data'!D1791)</f>
      </c>
      <c r="E1791" s="12">
        <f>IFERROR(IF(OR('Paste data'!H1791="",'Paste data'!I1791=""),"",ROUND((IF(ISNUMBER('Paste data'!I1791),'Paste data'!I1791,IFERROR(DATE(VALUE(LEFT('Paste data'!I1791,4)),VALUE(MID('Paste data'!I1791,6,2)),VALUE(MID('Paste data'!I1791,9,2)))+VALUE(MID('Paste data'!I1791,12,2))/24+VALUE(MID('Paste data'!I1791,15,2))/1440,"")))-(IF(ISNUMBER('Paste data'!H1791),'Paste data'!H1791,IFERROR(DATE(VALUE(LEFT('Paste data'!H1791,4)),VALUE(MID('Paste data'!H1791,6,2)),VALUE(MID('Paste data'!H1791,9,2)))+VALUE(MID('Paste data'!H1791,12,2))/24+VALUE(MID('Paste data'!H1791,15,2))/1440,""))),2)),"")</f>
      </c>
      <c r="F1791" s="12">
        <f>IFERROR(IF(OR('Paste data'!I1791="",'Paste data'!J1791=""),"",ROUND((IF(ISNUMBER('Paste data'!J1791),'Paste data'!J1791,IFERROR(DATE(VALUE(LEFT('Paste data'!J1791,4)),VALUE(MID('Paste data'!J1791,6,2)),VALUE(MID('Paste data'!J1791,9,2)))+VALUE(MID('Paste data'!J1791,12,2))/24+VALUE(MID('Paste data'!J1791,15,2))/1440,"")))-(IF(ISNUMBER('Paste data'!I1791),'Paste data'!I1791,IFERROR(DATE(VALUE(LEFT('Paste data'!I1791,4)),VALUE(MID('Paste data'!I1791,6,2)),VALUE(MID('Paste data'!I1791,9,2)))+VALUE(MID('Paste data'!I1791,12,2))/24+VALUE(MID('Paste data'!I1791,15,2))/1440,""))),2)),"")</f>
      </c>
      <c r="G1791" s="12">
        <f>IFERROR(IF(OR('Paste data'!H1791="",'Paste data'!J1791=""),"",ROUND((IF(ISNUMBER('Paste data'!J1791),'Paste data'!J1791,IFERROR(DATE(VALUE(LEFT('Paste data'!J1791,4)),VALUE(MID('Paste data'!J1791,6,2)),VALUE(MID('Paste data'!J1791,9,2)))+VALUE(MID('Paste data'!J1791,12,2))/24+VALUE(MID('Paste data'!J1791,15,2))/1440,"")))-(IF(ISNUMBER('Paste data'!H1791),'Paste data'!H1791,IFERROR(DATE(VALUE(LEFT('Paste data'!H1791,4)),VALUE(MID('Paste data'!H1791,6,2)),VALUE(MID('Paste data'!H1791,9,2)))+VALUE(MID('Paste data'!H1791,12,2))/24+VALUE(MID('Paste data'!H1791,15,2))/1440,""))),2)),"")</f>
      </c>
      <c r="H1791" s="11">
        <f>IFERROR(IF('Paste data'!J1791="","",(IF(ISNUMBER('Paste data'!J1791),'Paste data'!J1791,IFERROR(DATE(VALUE(LEFT('Paste data'!J1791,4)),VALUE(MID('Paste data'!J1791,6,2)),VALUE(MID('Paste data'!J1791,9,2)))+VALUE(MID('Paste data'!J1791,12,2))/24+VALUE(MID('Paste data'!J1791,15,2))/1440,"")))-WEEKDAY((IF(ISNUMBER('Paste data'!J1791),'Paste data'!J1791,IFERROR(DATE(VALUE(LEFT('Paste data'!J1791,4)),VALUE(MID('Paste data'!J1791,6,2)),VALUE(MID('Paste data'!J1791,9,2)))+VALUE(MID('Paste data'!J1791,12,2))/24+VALUE(MID('Paste data'!J1791,15,2))/1440,""))),3)),"")</f>
      </c>
    </row>
    <row r="1792" spans="1:8" x14ac:dyDescent="0.25">
      <c r="A1792" s="11">
        <f>IF('Paste data'!A1792="","",'Paste data'!A1792)</f>
      </c>
      <c r="B1792" s="4">
        <f>IF('Paste data'!A1792="","",'Paste data'!F1792)</f>
      </c>
      <c r="C1792" s="4">
        <f>IF('Paste data'!A1792="","",'Paste data'!G1792)</f>
      </c>
      <c r="D1792" s="4">
        <f>IF('Paste data'!A1792="","",'Paste data'!D1792)</f>
      </c>
      <c r="E1792" s="12">
        <f>IFERROR(IF(OR('Paste data'!H1792="",'Paste data'!I1792=""),"",ROUND((IF(ISNUMBER('Paste data'!I1792),'Paste data'!I1792,IFERROR(DATE(VALUE(LEFT('Paste data'!I1792,4)),VALUE(MID('Paste data'!I1792,6,2)),VALUE(MID('Paste data'!I1792,9,2)))+VALUE(MID('Paste data'!I1792,12,2))/24+VALUE(MID('Paste data'!I1792,15,2))/1440,"")))-(IF(ISNUMBER('Paste data'!H1792),'Paste data'!H1792,IFERROR(DATE(VALUE(LEFT('Paste data'!H1792,4)),VALUE(MID('Paste data'!H1792,6,2)),VALUE(MID('Paste data'!H1792,9,2)))+VALUE(MID('Paste data'!H1792,12,2))/24+VALUE(MID('Paste data'!H1792,15,2))/1440,""))),2)),"")</f>
      </c>
      <c r="F1792" s="12">
        <f>IFERROR(IF(OR('Paste data'!I1792="",'Paste data'!J1792=""),"",ROUND((IF(ISNUMBER('Paste data'!J1792),'Paste data'!J1792,IFERROR(DATE(VALUE(LEFT('Paste data'!J1792,4)),VALUE(MID('Paste data'!J1792,6,2)),VALUE(MID('Paste data'!J1792,9,2)))+VALUE(MID('Paste data'!J1792,12,2))/24+VALUE(MID('Paste data'!J1792,15,2))/1440,"")))-(IF(ISNUMBER('Paste data'!I1792),'Paste data'!I1792,IFERROR(DATE(VALUE(LEFT('Paste data'!I1792,4)),VALUE(MID('Paste data'!I1792,6,2)),VALUE(MID('Paste data'!I1792,9,2)))+VALUE(MID('Paste data'!I1792,12,2))/24+VALUE(MID('Paste data'!I1792,15,2))/1440,""))),2)),"")</f>
      </c>
      <c r="G1792" s="12">
        <f>IFERROR(IF(OR('Paste data'!H1792="",'Paste data'!J1792=""),"",ROUND((IF(ISNUMBER('Paste data'!J1792),'Paste data'!J1792,IFERROR(DATE(VALUE(LEFT('Paste data'!J1792,4)),VALUE(MID('Paste data'!J1792,6,2)),VALUE(MID('Paste data'!J1792,9,2)))+VALUE(MID('Paste data'!J1792,12,2))/24+VALUE(MID('Paste data'!J1792,15,2))/1440,"")))-(IF(ISNUMBER('Paste data'!H1792),'Paste data'!H1792,IFERROR(DATE(VALUE(LEFT('Paste data'!H1792,4)),VALUE(MID('Paste data'!H1792,6,2)),VALUE(MID('Paste data'!H1792,9,2)))+VALUE(MID('Paste data'!H1792,12,2))/24+VALUE(MID('Paste data'!H1792,15,2))/1440,""))),2)),"")</f>
      </c>
      <c r="H1792" s="11">
        <f>IFERROR(IF('Paste data'!J1792="","",(IF(ISNUMBER('Paste data'!J1792),'Paste data'!J1792,IFERROR(DATE(VALUE(LEFT('Paste data'!J1792,4)),VALUE(MID('Paste data'!J1792,6,2)),VALUE(MID('Paste data'!J1792,9,2)))+VALUE(MID('Paste data'!J1792,12,2))/24+VALUE(MID('Paste data'!J1792,15,2))/1440,"")))-WEEKDAY((IF(ISNUMBER('Paste data'!J1792),'Paste data'!J1792,IFERROR(DATE(VALUE(LEFT('Paste data'!J1792,4)),VALUE(MID('Paste data'!J1792,6,2)),VALUE(MID('Paste data'!J1792,9,2)))+VALUE(MID('Paste data'!J1792,12,2))/24+VALUE(MID('Paste data'!J1792,15,2))/1440,""))),3)),"")</f>
      </c>
    </row>
    <row r="1793" spans="1:8" x14ac:dyDescent="0.25">
      <c r="A1793" s="11">
        <f>IF('Paste data'!A1793="","",'Paste data'!A1793)</f>
      </c>
      <c r="B1793" s="4">
        <f>IF('Paste data'!A1793="","",'Paste data'!F1793)</f>
      </c>
      <c r="C1793" s="4">
        <f>IF('Paste data'!A1793="","",'Paste data'!G1793)</f>
      </c>
      <c r="D1793" s="4">
        <f>IF('Paste data'!A1793="","",'Paste data'!D1793)</f>
      </c>
      <c r="E1793" s="12">
        <f>IFERROR(IF(OR('Paste data'!H1793="",'Paste data'!I1793=""),"",ROUND((IF(ISNUMBER('Paste data'!I1793),'Paste data'!I1793,IFERROR(DATE(VALUE(LEFT('Paste data'!I1793,4)),VALUE(MID('Paste data'!I1793,6,2)),VALUE(MID('Paste data'!I1793,9,2)))+VALUE(MID('Paste data'!I1793,12,2))/24+VALUE(MID('Paste data'!I1793,15,2))/1440,"")))-(IF(ISNUMBER('Paste data'!H1793),'Paste data'!H1793,IFERROR(DATE(VALUE(LEFT('Paste data'!H1793,4)),VALUE(MID('Paste data'!H1793,6,2)),VALUE(MID('Paste data'!H1793,9,2)))+VALUE(MID('Paste data'!H1793,12,2))/24+VALUE(MID('Paste data'!H1793,15,2))/1440,""))),2)),"")</f>
      </c>
      <c r="F1793" s="12">
        <f>IFERROR(IF(OR('Paste data'!I1793="",'Paste data'!J1793=""),"",ROUND((IF(ISNUMBER('Paste data'!J1793),'Paste data'!J1793,IFERROR(DATE(VALUE(LEFT('Paste data'!J1793,4)),VALUE(MID('Paste data'!J1793,6,2)),VALUE(MID('Paste data'!J1793,9,2)))+VALUE(MID('Paste data'!J1793,12,2))/24+VALUE(MID('Paste data'!J1793,15,2))/1440,"")))-(IF(ISNUMBER('Paste data'!I1793),'Paste data'!I1793,IFERROR(DATE(VALUE(LEFT('Paste data'!I1793,4)),VALUE(MID('Paste data'!I1793,6,2)),VALUE(MID('Paste data'!I1793,9,2)))+VALUE(MID('Paste data'!I1793,12,2))/24+VALUE(MID('Paste data'!I1793,15,2))/1440,""))),2)),"")</f>
      </c>
      <c r="G1793" s="12">
        <f>IFERROR(IF(OR('Paste data'!H1793="",'Paste data'!J1793=""),"",ROUND((IF(ISNUMBER('Paste data'!J1793),'Paste data'!J1793,IFERROR(DATE(VALUE(LEFT('Paste data'!J1793,4)),VALUE(MID('Paste data'!J1793,6,2)),VALUE(MID('Paste data'!J1793,9,2)))+VALUE(MID('Paste data'!J1793,12,2))/24+VALUE(MID('Paste data'!J1793,15,2))/1440,"")))-(IF(ISNUMBER('Paste data'!H1793),'Paste data'!H1793,IFERROR(DATE(VALUE(LEFT('Paste data'!H1793,4)),VALUE(MID('Paste data'!H1793,6,2)),VALUE(MID('Paste data'!H1793,9,2)))+VALUE(MID('Paste data'!H1793,12,2))/24+VALUE(MID('Paste data'!H1793,15,2))/1440,""))),2)),"")</f>
      </c>
      <c r="H1793" s="11">
        <f>IFERROR(IF('Paste data'!J1793="","",(IF(ISNUMBER('Paste data'!J1793),'Paste data'!J1793,IFERROR(DATE(VALUE(LEFT('Paste data'!J1793,4)),VALUE(MID('Paste data'!J1793,6,2)),VALUE(MID('Paste data'!J1793,9,2)))+VALUE(MID('Paste data'!J1793,12,2))/24+VALUE(MID('Paste data'!J1793,15,2))/1440,"")))-WEEKDAY((IF(ISNUMBER('Paste data'!J1793),'Paste data'!J1793,IFERROR(DATE(VALUE(LEFT('Paste data'!J1793,4)),VALUE(MID('Paste data'!J1793,6,2)),VALUE(MID('Paste data'!J1793,9,2)))+VALUE(MID('Paste data'!J1793,12,2))/24+VALUE(MID('Paste data'!J1793,15,2))/1440,""))),3)),"")</f>
      </c>
    </row>
    <row r="1794" spans="1:8" x14ac:dyDescent="0.25">
      <c r="A1794" s="11">
        <f>IF('Paste data'!A1794="","",'Paste data'!A1794)</f>
      </c>
      <c r="B1794" s="4">
        <f>IF('Paste data'!A1794="","",'Paste data'!F1794)</f>
      </c>
      <c r="C1794" s="4">
        <f>IF('Paste data'!A1794="","",'Paste data'!G1794)</f>
      </c>
      <c r="D1794" s="4">
        <f>IF('Paste data'!A1794="","",'Paste data'!D1794)</f>
      </c>
      <c r="E1794" s="12">
        <f>IFERROR(IF(OR('Paste data'!H1794="",'Paste data'!I1794=""),"",ROUND((IF(ISNUMBER('Paste data'!I1794),'Paste data'!I1794,IFERROR(DATE(VALUE(LEFT('Paste data'!I1794,4)),VALUE(MID('Paste data'!I1794,6,2)),VALUE(MID('Paste data'!I1794,9,2)))+VALUE(MID('Paste data'!I1794,12,2))/24+VALUE(MID('Paste data'!I1794,15,2))/1440,"")))-(IF(ISNUMBER('Paste data'!H1794),'Paste data'!H1794,IFERROR(DATE(VALUE(LEFT('Paste data'!H1794,4)),VALUE(MID('Paste data'!H1794,6,2)),VALUE(MID('Paste data'!H1794,9,2)))+VALUE(MID('Paste data'!H1794,12,2))/24+VALUE(MID('Paste data'!H1794,15,2))/1440,""))),2)),"")</f>
      </c>
      <c r="F1794" s="12">
        <f>IFERROR(IF(OR('Paste data'!I1794="",'Paste data'!J1794=""),"",ROUND((IF(ISNUMBER('Paste data'!J1794),'Paste data'!J1794,IFERROR(DATE(VALUE(LEFT('Paste data'!J1794,4)),VALUE(MID('Paste data'!J1794,6,2)),VALUE(MID('Paste data'!J1794,9,2)))+VALUE(MID('Paste data'!J1794,12,2))/24+VALUE(MID('Paste data'!J1794,15,2))/1440,"")))-(IF(ISNUMBER('Paste data'!I1794),'Paste data'!I1794,IFERROR(DATE(VALUE(LEFT('Paste data'!I1794,4)),VALUE(MID('Paste data'!I1794,6,2)),VALUE(MID('Paste data'!I1794,9,2)))+VALUE(MID('Paste data'!I1794,12,2))/24+VALUE(MID('Paste data'!I1794,15,2))/1440,""))),2)),"")</f>
      </c>
      <c r="G1794" s="12">
        <f>IFERROR(IF(OR('Paste data'!H1794="",'Paste data'!J1794=""),"",ROUND((IF(ISNUMBER('Paste data'!J1794),'Paste data'!J1794,IFERROR(DATE(VALUE(LEFT('Paste data'!J1794,4)),VALUE(MID('Paste data'!J1794,6,2)),VALUE(MID('Paste data'!J1794,9,2)))+VALUE(MID('Paste data'!J1794,12,2))/24+VALUE(MID('Paste data'!J1794,15,2))/1440,"")))-(IF(ISNUMBER('Paste data'!H1794),'Paste data'!H1794,IFERROR(DATE(VALUE(LEFT('Paste data'!H1794,4)),VALUE(MID('Paste data'!H1794,6,2)),VALUE(MID('Paste data'!H1794,9,2)))+VALUE(MID('Paste data'!H1794,12,2))/24+VALUE(MID('Paste data'!H1794,15,2))/1440,""))),2)),"")</f>
      </c>
      <c r="H1794" s="11">
        <f>IFERROR(IF('Paste data'!J1794="","",(IF(ISNUMBER('Paste data'!J1794),'Paste data'!J1794,IFERROR(DATE(VALUE(LEFT('Paste data'!J1794,4)),VALUE(MID('Paste data'!J1794,6,2)),VALUE(MID('Paste data'!J1794,9,2)))+VALUE(MID('Paste data'!J1794,12,2))/24+VALUE(MID('Paste data'!J1794,15,2))/1440,"")))-WEEKDAY((IF(ISNUMBER('Paste data'!J1794),'Paste data'!J1794,IFERROR(DATE(VALUE(LEFT('Paste data'!J1794,4)),VALUE(MID('Paste data'!J1794,6,2)),VALUE(MID('Paste data'!J1794,9,2)))+VALUE(MID('Paste data'!J1794,12,2))/24+VALUE(MID('Paste data'!J1794,15,2))/1440,""))),3)),"")</f>
      </c>
    </row>
    <row r="1795" spans="1:8" x14ac:dyDescent="0.25">
      <c r="A1795" s="11">
        <f>IF('Paste data'!A1795="","",'Paste data'!A1795)</f>
      </c>
      <c r="B1795" s="4">
        <f>IF('Paste data'!A1795="","",'Paste data'!F1795)</f>
      </c>
      <c r="C1795" s="4">
        <f>IF('Paste data'!A1795="","",'Paste data'!G1795)</f>
      </c>
      <c r="D1795" s="4">
        <f>IF('Paste data'!A1795="","",'Paste data'!D1795)</f>
      </c>
      <c r="E1795" s="12">
        <f>IFERROR(IF(OR('Paste data'!H1795="",'Paste data'!I1795=""),"",ROUND((IF(ISNUMBER('Paste data'!I1795),'Paste data'!I1795,IFERROR(DATE(VALUE(LEFT('Paste data'!I1795,4)),VALUE(MID('Paste data'!I1795,6,2)),VALUE(MID('Paste data'!I1795,9,2)))+VALUE(MID('Paste data'!I1795,12,2))/24+VALUE(MID('Paste data'!I1795,15,2))/1440,"")))-(IF(ISNUMBER('Paste data'!H1795),'Paste data'!H1795,IFERROR(DATE(VALUE(LEFT('Paste data'!H1795,4)),VALUE(MID('Paste data'!H1795,6,2)),VALUE(MID('Paste data'!H1795,9,2)))+VALUE(MID('Paste data'!H1795,12,2))/24+VALUE(MID('Paste data'!H1795,15,2))/1440,""))),2)),"")</f>
      </c>
      <c r="F1795" s="12">
        <f>IFERROR(IF(OR('Paste data'!I1795="",'Paste data'!J1795=""),"",ROUND((IF(ISNUMBER('Paste data'!J1795),'Paste data'!J1795,IFERROR(DATE(VALUE(LEFT('Paste data'!J1795,4)),VALUE(MID('Paste data'!J1795,6,2)),VALUE(MID('Paste data'!J1795,9,2)))+VALUE(MID('Paste data'!J1795,12,2))/24+VALUE(MID('Paste data'!J1795,15,2))/1440,"")))-(IF(ISNUMBER('Paste data'!I1795),'Paste data'!I1795,IFERROR(DATE(VALUE(LEFT('Paste data'!I1795,4)),VALUE(MID('Paste data'!I1795,6,2)),VALUE(MID('Paste data'!I1795,9,2)))+VALUE(MID('Paste data'!I1795,12,2))/24+VALUE(MID('Paste data'!I1795,15,2))/1440,""))),2)),"")</f>
      </c>
      <c r="G1795" s="12">
        <f>IFERROR(IF(OR('Paste data'!H1795="",'Paste data'!J1795=""),"",ROUND((IF(ISNUMBER('Paste data'!J1795),'Paste data'!J1795,IFERROR(DATE(VALUE(LEFT('Paste data'!J1795,4)),VALUE(MID('Paste data'!J1795,6,2)),VALUE(MID('Paste data'!J1795,9,2)))+VALUE(MID('Paste data'!J1795,12,2))/24+VALUE(MID('Paste data'!J1795,15,2))/1440,"")))-(IF(ISNUMBER('Paste data'!H1795),'Paste data'!H1795,IFERROR(DATE(VALUE(LEFT('Paste data'!H1795,4)),VALUE(MID('Paste data'!H1795,6,2)),VALUE(MID('Paste data'!H1795,9,2)))+VALUE(MID('Paste data'!H1795,12,2))/24+VALUE(MID('Paste data'!H1795,15,2))/1440,""))),2)),"")</f>
      </c>
      <c r="H1795" s="11">
        <f>IFERROR(IF('Paste data'!J1795="","",(IF(ISNUMBER('Paste data'!J1795),'Paste data'!J1795,IFERROR(DATE(VALUE(LEFT('Paste data'!J1795,4)),VALUE(MID('Paste data'!J1795,6,2)),VALUE(MID('Paste data'!J1795,9,2)))+VALUE(MID('Paste data'!J1795,12,2))/24+VALUE(MID('Paste data'!J1795,15,2))/1440,"")))-WEEKDAY((IF(ISNUMBER('Paste data'!J1795),'Paste data'!J1795,IFERROR(DATE(VALUE(LEFT('Paste data'!J1795,4)),VALUE(MID('Paste data'!J1795,6,2)),VALUE(MID('Paste data'!J1795,9,2)))+VALUE(MID('Paste data'!J1795,12,2))/24+VALUE(MID('Paste data'!J1795,15,2))/1440,""))),3)),"")</f>
      </c>
    </row>
    <row r="1796" spans="1:8" x14ac:dyDescent="0.25">
      <c r="A1796" s="11">
        <f>IF('Paste data'!A1796="","",'Paste data'!A1796)</f>
      </c>
      <c r="B1796" s="4">
        <f>IF('Paste data'!A1796="","",'Paste data'!F1796)</f>
      </c>
      <c r="C1796" s="4">
        <f>IF('Paste data'!A1796="","",'Paste data'!G1796)</f>
      </c>
      <c r="D1796" s="4">
        <f>IF('Paste data'!A1796="","",'Paste data'!D1796)</f>
      </c>
      <c r="E1796" s="12">
        <f>IFERROR(IF(OR('Paste data'!H1796="",'Paste data'!I1796=""),"",ROUND((IF(ISNUMBER('Paste data'!I1796),'Paste data'!I1796,IFERROR(DATE(VALUE(LEFT('Paste data'!I1796,4)),VALUE(MID('Paste data'!I1796,6,2)),VALUE(MID('Paste data'!I1796,9,2)))+VALUE(MID('Paste data'!I1796,12,2))/24+VALUE(MID('Paste data'!I1796,15,2))/1440,"")))-(IF(ISNUMBER('Paste data'!H1796),'Paste data'!H1796,IFERROR(DATE(VALUE(LEFT('Paste data'!H1796,4)),VALUE(MID('Paste data'!H1796,6,2)),VALUE(MID('Paste data'!H1796,9,2)))+VALUE(MID('Paste data'!H1796,12,2))/24+VALUE(MID('Paste data'!H1796,15,2))/1440,""))),2)),"")</f>
      </c>
      <c r="F1796" s="12">
        <f>IFERROR(IF(OR('Paste data'!I1796="",'Paste data'!J1796=""),"",ROUND((IF(ISNUMBER('Paste data'!J1796),'Paste data'!J1796,IFERROR(DATE(VALUE(LEFT('Paste data'!J1796,4)),VALUE(MID('Paste data'!J1796,6,2)),VALUE(MID('Paste data'!J1796,9,2)))+VALUE(MID('Paste data'!J1796,12,2))/24+VALUE(MID('Paste data'!J1796,15,2))/1440,"")))-(IF(ISNUMBER('Paste data'!I1796),'Paste data'!I1796,IFERROR(DATE(VALUE(LEFT('Paste data'!I1796,4)),VALUE(MID('Paste data'!I1796,6,2)),VALUE(MID('Paste data'!I1796,9,2)))+VALUE(MID('Paste data'!I1796,12,2))/24+VALUE(MID('Paste data'!I1796,15,2))/1440,""))),2)),"")</f>
      </c>
      <c r="G1796" s="12">
        <f>IFERROR(IF(OR('Paste data'!H1796="",'Paste data'!J1796=""),"",ROUND((IF(ISNUMBER('Paste data'!J1796),'Paste data'!J1796,IFERROR(DATE(VALUE(LEFT('Paste data'!J1796,4)),VALUE(MID('Paste data'!J1796,6,2)),VALUE(MID('Paste data'!J1796,9,2)))+VALUE(MID('Paste data'!J1796,12,2))/24+VALUE(MID('Paste data'!J1796,15,2))/1440,"")))-(IF(ISNUMBER('Paste data'!H1796),'Paste data'!H1796,IFERROR(DATE(VALUE(LEFT('Paste data'!H1796,4)),VALUE(MID('Paste data'!H1796,6,2)),VALUE(MID('Paste data'!H1796,9,2)))+VALUE(MID('Paste data'!H1796,12,2))/24+VALUE(MID('Paste data'!H1796,15,2))/1440,""))),2)),"")</f>
      </c>
      <c r="H1796" s="11">
        <f>IFERROR(IF('Paste data'!J1796="","",(IF(ISNUMBER('Paste data'!J1796),'Paste data'!J1796,IFERROR(DATE(VALUE(LEFT('Paste data'!J1796,4)),VALUE(MID('Paste data'!J1796,6,2)),VALUE(MID('Paste data'!J1796,9,2)))+VALUE(MID('Paste data'!J1796,12,2))/24+VALUE(MID('Paste data'!J1796,15,2))/1440,"")))-WEEKDAY((IF(ISNUMBER('Paste data'!J1796),'Paste data'!J1796,IFERROR(DATE(VALUE(LEFT('Paste data'!J1796,4)),VALUE(MID('Paste data'!J1796,6,2)),VALUE(MID('Paste data'!J1796,9,2)))+VALUE(MID('Paste data'!J1796,12,2))/24+VALUE(MID('Paste data'!J1796,15,2))/1440,""))),3)),"")</f>
      </c>
    </row>
    <row r="1797" spans="1:8" x14ac:dyDescent="0.25">
      <c r="A1797" s="11">
        <f>IF('Paste data'!A1797="","",'Paste data'!A1797)</f>
      </c>
      <c r="B1797" s="4">
        <f>IF('Paste data'!A1797="","",'Paste data'!F1797)</f>
      </c>
      <c r="C1797" s="4">
        <f>IF('Paste data'!A1797="","",'Paste data'!G1797)</f>
      </c>
      <c r="D1797" s="4">
        <f>IF('Paste data'!A1797="","",'Paste data'!D1797)</f>
      </c>
      <c r="E1797" s="12">
        <f>IFERROR(IF(OR('Paste data'!H1797="",'Paste data'!I1797=""),"",ROUND((IF(ISNUMBER('Paste data'!I1797),'Paste data'!I1797,IFERROR(DATE(VALUE(LEFT('Paste data'!I1797,4)),VALUE(MID('Paste data'!I1797,6,2)),VALUE(MID('Paste data'!I1797,9,2)))+VALUE(MID('Paste data'!I1797,12,2))/24+VALUE(MID('Paste data'!I1797,15,2))/1440,"")))-(IF(ISNUMBER('Paste data'!H1797),'Paste data'!H1797,IFERROR(DATE(VALUE(LEFT('Paste data'!H1797,4)),VALUE(MID('Paste data'!H1797,6,2)),VALUE(MID('Paste data'!H1797,9,2)))+VALUE(MID('Paste data'!H1797,12,2))/24+VALUE(MID('Paste data'!H1797,15,2))/1440,""))),2)),"")</f>
      </c>
      <c r="F1797" s="12">
        <f>IFERROR(IF(OR('Paste data'!I1797="",'Paste data'!J1797=""),"",ROUND((IF(ISNUMBER('Paste data'!J1797),'Paste data'!J1797,IFERROR(DATE(VALUE(LEFT('Paste data'!J1797,4)),VALUE(MID('Paste data'!J1797,6,2)),VALUE(MID('Paste data'!J1797,9,2)))+VALUE(MID('Paste data'!J1797,12,2))/24+VALUE(MID('Paste data'!J1797,15,2))/1440,"")))-(IF(ISNUMBER('Paste data'!I1797),'Paste data'!I1797,IFERROR(DATE(VALUE(LEFT('Paste data'!I1797,4)),VALUE(MID('Paste data'!I1797,6,2)),VALUE(MID('Paste data'!I1797,9,2)))+VALUE(MID('Paste data'!I1797,12,2))/24+VALUE(MID('Paste data'!I1797,15,2))/1440,""))),2)),"")</f>
      </c>
      <c r="G1797" s="12">
        <f>IFERROR(IF(OR('Paste data'!H1797="",'Paste data'!J1797=""),"",ROUND((IF(ISNUMBER('Paste data'!J1797),'Paste data'!J1797,IFERROR(DATE(VALUE(LEFT('Paste data'!J1797,4)),VALUE(MID('Paste data'!J1797,6,2)),VALUE(MID('Paste data'!J1797,9,2)))+VALUE(MID('Paste data'!J1797,12,2))/24+VALUE(MID('Paste data'!J1797,15,2))/1440,"")))-(IF(ISNUMBER('Paste data'!H1797),'Paste data'!H1797,IFERROR(DATE(VALUE(LEFT('Paste data'!H1797,4)),VALUE(MID('Paste data'!H1797,6,2)),VALUE(MID('Paste data'!H1797,9,2)))+VALUE(MID('Paste data'!H1797,12,2))/24+VALUE(MID('Paste data'!H1797,15,2))/1440,""))),2)),"")</f>
      </c>
      <c r="H1797" s="11">
        <f>IFERROR(IF('Paste data'!J1797="","",(IF(ISNUMBER('Paste data'!J1797),'Paste data'!J1797,IFERROR(DATE(VALUE(LEFT('Paste data'!J1797,4)),VALUE(MID('Paste data'!J1797,6,2)),VALUE(MID('Paste data'!J1797,9,2)))+VALUE(MID('Paste data'!J1797,12,2))/24+VALUE(MID('Paste data'!J1797,15,2))/1440,"")))-WEEKDAY((IF(ISNUMBER('Paste data'!J1797),'Paste data'!J1797,IFERROR(DATE(VALUE(LEFT('Paste data'!J1797,4)),VALUE(MID('Paste data'!J1797,6,2)),VALUE(MID('Paste data'!J1797,9,2)))+VALUE(MID('Paste data'!J1797,12,2))/24+VALUE(MID('Paste data'!J1797,15,2))/1440,""))),3)),"")</f>
      </c>
    </row>
    <row r="1798" spans="1:8" x14ac:dyDescent="0.25">
      <c r="A1798" s="11">
        <f>IF('Paste data'!A1798="","",'Paste data'!A1798)</f>
      </c>
      <c r="B1798" s="4">
        <f>IF('Paste data'!A1798="","",'Paste data'!F1798)</f>
      </c>
      <c r="C1798" s="4">
        <f>IF('Paste data'!A1798="","",'Paste data'!G1798)</f>
      </c>
      <c r="D1798" s="4">
        <f>IF('Paste data'!A1798="","",'Paste data'!D1798)</f>
      </c>
      <c r="E1798" s="12">
        <f>IFERROR(IF(OR('Paste data'!H1798="",'Paste data'!I1798=""),"",ROUND((IF(ISNUMBER('Paste data'!I1798),'Paste data'!I1798,IFERROR(DATE(VALUE(LEFT('Paste data'!I1798,4)),VALUE(MID('Paste data'!I1798,6,2)),VALUE(MID('Paste data'!I1798,9,2)))+VALUE(MID('Paste data'!I1798,12,2))/24+VALUE(MID('Paste data'!I1798,15,2))/1440,"")))-(IF(ISNUMBER('Paste data'!H1798),'Paste data'!H1798,IFERROR(DATE(VALUE(LEFT('Paste data'!H1798,4)),VALUE(MID('Paste data'!H1798,6,2)),VALUE(MID('Paste data'!H1798,9,2)))+VALUE(MID('Paste data'!H1798,12,2))/24+VALUE(MID('Paste data'!H1798,15,2))/1440,""))),2)),"")</f>
      </c>
      <c r="F1798" s="12">
        <f>IFERROR(IF(OR('Paste data'!I1798="",'Paste data'!J1798=""),"",ROUND((IF(ISNUMBER('Paste data'!J1798),'Paste data'!J1798,IFERROR(DATE(VALUE(LEFT('Paste data'!J1798,4)),VALUE(MID('Paste data'!J1798,6,2)),VALUE(MID('Paste data'!J1798,9,2)))+VALUE(MID('Paste data'!J1798,12,2))/24+VALUE(MID('Paste data'!J1798,15,2))/1440,"")))-(IF(ISNUMBER('Paste data'!I1798),'Paste data'!I1798,IFERROR(DATE(VALUE(LEFT('Paste data'!I1798,4)),VALUE(MID('Paste data'!I1798,6,2)),VALUE(MID('Paste data'!I1798,9,2)))+VALUE(MID('Paste data'!I1798,12,2))/24+VALUE(MID('Paste data'!I1798,15,2))/1440,""))),2)),"")</f>
      </c>
      <c r="G1798" s="12">
        <f>IFERROR(IF(OR('Paste data'!H1798="",'Paste data'!J1798=""),"",ROUND((IF(ISNUMBER('Paste data'!J1798),'Paste data'!J1798,IFERROR(DATE(VALUE(LEFT('Paste data'!J1798,4)),VALUE(MID('Paste data'!J1798,6,2)),VALUE(MID('Paste data'!J1798,9,2)))+VALUE(MID('Paste data'!J1798,12,2))/24+VALUE(MID('Paste data'!J1798,15,2))/1440,"")))-(IF(ISNUMBER('Paste data'!H1798),'Paste data'!H1798,IFERROR(DATE(VALUE(LEFT('Paste data'!H1798,4)),VALUE(MID('Paste data'!H1798,6,2)),VALUE(MID('Paste data'!H1798,9,2)))+VALUE(MID('Paste data'!H1798,12,2))/24+VALUE(MID('Paste data'!H1798,15,2))/1440,""))),2)),"")</f>
      </c>
      <c r="H1798" s="11">
        <f>IFERROR(IF('Paste data'!J1798="","",(IF(ISNUMBER('Paste data'!J1798),'Paste data'!J1798,IFERROR(DATE(VALUE(LEFT('Paste data'!J1798,4)),VALUE(MID('Paste data'!J1798,6,2)),VALUE(MID('Paste data'!J1798,9,2)))+VALUE(MID('Paste data'!J1798,12,2))/24+VALUE(MID('Paste data'!J1798,15,2))/1440,"")))-WEEKDAY((IF(ISNUMBER('Paste data'!J1798),'Paste data'!J1798,IFERROR(DATE(VALUE(LEFT('Paste data'!J1798,4)),VALUE(MID('Paste data'!J1798,6,2)),VALUE(MID('Paste data'!J1798,9,2)))+VALUE(MID('Paste data'!J1798,12,2))/24+VALUE(MID('Paste data'!J1798,15,2))/1440,""))),3)),"")</f>
      </c>
    </row>
    <row r="1799" spans="1:8" x14ac:dyDescent="0.25">
      <c r="A1799" s="11">
        <f>IF('Paste data'!A1799="","",'Paste data'!A1799)</f>
      </c>
      <c r="B1799" s="4">
        <f>IF('Paste data'!A1799="","",'Paste data'!F1799)</f>
      </c>
      <c r="C1799" s="4">
        <f>IF('Paste data'!A1799="","",'Paste data'!G1799)</f>
      </c>
      <c r="D1799" s="4">
        <f>IF('Paste data'!A1799="","",'Paste data'!D1799)</f>
      </c>
      <c r="E1799" s="12">
        <f>IFERROR(IF(OR('Paste data'!H1799="",'Paste data'!I1799=""),"",ROUND((IF(ISNUMBER('Paste data'!I1799),'Paste data'!I1799,IFERROR(DATE(VALUE(LEFT('Paste data'!I1799,4)),VALUE(MID('Paste data'!I1799,6,2)),VALUE(MID('Paste data'!I1799,9,2)))+VALUE(MID('Paste data'!I1799,12,2))/24+VALUE(MID('Paste data'!I1799,15,2))/1440,"")))-(IF(ISNUMBER('Paste data'!H1799),'Paste data'!H1799,IFERROR(DATE(VALUE(LEFT('Paste data'!H1799,4)),VALUE(MID('Paste data'!H1799,6,2)),VALUE(MID('Paste data'!H1799,9,2)))+VALUE(MID('Paste data'!H1799,12,2))/24+VALUE(MID('Paste data'!H1799,15,2))/1440,""))),2)),"")</f>
      </c>
      <c r="F1799" s="12">
        <f>IFERROR(IF(OR('Paste data'!I1799="",'Paste data'!J1799=""),"",ROUND((IF(ISNUMBER('Paste data'!J1799),'Paste data'!J1799,IFERROR(DATE(VALUE(LEFT('Paste data'!J1799,4)),VALUE(MID('Paste data'!J1799,6,2)),VALUE(MID('Paste data'!J1799,9,2)))+VALUE(MID('Paste data'!J1799,12,2))/24+VALUE(MID('Paste data'!J1799,15,2))/1440,"")))-(IF(ISNUMBER('Paste data'!I1799),'Paste data'!I1799,IFERROR(DATE(VALUE(LEFT('Paste data'!I1799,4)),VALUE(MID('Paste data'!I1799,6,2)),VALUE(MID('Paste data'!I1799,9,2)))+VALUE(MID('Paste data'!I1799,12,2))/24+VALUE(MID('Paste data'!I1799,15,2))/1440,""))),2)),"")</f>
      </c>
      <c r="G1799" s="12">
        <f>IFERROR(IF(OR('Paste data'!H1799="",'Paste data'!J1799=""),"",ROUND((IF(ISNUMBER('Paste data'!J1799),'Paste data'!J1799,IFERROR(DATE(VALUE(LEFT('Paste data'!J1799,4)),VALUE(MID('Paste data'!J1799,6,2)),VALUE(MID('Paste data'!J1799,9,2)))+VALUE(MID('Paste data'!J1799,12,2))/24+VALUE(MID('Paste data'!J1799,15,2))/1440,"")))-(IF(ISNUMBER('Paste data'!H1799),'Paste data'!H1799,IFERROR(DATE(VALUE(LEFT('Paste data'!H1799,4)),VALUE(MID('Paste data'!H1799,6,2)),VALUE(MID('Paste data'!H1799,9,2)))+VALUE(MID('Paste data'!H1799,12,2))/24+VALUE(MID('Paste data'!H1799,15,2))/1440,""))),2)),"")</f>
      </c>
      <c r="H1799" s="11">
        <f>IFERROR(IF('Paste data'!J1799="","",(IF(ISNUMBER('Paste data'!J1799),'Paste data'!J1799,IFERROR(DATE(VALUE(LEFT('Paste data'!J1799,4)),VALUE(MID('Paste data'!J1799,6,2)),VALUE(MID('Paste data'!J1799,9,2)))+VALUE(MID('Paste data'!J1799,12,2))/24+VALUE(MID('Paste data'!J1799,15,2))/1440,"")))-WEEKDAY((IF(ISNUMBER('Paste data'!J1799),'Paste data'!J1799,IFERROR(DATE(VALUE(LEFT('Paste data'!J1799,4)),VALUE(MID('Paste data'!J1799,6,2)),VALUE(MID('Paste data'!J1799,9,2)))+VALUE(MID('Paste data'!J1799,12,2))/24+VALUE(MID('Paste data'!J1799,15,2))/1440,""))),3)),"")</f>
      </c>
    </row>
    <row r="1800" spans="1:8" x14ac:dyDescent="0.25">
      <c r="A1800" s="11">
        <f>IF('Paste data'!A1800="","",'Paste data'!A1800)</f>
      </c>
      <c r="B1800" s="4">
        <f>IF('Paste data'!A1800="","",'Paste data'!F1800)</f>
      </c>
      <c r="C1800" s="4">
        <f>IF('Paste data'!A1800="","",'Paste data'!G1800)</f>
      </c>
      <c r="D1800" s="4">
        <f>IF('Paste data'!A1800="","",'Paste data'!D1800)</f>
      </c>
      <c r="E1800" s="12">
        <f>IFERROR(IF(OR('Paste data'!H1800="",'Paste data'!I1800=""),"",ROUND((IF(ISNUMBER('Paste data'!I1800),'Paste data'!I1800,IFERROR(DATE(VALUE(LEFT('Paste data'!I1800,4)),VALUE(MID('Paste data'!I1800,6,2)),VALUE(MID('Paste data'!I1800,9,2)))+VALUE(MID('Paste data'!I1800,12,2))/24+VALUE(MID('Paste data'!I1800,15,2))/1440,"")))-(IF(ISNUMBER('Paste data'!H1800),'Paste data'!H1800,IFERROR(DATE(VALUE(LEFT('Paste data'!H1800,4)),VALUE(MID('Paste data'!H1800,6,2)),VALUE(MID('Paste data'!H1800,9,2)))+VALUE(MID('Paste data'!H1800,12,2))/24+VALUE(MID('Paste data'!H1800,15,2))/1440,""))),2)),"")</f>
      </c>
      <c r="F1800" s="12">
        <f>IFERROR(IF(OR('Paste data'!I1800="",'Paste data'!J1800=""),"",ROUND((IF(ISNUMBER('Paste data'!J1800),'Paste data'!J1800,IFERROR(DATE(VALUE(LEFT('Paste data'!J1800,4)),VALUE(MID('Paste data'!J1800,6,2)),VALUE(MID('Paste data'!J1800,9,2)))+VALUE(MID('Paste data'!J1800,12,2))/24+VALUE(MID('Paste data'!J1800,15,2))/1440,"")))-(IF(ISNUMBER('Paste data'!I1800),'Paste data'!I1800,IFERROR(DATE(VALUE(LEFT('Paste data'!I1800,4)),VALUE(MID('Paste data'!I1800,6,2)),VALUE(MID('Paste data'!I1800,9,2)))+VALUE(MID('Paste data'!I1800,12,2))/24+VALUE(MID('Paste data'!I1800,15,2))/1440,""))),2)),"")</f>
      </c>
      <c r="G1800" s="12">
        <f>IFERROR(IF(OR('Paste data'!H1800="",'Paste data'!J1800=""),"",ROUND((IF(ISNUMBER('Paste data'!J1800),'Paste data'!J1800,IFERROR(DATE(VALUE(LEFT('Paste data'!J1800,4)),VALUE(MID('Paste data'!J1800,6,2)),VALUE(MID('Paste data'!J1800,9,2)))+VALUE(MID('Paste data'!J1800,12,2))/24+VALUE(MID('Paste data'!J1800,15,2))/1440,"")))-(IF(ISNUMBER('Paste data'!H1800),'Paste data'!H1800,IFERROR(DATE(VALUE(LEFT('Paste data'!H1800,4)),VALUE(MID('Paste data'!H1800,6,2)),VALUE(MID('Paste data'!H1800,9,2)))+VALUE(MID('Paste data'!H1800,12,2))/24+VALUE(MID('Paste data'!H1800,15,2))/1440,""))),2)),"")</f>
      </c>
      <c r="H1800" s="11">
        <f>IFERROR(IF('Paste data'!J1800="","",(IF(ISNUMBER('Paste data'!J1800),'Paste data'!J1800,IFERROR(DATE(VALUE(LEFT('Paste data'!J1800,4)),VALUE(MID('Paste data'!J1800,6,2)),VALUE(MID('Paste data'!J1800,9,2)))+VALUE(MID('Paste data'!J1800,12,2))/24+VALUE(MID('Paste data'!J1800,15,2))/1440,"")))-WEEKDAY((IF(ISNUMBER('Paste data'!J1800),'Paste data'!J1800,IFERROR(DATE(VALUE(LEFT('Paste data'!J1800,4)),VALUE(MID('Paste data'!J1800,6,2)),VALUE(MID('Paste data'!J1800,9,2)))+VALUE(MID('Paste data'!J1800,12,2))/24+VALUE(MID('Paste data'!J1800,15,2))/1440,""))),3)),"")</f>
      </c>
    </row>
    <row r="1801" spans="1:8" x14ac:dyDescent="0.25">
      <c r="A1801" s="11">
        <f>IF('Paste data'!A1801="","",'Paste data'!A1801)</f>
      </c>
      <c r="B1801" s="4">
        <f>IF('Paste data'!A1801="","",'Paste data'!F1801)</f>
      </c>
      <c r="C1801" s="4">
        <f>IF('Paste data'!A1801="","",'Paste data'!G1801)</f>
      </c>
      <c r="D1801" s="4">
        <f>IF('Paste data'!A1801="","",'Paste data'!D1801)</f>
      </c>
      <c r="E1801" s="12">
        <f>IFERROR(IF(OR('Paste data'!H1801="",'Paste data'!I1801=""),"",ROUND((IF(ISNUMBER('Paste data'!I1801),'Paste data'!I1801,IFERROR(DATE(VALUE(LEFT('Paste data'!I1801,4)),VALUE(MID('Paste data'!I1801,6,2)),VALUE(MID('Paste data'!I1801,9,2)))+VALUE(MID('Paste data'!I1801,12,2))/24+VALUE(MID('Paste data'!I1801,15,2))/1440,"")))-(IF(ISNUMBER('Paste data'!H1801),'Paste data'!H1801,IFERROR(DATE(VALUE(LEFT('Paste data'!H1801,4)),VALUE(MID('Paste data'!H1801,6,2)),VALUE(MID('Paste data'!H1801,9,2)))+VALUE(MID('Paste data'!H1801,12,2))/24+VALUE(MID('Paste data'!H1801,15,2))/1440,""))),2)),"")</f>
      </c>
      <c r="F1801" s="12">
        <f>IFERROR(IF(OR('Paste data'!I1801="",'Paste data'!J1801=""),"",ROUND((IF(ISNUMBER('Paste data'!J1801),'Paste data'!J1801,IFERROR(DATE(VALUE(LEFT('Paste data'!J1801,4)),VALUE(MID('Paste data'!J1801,6,2)),VALUE(MID('Paste data'!J1801,9,2)))+VALUE(MID('Paste data'!J1801,12,2))/24+VALUE(MID('Paste data'!J1801,15,2))/1440,"")))-(IF(ISNUMBER('Paste data'!I1801),'Paste data'!I1801,IFERROR(DATE(VALUE(LEFT('Paste data'!I1801,4)),VALUE(MID('Paste data'!I1801,6,2)),VALUE(MID('Paste data'!I1801,9,2)))+VALUE(MID('Paste data'!I1801,12,2))/24+VALUE(MID('Paste data'!I1801,15,2))/1440,""))),2)),"")</f>
      </c>
      <c r="G1801" s="12">
        <f>IFERROR(IF(OR('Paste data'!H1801="",'Paste data'!J1801=""),"",ROUND((IF(ISNUMBER('Paste data'!J1801),'Paste data'!J1801,IFERROR(DATE(VALUE(LEFT('Paste data'!J1801,4)),VALUE(MID('Paste data'!J1801,6,2)),VALUE(MID('Paste data'!J1801,9,2)))+VALUE(MID('Paste data'!J1801,12,2))/24+VALUE(MID('Paste data'!J1801,15,2))/1440,"")))-(IF(ISNUMBER('Paste data'!H1801),'Paste data'!H1801,IFERROR(DATE(VALUE(LEFT('Paste data'!H1801,4)),VALUE(MID('Paste data'!H1801,6,2)),VALUE(MID('Paste data'!H1801,9,2)))+VALUE(MID('Paste data'!H1801,12,2))/24+VALUE(MID('Paste data'!H1801,15,2))/1440,""))),2)),"")</f>
      </c>
      <c r="H1801" s="11">
        <f>IFERROR(IF('Paste data'!J1801="","",(IF(ISNUMBER('Paste data'!J1801),'Paste data'!J1801,IFERROR(DATE(VALUE(LEFT('Paste data'!J1801,4)),VALUE(MID('Paste data'!J1801,6,2)),VALUE(MID('Paste data'!J1801,9,2)))+VALUE(MID('Paste data'!J1801,12,2))/24+VALUE(MID('Paste data'!J1801,15,2))/1440,"")))-WEEKDAY((IF(ISNUMBER('Paste data'!J1801),'Paste data'!J1801,IFERROR(DATE(VALUE(LEFT('Paste data'!J1801,4)),VALUE(MID('Paste data'!J1801,6,2)),VALUE(MID('Paste data'!J1801,9,2)))+VALUE(MID('Paste data'!J1801,12,2))/24+VALUE(MID('Paste data'!J1801,15,2))/1440,""))),3)),"")</f>
      </c>
    </row>
    <row r="1802" spans="1:8" x14ac:dyDescent="0.25">
      <c r="A1802" s="11">
        <f>IF('Paste data'!A1802="","",'Paste data'!A1802)</f>
      </c>
      <c r="B1802" s="4">
        <f>IF('Paste data'!A1802="","",'Paste data'!F1802)</f>
      </c>
      <c r="C1802" s="4">
        <f>IF('Paste data'!A1802="","",'Paste data'!G1802)</f>
      </c>
      <c r="D1802" s="4">
        <f>IF('Paste data'!A1802="","",'Paste data'!D1802)</f>
      </c>
      <c r="E1802" s="12">
        <f>IFERROR(IF(OR('Paste data'!H1802="",'Paste data'!I1802=""),"",ROUND((IF(ISNUMBER('Paste data'!I1802),'Paste data'!I1802,IFERROR(DATE(VALUE(LEFT('Paste data'!I1802,4)),VALUE(MID('Paste data'!I1802,6,2)),VALUE(MID('Paste data'!I1802,9,2)))+VALUE(MID('Paste data'!I1802,12,2))/24+VALUE(MID('Paste data'!I1802,15,2))/1440,"")))-(IF(ISNUMBER('Paste data'!H1802),'Paste data'!H1802,IFERROR(DATE(VALUE(LEFT('Paste data'!H1802,4)),VALUE(MID('Paste data'!H1802,6,2)),VALUE(MID('Paste data'!H1802,9,2)))+VALUE(MID('Paste data'!H1802,12,2))/24+VALUE(MID('Paste data'!H1802,15,2))/1440,""))),2)),"")</f>
      </c>
      <c r="F1802" s="12">
        <f>IFERROR(IF(OR('Paste data'!I1802="",'Paste data'!J1802=""),"",ROUND((IF(ISNUMBER('Paste data'!J1802),'Paste data'!J1802,IFERROR(DATE(VALUE(LEFT('Paste data'!J1802,4)),VALUE(MID('Paste data'!J1802,6,2)),VALUE(MID('Paste data'!J1802,9,2)))+VALUE(MID('Paste data'!J1802,12,2))/24+VALUE(MID('Paste data'!J1802,15,2))/1440,"")))-(IF(ISNUMBER('Paste data'!I1802),'Paste data'!I1802,IFERROR(DATE(VALUE(LEFT('Paste data'!I1802,4)),VALUE(MID('Paste data'!I1802,6,2)),VALUE(MID('Paste data'!I1802,9,2)))+VALUE(MID('Paste data'!I1802,12,2))/24+VALUE(MID('Paste data'!I1802,15,2))/1440,""))),2)),"")</f>
      </c>
      <c r="G1802" s="12">
        <f>IFERROR(IF(OR('Paste data'!H1802="",'Paste data'!J1802=""),"",ROUND((IF(ISNUMBER('Paste data'!J1802),'Paste data'!J1802,IFERROR(DATE(VALUE(LEFT('Paste data'!J1802,4)),VALUE(MID('Paste data'!J1802,6,2)),VALUE(MID('Paste data'!J1802,9,2)))+VALUE(MID('Paste data'!J1802,12,2))/24+VALUE(MID('Paste data'!J1802,15,2))/1440,"")))-(IF(ISNUMBER('Paste data'!H1802),'Paste data'!H1802,IFERROR(DATE(VALUE(LEFT('Paste data'!H1802,4)),VALUE(MID('Paste data'!H1802,6,2)),VALUE(MID('Paste data'!H1802,9,2)))+VALUE(MID('Paste data'!H1802,12,2))/24+VALUE(MID('Paste data'!H1802,15,2))/1440,""))),2)),"")</f>
      </c>
      <c r="H1802" s="11">
        <f>IFERROR(IF('Paste data'!J1802="","",(IF(ISNUMBER('Paste data'!J1802),'Paste data'!J1802,IFERROR(DATE(VALUE(LEFT('Paste data'!J1802,4)),VALUE(MID('Paste data'!J1802,6,2)),VALUE(MID('Paste data'!J1802,9,2)))+VALUE(MID('Paste data'!J1802,12,2))/24+VALUE(MID('Paste data'!J1802,15,2))/1440,"")))-WEEKDAY((IF(ISNUMBER('Paste data'!J1802),'Paste data'!J1802,IFERROR(DATE(VALUE(LEFT('Paste data'!J1802,4)),VALUE(MID('Paste data'!J1802,6,2)),VALUE(MID('Paste data'!J1802,9,2)))+VALUE(MID('Paste data'!J1802,12,2))/24+VALUE(MID('Paste data'!J1802,15,2))/1440,""))),3)),"")</f>
      </c>
    </row>
    <row r="1803" spans="1:8" x14ac:dyDescent="0.25">
      <c r="A1803" s="11">
        <f>IF('Paste data'!A1803="","",'Paste data'!A1803)</f>
      </c>
      <c r="B1803" s="4">
        <f>IF('Paste data'!A1803="","",'Paste data'!F1803)</f>
      </c>
      <c r="C1803" s="4">
        <f>IF('Paste data'!A1803="","",'Paste data'!G1803)</f>
      </c>
      <c r="D1803" s="4">
        <f>IF('Paste data'!A1803="","",'Paste data'!D1803)</f>
      </c>
      <c r="E1803" s="12">
        <f>IFERROR(IF(OR('Paste data'!H1803="",'Paste data'!I1803=""),"",ROUND((IF(ISNUMBER('Paste data'!I1803),'Paste data'!I1803,IFERROR(DATE(VALUE(LEFT('Paste data'!I1803,4)),VALUE(MID('Paste data'!I1803,6,2)),VALUE(MID('Paste data'!I1803,9,2)))+VALUE(MID('Paste data'!I1803,12,2))/24+VALUE(MID('Paste data'!I1803,15,2))/1440,"")))-(IF(ISNUMBER('Paste data'!H1803),'Paste data'!H1803,IFERROR(DATE(VALUE(LEFT('Paste data'!H1803,4)),VALUE(MID('Paste data'!H1803,6,2)),VALUE(MID('Paste data'!H1803,9,2)))+VALUE(MID('Paste data'!H1803,12,2))/24+VALUE(MID('Paste data'!H1803,15,2))/1440,""))),2)),"")</f>
      </c>
      <c r="F1803" s="12">
        <f>IFERROR(IF(OR('Paste data'!I1803="",'Paste data'!J1803=""),"",ROUND((IF(ISNUMBER('Paste data'!J1803),'Paste data'!J1803,IFERROR(DATE(VALUE(LEFT('Paste data'!J1803,4)),VALUE(MID('Paste data'!J1803,6,2)),VALUE(MID('Paste data'!J1803,9,2)))+VALUE(MID('Paste data'!J1803,12,2))/24+VALUE(MID('Paste data'!J1803,15,2))/1440,"")))-(IF(ISNUMBER('Paste data'!I1803),'Paste data'!I1803,IFERROR(DATE(VALUE(LEFT('Paste data'!I1803,4)),VALUE(MID('Paste data'!I1803,6,2)),VALUE(MID('Paste data'!I1803,9,2)))+VALUE(MID('Paste data'!I1803,12,2))/24+VALUE(MID('Paste data'!I1803,15,2))/1440,""))),2)),"")</f>
      </c>
      <c r="G1803" s="12">
        <f>IFERROR(IF(OR('Paste data'!H1803="",'Paste data'!J1803=""),"",ROUND((IF(ISNUMBER('Paste data'!J1803),'Paste data'!J1803,IFERROR(DATE(VALUE(LEFT('Paste data'!J1803,4)),VALUE(MID('Paste data'!J1803,6,2)),VALUE(MID('Paste data'!J1803,9,2)))+VALUE(MID('Paste data'!J1803,12,2))/24+VALUE(MID('Paste data'!J1803,15,2))/1440,"")))-(IF(ISNUMBER('Paste data'!H1803),'Paste data'!H1803,IFERROR(DATE(VALUE(LEFT('Paste data'!H1803,4)),VALUE(MID('Paste data'!H1803,6,2)),VALUE(MID('Paste data'!H1803,9,2)))+VALUE(MID('Paste data'!H1803,12,2))/24+VALUE(MID('Paste data'!H1803,15,2))/1440,""))),2)),"")</f>
      </c>
      <c r="H1803" s="11">
        <f>IFERROR(IF('Paste data'!J1803="","",(IF(ISNUMBER('Paste data'!J1803),'Paste data'!J1803,IFERROR(DATE(VALUE(LEFT('Paste data'!J1803,4)),VALUE(MID('Paste data'!J1803,6,2)),VALUE(MID('Paste data'!J1803,9,2)))+VALUE(MID('Paste data'!J1803,12,2))/24+VALUE(MID('Paste data'!J1803,15,2))/1440,"")))-WEEKDAY((IF(ISNUMBER('Paste data'!J1803),'Paste data'!J1803,IFERROR(DATE(VALUE(LEFT('Paste data'!J1803,4)),VALUE(MID('Paste data'!J1803,6,2)),VALUE(MID('Paste data'!J1803,9,2)))+VALUE(MID('Paste data'!J1803,12,2))/24+VALUE(MID('Paste data'!J1803,15,2))/1440,""))),3)),"")</f>
      </c>
    </row>
    <row r="1804" spans="1:8" x14ac:dyDescent="0.25">
      <c r="A1804" s="11">
        <f>IF('Paste data'!A1804="","",'Paste data'!A1804)</f>
      </c>
      <c r="B1804" s="4">
        <f>IF('Paste data'!A1804="","",'Paste data'!F1804)</f>
      </c>
      <c r="C1804" s="4">
        <f>IF('Paste data'!A1804="","",'Paste data'!G1804)</f>
      </c>
      <c r="D1804" s="4">
        <f>IF('Paste data'!A1804="","",'Paste data'!D1804)</f>
      </c>
      <c r="E1804" s="12">
        <f>IFERROR(IF(OR('Paste data'!H1804="",'Paste data'!I1804=""),"",ROUND((IF(ISNUMBER('Paste data'!I1804),'Paste data'!I1804,IFERROR(DATE(VALUE(LEFT('Paste data'!I1804,4)),VALUE(MID('Paste data'!I1804,6,2)),VALUE(MID('Paste data'!I1804,9,2)))+VALUE(MID('Paste data'!I1804,12,2))/24+VALUE(MID('Paste data'!I1804,15,2))/1440,"")))-(IF(ISNUMBER('Paste data'!H1804),'Paste data'!H1804,IFERROR(DATE(VALUE(LEFT('Paste data'!H1804,4)),VALUE(MID('Paste data'!H1804,6,2)),VALUE(MID('Paste data'!H1804,9,2)))+VALUE(MID('Paste data'!H1804,12,2))/24+VALUE(MID('Paste data'!H1804,15,2))/1440,""))),2)),"")</f>
      </c>
      <c r="F1804" s="12">
        <f>IFERROR(IF(OR('Paste data'!I1804="",'Paste data'!J1804=""),"",ROUND((IF(ISNUMBER('Paste data'!J1804),'Paste data'!J1804,IFERROR(DATE(VALUE(LEFT('Paste data'!J1804,4)),VALUE(MID('Paste data'!J1804,6,2)),VALUE(MID('Paste data'!J1804,9,2)))+VALUE(MID('Paste data'!J1804,12,2))/24+VALUE(MID('Paste data'!J1804,15,2))/1440,"")))-(IF(ISNUMBER('Paste data'!I1804),'Paste data'!I1804,IFERROR(DATE(VALUE(LEFT('Paste data'!I1804,4)),VALUE(MID('Paste data'!I1804,6,2)),VALUE(MID('Paste data'!I1804,9,2)))+VALUE(MID('Paste data'!I1804,12,2))/24+VALUE(MID('Paste data'!I1804,15,2))/1440,""))),2)),"")</f>
      </c>
      <c r="G1804" s="12">
        <f>IFERROR(IF(OR('Paste data'!H1804="",'Paste data'!J1804=""),"",ROUND((IF(ISNUMBER('Paste data'!J1804),'Paste data'!J1804,IFERROR(DATE(VALUE(LEFT('Paste data'!J1804,4)),VALUE(MID('Paste data'!J1804,6,2)),VALUE(MID('Paste data'!J1804,9,2)))+VALUE(MID('Paste data'!J1804,12,2))/24+VALUE(MID('Paste data'!J1804,15,2))/1440,"")))-(IF(ISNUMBER('Paste data'!H1804),'Paste data'!H1804,IFERROR(DATE(VALUE(LEFT('Paste data'!H1804,4)),VALUE(MID('Paste data'!H1804,6,2)),VALUE(MID('Paste data'!H1804,9,2)))+VALUE(MID('Paste data'!H1804,12,2))/24+VALUE(MID('Paste data'!H1804,15,2))/1440,""))),2)),"")</f>
      </c>
      <c r="H1804" s="11">
        <f>IFERROR(IF('Paste data'!J1804="","",(IF(ISNUMBER('Paste data'!J1804),'Paste data'!J1804,IFERROR(DATE(VALUE(LEFT('Paste data'!J1804,4)),VALUE(MID('Paste data'!J1804,6,2)),VALUE(MID('Paste data'!J1804,9,2)))+VALUE(MID('Paste data'!J1804,12,2))/24+VALUE(MID('Paste data'!J1804,15,2))/1440,"")))-WEEKDAY((IF(ISNUMBER('Paste data'!J1804),'Paste data'!J1804,IFERROR(DATE(VALUE(LEFT('Paste data'!J1804,4)),VALUE(MID('Paste data'!J1804,6,2)),VALUE(MID('Paste data'!J1804,9,2)))+VALUE(MID('Paste data'!J1804,12,2))/24+VALUE(MID('Paste data'!J1804,15,2))/1440,""))),3)),"")</f>
      </c>
    </row>
    <row r="1805" spans="1:8" x14ac:dyDescent="0.25">
      <c r="A1805" s="11">
        <f>IF('Paste data'!A1805="","",'Paste data'!A1805)</f>
      </c>
      <c r="B1805" s="4">
        <f>IF('Paste data'!A1805="","",'Paste data'!F1805)</f>
      </c>
      <c r="C1805" s="4">
        <f>IF('Paste data'!A1805="","",'Paste data'!G1805)</f>
      </c>
      <c r="D1805" s="4">
        <f>IF('Paste data'!A1805="","",'Paste data'!D1805)</f>
      </c>
      <c r="E1805" s="12">
        <f>IFERROR(IF(OR('Paste data'!H1805="",'Paste data'!I1805=""),"",ROUND((IF(ISNUMBER('Paste data'!I1805),'Paste data'!I1805,IFERROR(DATE(VALUE(LEFT('Paste data'!I1805,4)),VALUE(MID('Paste data'!I1805,6,2)),VALUE(MID('Paste data'!I1805,9,2)))+VALUE(MID('Paste data'!I1805,12,2))/24+VALUE(MID('Paste data'!I1805,15,2))/1440,"")))-(IF(ISNUMBER('Paste data'!H1805),'Paste data'!H1805,IFERROR(DATE(VALUE(LEFT('Paste data'!H1805,4)),VALUE(MID('Paste data'!H1805,6,2)),VALUE(MID('Paste data'!H1805,9,2)))+VALUE(MID('Paste data'!H1805,12,2))/24+VALUE(MID('Paste data'!H1805,15,2))/1440,""))),2)),"")</f>
      </c>
      <c r="F1805" s="12">
        <f>IFERROR(IF(OR('Paste data'!I1805="",'Paste data'!J1805=""),"",ROUND((IF(ISNUMBER('Paste data'!J1805),'Paste data'!J1805,IFERROR(DATE(VALUE(LEFT('Paste data'!J1805,4)),VALUE(MID('Paste data'!J1805,6,2)),VALUE(MID('Paste data'!J1805,9,2)))+VALUE(MID('Paste data'!J1805,12,2))/24+VALUE(MID('Paste data'!J1805,15,2))/1440,"")))-(IF(ISNUMBER('Paste data'!I1805),'Paste data'!I1805,IFERROR(DATE(VALUE(LEFT('Paste data'!I1805,4)),VALUE(MID('Paste data'!I1805,6,2)),VALUE(MID('Paste data'!I1805,9,2)))+VALUE(MID('Paste data'!I1805,12,2))/24+VALUE(MID('Paste data'!I1805,15,2))/1440,""))),2)),"")</f>
      </c>
      <c r="G1805" s="12">
        <f>IFERROR(IF(OR('Paste data'!H1805="",'Paste data'!J1805=""),"",ROUND((IF(ISNUMBER('Paste data'!J1805),'Paste data'!J1805,IFERROR(DATE(VALUE(LEFT('Paste data'!J1805,4)),VALUE(MID('Paste data'!J1805,6,2)),VALUE(MID('Paste data'!J1805,9,2)))+VALUE(MID('Paste data'!J1805,12,2))/24+VALUE(MID('Paste data'!J1805,15,2))/1440,"")))-(IF(ISNUMBER('Paste data'!H1805),'Paste data'!H1805,IFERROR(DATE(VALUE(LEFT('Paste data'!H1805,4)),VALUE(MID('Paste data'!H1805,6,2)),VALUE(MID('Paste data'!H1805,9,2)))+VALUE(MID('Paste data'!H1805,12,2))/24+VALUE(MID('Paste data'!H1805,15,2))/1440,""))),2)),"")</f>
      </c>
      <c r="H1805" s="11">
        <f>IFERROR(IF('Paste data'!J1805="","",(IF(ISNUMBER('Paste data'!J1805),'Paste data'!J1805,IFERROR(DATE(VALUE(LEFT('Paste data'!J1805,4)),VALUE(MID('Paste data'!J1805,6,2)),VALUE(MID('Paste data'!J1805,9,2)))+VALUE(MID('Paste data'!J1805,12,2))/24+VALUE(MID('Paste data'!J1805,15,2))/1440,"")))-WEEKDAY((IF(ISNUMBER('Paste data'!J1805),'Paste data'!J1805,IFERROR(DATE(VALUE(LEFT('Paste data'!J1805,4)),VALUE(MID('Paste data'!J1805,6,2)),VALUE(MID('Paste data'!J1805,9,2)))+VALUE(MID('Paste data'!J1805,12,2))/24+VALUE(MID('Paste data'!J1805,15,2))/1440,""))),3)),"")</f>
      </c>
    </row>
    <row r="1806" spans="1:8" x14ac:dyDescent="0.25">
      <c r="A1806" s="11">
        <f>IF('Paste data'!A1806="","",'Paste data'!A1806)</f>
      </c>
      <c r="B1806" s="4">
        <f>IF('Paste data'!A1806="","",'Paste data'!F1806)</f>
      </c>
      <c r="C1806" s="4">
        <f>IF('Paste data'!A1806="","",'Paste data'!G1806)</f>
      </c>
      <c r="D1806" s="4">
        <f>IF('Paste data'!A1806="","",'Paste data'!D1806)</f>
      </c>
      <c r="E1806" s="12">
        <f>IFERROR(IF(OR('Paste data'!H1806="",'Paste data'!I1806=""),"",ROUND((IF(ISNUMBER('Paste data'!I1806),'Paste data'!I1806,IFERROR(DATE(VALUE(LEFT('Paste data'!I1806,4)),VALUE(MID('Paste data'!I1806,6,2)),VALUE(MID('Paste data'!I1806,9,2)))+VALUE(MID('Paste data'!I1806,12,2))/24+VALUE(MID('Paste data'!I1806,15,2))/1440,"")))-(IF(ISNUMBER('Paste data'!H1806),'Paste data'!H1806,IFERROR(DATE(VALUE(LEFT('Paste data'!H1806,4)),VALUE(MID('Paste data'!H1806,6,2)),VALUE(MID('Paste data'!H1806,9,2)))+VALUE(MID('Paste data'!H1806,12,2))/24+VALUE(MID('Paste data'!H1806,15,2))/1440,""))),2)),"")</f>
      </c>
      <c r="F1806" s="12">
        <f>IFERROR(IF(OR('Paste data'!I1806="",'Paste data'!J1806=""),"",ROUND((IF(ISNUMBER('Paste data'!J1806),'Paste data'!J1806,IFERROR(DATE(VALUE(LEFT('Paste data'!J1806,4)),VALUE(MID('Paste data'!J1806,6,2)),VALUE(MID('Paste data'!J1806,9,2)))+VALUE(MID('Paste data'!J1806,12,2))/24+VALUE(MID('Paste data'!J1806,15,2))/1440,"")))-(IF(ISNUMBER('Paste data'!I1806),'Paste data'!I1806,IFERROR(DATE(VALUE(LEFT('Paste data'!I1806,4)),VALUE(MID('Paste data'!I1806,6,2)),VALUE(MID('Paste data'!I1806,9,2)))+VALUE(MID('Paste data'!I1806,12,2))/24+VALUE(MID('Paste data'!I1806,15,2))/1440,""))),2)),"")</f>
      </c>
      <c r="G1806" s="12">
        <f>IFERROR(IF(OR('Paste data'!H1806="",'Paste data'!J1806=""),"",ROUND((IF(ISNUMBER('Paste data'!J1806),'Paste data'!J1806,IFERROR(DATE(VALUE(LEFT('Paste data'!J1806,4)),VALUE(MID('Paste data'!J1806,6,2)),VALUE(MID('Paste data'!J1806,9,2)))+VALUE(MID('Paste data'!J1806,12,2))/24+VALUE(MID('Paste data'!J1806,15,2))/1440,"")))-(IF(ISNUMBER('Paste data'!H1806),'Paste data'!H1806,IFERROR(DATE(VALUE(LEFT('Paste data'!H1806,4)),VALUE(MID('Paste data'!H1806,6,2)),VALUE(MID('Paste data'!H1806,9,2)))+VALUE(MID('Paste data'!H1806,12,2))/24+VALUE(MID('Paste data'!H1806,15,2))/1440,""))),2)),"")</f>
      </c>
      <c r="H1806" s="11">
        <f>IFERROR(IF('Paste data'!J1806="","",(IF(ISNUMBER('Paste data'!J1806),'Paste data'!J1806,IFERROR(DATE(VALUE(LEFT('Paste data'!J1806,4)),VALUE(MID('Paste data'!J1806,6,2)),VALUE(MID('Paste data'!J1806,9,2)))+VALUE(MID('Paste data'!J1806,12,2))/24+VALUE(MID('Paste data'!J1806,15,2))/1440,"")))-WEEKDAY((IF(ISNUMBER('Paste data'!J1806),'Paste data'!J1806,IFERROR(DATE(VALUE(LEFT('Paste data'!J1806,4)),VALUE(MID('Paste data'!J1806,6,2)),VALUE(MID('Paste data'!J1806,9,2)))+VALUE(MID('Paste data'!J1806,12,2))/24+VALUE(MID('Paste data'!J1806,15,2))/1440,""))),3)),"")</f>
      </c>
    </row>
    <row r="1807" spans="1:8" x14ac:dyDescent="0.25">
      <c r="A1807" s="11">
        <f>IF('Paste data'!A1807="","",'Paste data'!A1807)</f>
      </c>
      <c r="B1807" s="4">
        <f>IF('Paste data'!A1807="","",'Paste data'!F1807)</f>
      </c>
      <c r="C1807" s="4">
        <f>IF('Paste data'!A1807="","",'Paste data'!G1807)</f>
      </c>
      <c r="D1807" s="4">
        <f>IF('Paste data'!A1807="","",'Paste data'!D1807)</f>
      </c>
      <c r="E1807" s="12">
        <f>IFERROR(IF(OR('Paste data'!H1807="",'Paste data'!I1807=""),"",ROUND((IF(ISNUMBER('Paste data'!I1807),'Paste data'!I1807,IFERROR(DATE(VALUE(LEFT('Paste data'!I1807,4)),VALUE(MID('Paste data'!I1807,6,2)),VALUE(MID('Paste data'!I1807,9,2)))+VALUE(MID('Paste data'!I1807,12,2))/24+VALUE(MID('Paste data'!I1807,15,2))/1440,"")))-(IF(ISNUMBER('Paste data'!H1807),'Paste data'!H1807,IFERROR(DATE(VALUE(LEFT('Paste data'!H1807,4)),VALUE(MID('Paste data'!H1807,6,2)),VALUE(MID('Paste data'!H1807,9,2)))+VALUE(MID('Paste data'!H1807,12,2))/24+VALUE(MID('Paste data'!H1807,15,2))/1440,""))),2)),"")</f>
      </c>
      <c r="F1807" s="12">
        <f>IFERROR(IF(OR('Paste data'!I1807="",'Paste data'!J1807=""),"",ROUND((IF(ISNUMBER('Paste data'!J1807),'Paste data'!J1807,IFERROR(DATE(VALUE(LEFT('Paste data'!J1807,4)),VALUE(MID('Paste data'!J1807,6,2)),VALUE(MID('Paste data'!J1807,9,2)))+VALUE(MID('Paste data'!J1807,12,2))/24+VALUE(MID('Paste data'!J1807,15,2))/1440,"")))-(IF(ISNUMBER('Paste data'!I1807),'Paste data'!I1807,IFERROR(DATE(VALUE(LEFT('Paste data'!I1807,4)),VALUE(MID('Paste data'!I1807,6,2)),VALUE(MID('Paste data'!I1807,9,2)))+VALUE(MID('Paste data'!I1807,12,2))/24+VALUE(MID('Paste data'!I1807,15,2))/1440,""))),2)),"")</f>
      </c>
      <c r="G1807" s="12">
        <f>IFERROR(IF(OR('Paste data'!H1807="",'Paste data'!J1807=""),"",ROUND((IF(ISNUMBER('Paste data'!J1807),'Paste data'!J1807,IFERROR(DATE(VALUE(LEFT('Paste data'!J1807,4)),VALUE(MID('Paste data'!J1807,6,2)),VALUE(MID('Paste data'!J1807,9,2)))+VALUE(MID('Paste data'!J1807,12,2))/24+VALUE(MID('Paste data'!J1807,15,2))/1440,"")))-(IF(ISNUMBER('Paste data'!H1807),'Paste data'!H1807,IFERROR(DATE(VALUE(LEFT('Paste data'!H1807,4)),VALUE(MID('Paste data'!H1807,6,2)),VALUE(MID('Paste data'!H1807,9,2)))+VALUE(MID('Paste data'!H1807,12,2))/24+VALUE(MID('Paste data'!H1807,15,2))/1440,""))),2)),"")</f>
      </c>
      <c r="H1807" s="11">
        <f>IFERROR(IF('Paste data'!J1807="","",(IF(ISNUMBER('Paste data'!J1807),'Paste data'!J1807,IFERROR(DATE(VALUE(LEFT('Paste data'!J1807,4)),VALUE(MID('Paste data'!J1807,6,2)),VALUE(MID('Paste data'!J1807,9,2)))+VALUE(MID('Paste data'!J1807,12,2))/24+VALUE(MID('Paste data'!J1807,15,2))/1440,"")))-WEEKDAY((IF(ISNUMBER('Paste data'!J1807),'Paste data'!J1807,IFERROR(DATE(VALUE(LEFT('Paste data'!J1807,4)),VALUE(MID('Paste data'!J1807,6,2)),VALUE(MID('Paste data'!J1807,9,2)))+VALUE(MID('Paste data'!J1807,12,2))/24+VALUE(MID('Paste data'!J1807,15,2))/1440,""))),3)),"")</f>
      </c>
    </row>
    <row r="1808" spans="1:8" x14ac:dyDescent="0.25">
      <c r="A1808" s="11">
        <f>IF('Paste data'!A1808="","",'Paste data'!A1808)</f>
      </c>
      <c r="B1808" s="4">
        <f>IF('Paste data'!A1808="","",'Paste data'!F1808)</f>
      </c>
      <c r="C1808" s="4">
        <f>IF('Paste data'!A1808="","",'Paste data'!G1808)</f>
      </c>
      <c r="D1808" s="4">
        <f>IF('Paste data'!A1808="","",'Paste data'!D1808)</f>
      </c>
      <c r="E1808" s="12">
        <f>IFERROR(IF(OR('Paste data'!H1808="",'Paste data'!I1808=""),"",ROUND((IF(ISNUMBER('Paste data'!I1808),'Paste data'!I1808,IFERROR(DATE(VALUE(LEFT('Paste data'!I1808,4)),VALUE(MID('Paste data'!I1808,6,2)),VALUE(MID('Paste data'!I1808,9,2)))+VALUE(MID('Paste data'!I1808,12,2))/24+VALUE(MID('Paste data'!I1808,15,2))/1440,"")))-(IF(ISNUMBER('Paste data'!H1808),'Paste data'!H1808,IFERROR(DATE(VALUE(LEFT('Paste data'!H1808,4)),VALUE(MID('Paste data'!H1808,6,2)),VALUE(MID('Paste data'!H1808,9,2)))+VALUE(MID('Paste data'!H1808,12,2))/24+VALUE(MID('Paste data'!H1808,15,2))/1440,""))),2)),"")</f>
      </c>
      <c r="F1808" s="12">
        <f>IFERROR(IF(OR('Paste data'!I1808="",'Paste data'!J1808=""),"",ROUND((IF(ISNUMBER('Paste data'!J1808),'Paste data'!J1808,IFERROR(DATE(VALUE(LEFT('Paste data'!J1808,4)),VALUE(MID('Paste data'!J1808,6,2)),VALUE(MID('Paste data'!J1808,9,2)))+VALUE(MID('Paste data'!J1808,12,2))/24+VALUE(MID('Paste data'!J1808,15,2))/1440,"")))-(IF(ISNUMBER('Paste data'!I1808),'Paste data'!I1808,IFERROR(DATE(VALUE(LEFT('Paste data'!I1808,4)),VALUE(MID('Paste data'!I1808,6,2)),VALUE(MID('Paste data'!I1808,9,2)))+VALUE(MID('Paste data'!I1808,12,2))/24+VALUE(MID('Paste data'!I1808,15,2))/1440,""))),2)),"")</f>
      </c>
      <c r="G1808" s="12">
        <f>IFERROR(IF(OR('Paste data'!H1808="",'Paste data'!J1808=""),"",ROUND((IF(ISNUMBER('Paste data'!J1808),'Paste data'!J1808,IFERROR(DATE(VALUE(LEFT('Paste data'!J1808,4)),VALUE(MID('Paste data'!J1808,6,2)),VALUE(MID('Paste data'!J1808,9,2)))+VALUE(MID('Paste data'!J1808,12,2))/24+VALUE(MID('Paste data'!J1808,15,2))/1440,"")))-(IF(ISNUMBER('Paste data'!H1808),'Paste data'!H1808,IFERROR(DATE(VALUE(LEFT('Paste data'!H1808,4)),VALUE(MID('Paste data'!H1808,6,2)),VALUE(MID('Paste data'!H1808,9,2)))+VALUE(MID('Paste data'!H1808,12,2))/24+VALUE(MID('Paste data'!H1808,15,2))/1440,""))),2)),"")</f>
      </c>
      <c r="H1808" s="11">
        <f>IFERROR(IF('Paste data'!J1808="","",(IF(ISNUMBER('Paste data'!J1808),'Paste data'!J1808,IFERROR(DATE(VALUE(LEFT('Paste data'!J1808,4)),VALUE(MID('Paste data'!J1808,6,2)),VALUE(MID('Paste data'!J1808,9,2)))+VALUE(MID('Paste data'!J1808,12,2))/24+VALUE(MID('Paste data'!J1808,15,2))/1440,"")))-WEEKDAY((IF(ISNUMBER('Paste data'!J1808),'Paste data'!J1808,IFERROR(DATE(VALUE(LEFT('Paste data'!J1808,4)),VALUE(MID('Paste data'!J1808,6,2)),VALUE(MID('Paste data'!J1808,9,2)))+VALUE(MID('Paste data'!J1808,12,2))/24+VALUE(MID('Paste data'!J1808,15,2))/1440,""))),3)),"")</f>
      </c>
    </row>
    <row r="1809" spans="1:8" x14ac:dyDescent="0.25">
      <c r="A1809" s="11">
        <f>IF('Paste data'!A1809="","",'Paste data'!A1809)</f>
      </c>
      <c r="B1809" s="4">
        <f>IF('Paste data'!A1809="","",'Paste data'!F1809)</f>
      </c>
      <c r="C1809" s="4">
        <f>IF('Paste data'!A1809="","",'Paste data'!G1809)</f>
      </c>
      <c r="D1809" s="4">
        <f>IF('Paste data'!A1809="","",'Paste data'!D1809)</f>
      </c>
      <c r="E1809" s="12">
        <f>IFERROR(IF(OR('Paste data'!H1809="",'Paste data'!I1809=""),"",ROUND((IF(ISNUMBER('Paste data'!I1809),'Paste data'!I1809,IFERROR(DATE(VALUE(LEFT('Paste data'!I1809,4)),VALUE(MID('Paste data'!I1809,6,2)),VALUE(MID('Paste data'!I1809,9,2)))+VALUE(MID('Paste data'!I1809,12,2))/24+VALUE(MID('Paste data'!I1809,15,2))/1440,"")))-(IF(ISNUMBER('Paste data'!H1809),'Paste data'!H1809,IFERROR(DATE(VALUE(LEFT('Paste data'!H1809,4)),VALUE(MID('Paste data'!H1809,6,2)),VALUE(MID('Paste data'!H1809,9,2)))+VALUE(MID('Paste data'!H1809,12,2))/24+VALUE(MID('Paste data'!H1809,15,2))/1440,""))),2)),"")</f>
      </c>
      <c r="F1809" s="12">
        <f>IFERROR(IF(OR('Paste data'!I1809="",'Paste data'!J1809=""),"",ROUND((IF(ISNUMBER('Paste data'!J1809),'Paste data'!J1809,IFERROR(DATE(VALUE(LEFT('Paste data'!J1809,4)),VALUE(MID('Paste data'!J1809,6,2)),VALUE(MID('Paste data'!J1809,9,2)))+VALUE(MID('Paste data'!J1809,12,2))/24+VALUE(MID('Paste data'!J1809,15,2))/1440,"")))-(IF(ISNUMBER('Paste data'!I1809),'Paste data'!I1809,IFERROR(DATE(VALUE(LEFT('Paste data'!I1809,4)),VALUE(MID('Paste data'!I1809,6,2)),VALUE(MID('Paste data'!I1809,9,2)))+VALUE(MID('Paste data'!I1809,12,2))/24+VALUE(MID('Paste data'!I1809,15,2))/1440,""))),2)),"")</f>
      </c>
      <c r="G1809" s="12">
        <f>IFERROR(IF(OR('Paste data'!H1809="",'Paste data'!J1809=""),"",ROUND((IF(ISNUMBER('Paste data'!J1809),'Paste data'!J1809,IFERROR(DATE(VALUE(LEFT('Paste data'!J1809,4)),VALUE(MID('Paste data'!J1809,6,2)),VALUE(MID('Paste data'!J1809,9,2)))+VALUE(MID('Paste data'!J1809,12,2))/24+VALUE(MID('Paste data'!J1809,15,2))/1440,"")))-(IF(ISNUMBER('Paste data'!H1809),'Paste data'!H1809,IFERROR(DATE(VALUE(LEFT('Paste data'!H1809,4)),VALUE(MID('Paste data'!H1809,6,2)),VALUE(MID('Paste data'!H1809,9,2)))+VALUE(MID('Paste data'!H1809,12,2))/24+VALUE(MID('Paste data'!H1809,15,2))/1440,""))),2)),"")</f>
      </c>
      <c r="H1809" s="11">
        <f>IFERROR(IF('Paste data'!J1809="","",(IF(ISNUMBER('Paste data'!J1809),'Paste data'!J1809,IFERROR(DATE(VALUE(LEFT('Paste data'!J1809,4)),VALUE(MID('Paste data'!J1809,6,2)),VALUE(MID('Paste data'!J1809,9,2)))+VALUE(MID('Paste data'!J1809,12,2))/24+VALUE(MID('Paste data'!J1809,15,2))/1440,"")))-WEEKDAY((IF(ISNUMBER('Paste data'!J1809),'Paste data'!J1809,IFERROR(DATE(VALUE(LEFT('Paste data'!J1809,4)),VALUE(MID('Paste data'!J1809,6,2)),VALUE(MID('Paste data'!J1809,9,2)))+VALUE(MID('Paste data'!J1809,12,2))/24+VALUE(MID('Paste data'!J1809,15,2))/1440,""))),3)),"")</f>
      </c>
    </row>
    <row r="1810" spans="1:8" x14ac:dyDescent="0.25">
      <c r="A1810" s="11">
        <f>IF('Paste data'!A1810="","",'Paste data'!A1810)</f>
      </c>
      <c r="B1810" s="4">
        <f>IF('Paste data'!A1810="","",'Paste data'!F1810)</f>
      </c>
      <c r="C1810" s="4">
        <f>IF('Paste data'!A1810="","",'Paste data'!G1810)</f>
      </c>
      <c r="D1810" s="4">
        <f>IF('Paste data'!A1810="","",'Paste data'!D1810)</f>
      </c>
      <c r="E1810" s="12">
        <f>IFERROR(IF(OR('Paste data'!H1810="",'Paste data'!I1810=""),"",ROUND((IF(ISNUMBER('Paste data'!I1810),'Paste data'!I1810,IFERROR(DATE(VALUE(LEFT('Paste data'!I1810,4)),VALUE(MID('Paste data'!I1810,6,2)),VALUE(MID('Paste data'!I1810,9,2)))+VALUE(MID('Paste data'!I1810,12,2))/24+VALUE(MID('Paste data'!I1810,15,2))/1440,"")))-(IF(ISNUMBER('Paste data'!H1810),'Paste data'!H1810,IFERROR(DATE(VALUE(LEFT('Paste data'!H1810,4)),VALUE(MID('Paste data'!H1810,6,2)),VALUE(MID('Paste data'!H1810,9,2)))+VALUE(MID('Paste data'!H1810,12,2))/24+VALUE(MID('Paste data'!H1810,15,2))/1440,""))),2)),"")</f>
      </c>
      <c r="F1810" s="12">
        <f>IFERROR(IF(OR('Paste data'!I1810="",'Paste data'!J1810=""),"",ROUND((IF(ISNUMBER('Paste data'!J1810),'Paste data'!J1810,IFERROR(DATE(VALUE(LEFT('Paste data'!J1810,4)),VALUE(MID('Paste data'!J1810,6,2)),VALUE(MID('Paste data'!J1810,9,2)))+VALUE(MID('Paste data'!J1810,12,2))/24+VALUE(MID('Paste data'!J1810,15,2))/1440,"")))-(IF(ISNUMBER('Paste data'!I1810),'Paste data'!I1810,IFERROR(DATE(VALUE(LEFT('Paste data'!I1810,4)),VALUE(MID('Paste data'!I1810,6,2)),VALUE(MID('Paste data'!I1810,9,2)))+VALUE(MID('Paste data'!I1810,12,2))/24+VALUE(MID('Paste data'!I1810,15,2))/1440,""))),2)),"")</f>
      </c>
      <c r="G1810" s="12">
        <f>IFERROR(IF(OR('Paste data'!H1810="",'Paste data'!J1810=""),"",ROUND((IF(ISNUMBER('Paste data'!J1810),'Paste data'!J1810,IFERROR(DATE(VALUE(LEFT('Paste data'!J1810,4)),VALUE(MID('Paste data'!J1810,6,2)),VALUE(MID('Paste data'!J1810,9,2)))+VALUE(MID('Paste data'!J1810,12,2))/24+VALUE(MID('Paste data'!J1810,15,2))/1440,"")))-(IF(ISNUMBER('Paste data'!H1810),'Paste data'!H1810,IFERROR(DATE(VALUE(LEFT('Paste data'!H1810,4)),VALUE(MID('Paste data'!H1810,6,2)),VALUE(MID('Paste data'!H1810,9,2)))+VALUE(MID('Paste data'!H1810,12,2))/24+VALUE(MID('Paste data'!H1810,15,2))/1440,""))),2)),"")</f>
      </c>
      <c r="H1810" s="11">
        <f>IFERROR(IF('Paste data'!J1810="","",(IF(ISNUMBER('Paste data'!J1810),'Paste data'!J1810,IFERROR(DATE(VALUE(LEFT('Paste data'!J1810,4)),VALUE(MID('Paste data'!J1810,6,2)),VALUE(MID('Paste data'!J1810,9,2)))+VALUE(MID('Paste data'!J1810,12,2))/24+VALUE(MID('Paste data'!J1810,15,2))/1440,"")))-WEEKDAY((IF(ISNUMBER('Paste data'!J1810),'Paste data'!J1810,IFERROR(DATE(VALUE(LEFT('Paste data'!J1810,4)),VALUE(MID('Paste data'!J1810,6,2)),VALUE(MID('Paste data'!J1810,9,2)))+VALUE(MID('Paste data'!J1810,12,2))/24+VALUE(MID('Paste data'!J1810,15,2))/1440,""))),3)),"")</f>
      </c>
    </row>
    <row r="1811" spans="1:8" x14ac:dyDescent="0.25">
      <c r="A1811" s="11">
        <f>IF('Paste data'!A1811="","",'Paste data'!A1811)</f>
      </c>
      <c r="B1811" s="4">
        <f>IF('Paste data'!A1811="","",'Paste data'!F1811)</f>
      </c>
      <c r="C1811" s="4">
        <f>IF('Paste data'!A1811="","",'Paste data'!G1811)</f>
      </c>
      <c r="D1811" s="4">
        <f>IF('Paste data'!A1811="","",'Paste data'!D1811)</f>
      </c>
      <c r="E1811" s="12">
        <f>IFERROR(IF(OR('Paste data'!H1811="",'Paste data'!I1811=""),"",ROUND((IF(ISNUMBER('Paste data'!I1811),'Paste data'!I1811,IFERROR(DATE(VALUE(LEFT('Paste data'!I1811,4)),VALUE(MID('Paste data'!I1811,6,2)),VALUE(MID('Paste data'!I1811,9,2)))+VALUE(MID('Paste data'!I1811,12,2))/24+VALUE(MID('Paste data'!I1811,15,2))/1440,"")))-(IF(ISNUMBER('Paste data'!H1811),'Paste data'!H1811,IFERROR(DATE(VALUE(LEFT('Paste data'!H1811,4)),VALUE(MID('Paste data'!H1811,6,2)),VALUE(MID('Paste data'!H1811,9,2)))+VALUE(MID('Paste data'!H1811,12,2))/24+VALUE(MID('Paste data'!H1811,15,2))/1440,""))),2)),"")</f>
      </c>
      <c r="F1811" s="12">
        <f>IFERROR(IF(OR('Paste data'!I1811="",'Paste data'!J1811=""),"",ROUND((IF(ISNUMBER('Paste data'!J1811),'Paste data'!J1811,IFERROR(DATE(VALUE(LEFT('Paste data'!J1811,4)),VALUE(MID('Paste data'!J1811,6,2)),VALUE(MID('Paste data'!J1811,9,2)))+VALUE(MID('Paste data'!J1811,12,2))/24+VALUE(MID('Paste data'!J1811,15,2))/1440,"")))-(IF(ISNUMBER('Paste data'!I1811),'Paste data'!I1811,IFERROR(DATE(VALUE(LEFT('Paste data'!I1811,4)),VALUE(MID('Paste data'!I1811,6,2)),VALUE(MID('Paste data'!I1811,9,2)))+VALUE(MID('Paste data'!I1811,12,2))/24+VALUE(MID('Paste data'!I1811,15,2))/1440,""))),2)),"")</f>
      </c>
      <c r="G1811" s="12">
        <f>IFERROR(IF(OR('Paste data'!H1811="",'Paste data'!J1811=""),"",ROUND((IF(ISNUMBER('Paste data'!J1811),'Paste data'!J1811,IFERROR(DATE(VALUE(LEFT('Paste data'!J1811,4)),VALUE(MID('Paste data'!J1811,6,2)),VALUE(MID('Paste data'!J1811,9,2)))+VALUE(MID('Paste data'!J1811,12,2))/24+VALUE(MID('Paste data'!J1811,15,2))/1440,"")))-(IF(ISNUMBER('Paste data'!H1811),'Paste data'!H1811,IFERROR(DATE(VALUE(LEFT('Paste data'!H1811,4)),VALUE(MID('Paste data'!H1811,6,2)),VALUE(MID('Paste data'!H1811,9,2)))+VALUE(MID('Paste data'!H1811,12,2))/24+VALUE(MID('Paste data'!H1811,15,2))/1440,""))),2)),"")</f>
      </c>
      <c r="H1811" s="11">
        <f>IFERROR(IF('Paste data'!J1811="","",(IF(ISNUMBER('Paste data'!J1811),'Paste data'!J1811,IFERROR(DATE(VALUE(LEFT('Paste data'!J1811,4)),VALUE(MID('Paste data'!J1811,6,2)),VALUE(MID('Paste data'!J1811,9,2)))+VALUE(MID('Paste data'!J1811,12,2))/24+VALUE(MID('Paste data'!J1811,15,2))/1440,"")))-WEEKDAY((IF(ISNUMBER('Paste data'!J1811),'Paste data'!J1811,IFERROR(DATE(VALUE(LEFT('Paste data'!J1811,4)),VALUE(MID('Paste data'!J1811,6,2)),VALUE(MID('Paste data'!J1811,9,2)))+VALUE(MID('Paste data'!J1811,12,2))/24+VALUE(MID('Paste data'!J1811,15,2))/1440,""))),3)),"")</f>
      </c>
    </row>
    <row r="1812" spans="1:8" x14ac:dyDescent="0.25">
      <c r="A1812" s="11">
        <f>IF('Paste data'!A1812="","",'Paste data'!A1812)</f>
      </c>
      <c r="B1812" s="4">
        <f>IF('Paste data'!A1812="","",'Paste data'!F1812)</f>
      </c>
      <c r="C1812" s="4">
        <f>IF('Paste data'!A1812="","",'Paste data'!G1812)</f>
      </c>
      <c r="D1812" s="4">
        <f>IF('Paste data'!A1812="","",'Paste data'!D1812)</f>
      </c>
      <c r="E1812" s="12">
        <f>IFERROR(IF(OR('Paste data'!H1812="",'Paste data'!I1812=""),"",ROUND((IF(ISNUMBER('Paste data'!I1812),'Paste data'!I1812,IFERROR(DATE(VALUE(LEFT('Paste data'!I1812,4)),VALUE(MID('Paste data'!I1812,6,2)),VALUE(MID('Paste data'!I1812,9,2)))+VALUE(MID('Paste data'!I1812,12,2))/24+VALUE(MID('Paste data'!I1812,15,2))/1440,"")))-(IF(ISNUMBER('Paste data'!H1812),'Paste data'!H1812,IFERROR(DATE(VALUE(LEFT('Paste data'!H1812,4)),VALUE(MID('Paste data'!H1812,6,2)),VALUE(MID('Paste data'!H1812,9,2)))+VALUE(MID('Paste data'!H1812,12,2))/24+VALUE(MID('Paste data'!H1812,15,2))/1440,""))),2)),"")</f>
      </c>
      <c r="F1812" s="12">
        <f>IFERROR(IF(OR('Paste data'!I1812="",'Paste data'!J1812=""),"",ROUND((IF(ISNUMBER('Paste data'!J1812),'Paste data'!J1812,IFERROR(DATE(VALUE(LEFT('Paste data'!J1812,4)),VALUE(MID('Paste data'!J1812,6,2)),VALUE(MID('Paste data'!J1812,9,2)))+VALUE(MID('Paste data'!J1812,12,2))/24+VALUE(MID('Paste data'!J1812,15,2))/1440,"")))-(IF(ISNUMBER('Paste data'!I1812),'Paste data'!I1812,IFERROR(DATE(VALUE(LEFT('Paste data'!I1812,4)),VALUE(MID('Paste data'!I1812,6,2)),VALUE(MID('Paste data'!I1812,9,2)))+VALUE(MID('Paste data'!I1812,12,2))/24+VALUE(MID('Paste data'!I1812,15,2))/1440,""))),2)),"")</f>
      </c>
      <c r="G1812" s="12">
        <f>IFERROR(IF(OR('Paste data'!H1812="",'Paste data'!J1812=""),"",ROUND((IF(ISNUMBER('Paste data'!J1812),'Paste data'!J1812,IFERROR(DATE(VALUE(LEFT('Paste data'!J1812,4)),VALUE(MID('Paste data'!J1812,6,2)),VALUE(MID('Paste data'!J1812,9,2)))+VALUE(MID('Paste data'!J1812,12,2))/24+VALUE(MID('Paste data'!J1812,15,2))/1440,"")))-(IF(ISNUMBER('Paste data'!H1812),'Paste data'!H1812,IFERROR(DATE(VALUE(LEFT('Paste data'!H1812,4)),VALUE(MID('Paste data'!H1812,6,2)),VALUE(MID('Paste data'!H1812,9,2)))+VALUE(MID('Paste data'!H1812,12,2))/24+VALUE(MID('Paste data'!H1812,15,2))/1440,""))),2)),"")</f>
      </c>
      <c r="H1812" s="11">
        <f>IFERROR(IF('Paste data'!J1812="","",(IF(ISNUMBER('Paste data'!J1812),'Paste data'!J1812,IFERROR(DATE(VALUE(LEFT('Paste data'!J1812,4)),VALUE(MID('Paste data'!J1812,6,2)),VALUE(MID('Paste data'!J1812,9,2)))+VALUE(MID('Paste data'!J1812,12,2))/24+VALUE(MID('Paste data'!J1812,15,2))/1440,"")))-WEEKDAY((IF(ISNUMBER('Paste data'!J1812),'Paste data'!J1812,IFERROR(DATE(VALUE(LEFT('Paste data'!J1812,4)),VALUE(MID('Paste data'!J1812,6,2)),VALUE(MID('Paste data'!J1812,9,2)))+VALUE(MID('Paste data'!J1812,12,2))/24+VALUE(MID('Paste data'!J1812,15,2))/1440,""))),3)),"")</f>
      </c>
    </row>
    <row r="1813" spans="1:8" x14ac:dyDescent="0.25">
      <c r="A1813" s="11">
        <f>IF('Paste data'!A1813="","",'Paste data'!A1813)</f>
      </c>
      <c r="B1813" s="4">
        <f>IF('Paste data'!A1813="","",'Paste data'!F1813)</f>
      </c>
      <c r="C1813" s="4">
        <f>IF('Paste data'!A1813="","",'Paste data'!G1813)</f>
      </c>
      <c r="D1813" s="4">
        <f>IF('Paste data'!A1813="","",'Paste data'!D1813)</f>
      </c>
      <c r="E1813" s="12">
        <f>IFERROR(IF(OR('Paste data'!H1813="",'Paste data'!I1813=""),"",ROUND((IF(ISNUMBER('Paste data'!I1813),'Paste data'!I1813,IFERROR(DATE(VALUE(LEFT('Paste data'!I1813,4)),VALUE(MID('Paste data'!I1813,6,2)),VALUE(MID('Paste data'!I1813,9,2)))+VALUE(MID('Paste data'!I1813,12,2))/24+VALUE(MID('Paste data'!I1813,15,2))/1440,"")))-(IF(ISNUMBER('Paste data'!H1813),'Paste data'!H1813,IFERROR(DATE(VALUE(LEFT('Paste data'!H1813,4)),VALUE(MID('Paste data'!H1813,6,2)),VALUE(MID('Paste data'!H1813,9,2)))+VALUE(MID('Paste data'!H1813,12,2))/24+VALUE(MID('Paste data'!H1813,15,2))/1440,""))),2)),"")</f>
      </c>
      <c r="F1813" s="12">
        <f>IFERROR(IF(OR('Paste data'!I1813="",'Paste data'!J1813=""),"",ROUND((IF(ISNUMBER('Paste data'!J1813),'Paste data'!J1813,IFERROR(DATE(VALUE(LEFT('Paste data'!J1813,4)),VALUE(MID('Paste data'!J1813,6,2)),VALUE(MID('Paste data'!J1813,9,2)))+VALUE(MID('Paste data'!J1813,12,2))/24+VALUE(MID('Paste data'!J1813,15,2))/1440,"")))-(IF(ISNUMBER('Paste data'!I1813),'Paste data'!I1813,IFERROR(DATE(VALUE(LEFT('Paste data'!I1813,4)),VALUE(MID('Paste data'!I1813,6,2)),VALUE(MID('Paste data'!I1813,9,2)))+VALUE(MID('Paste data'!I1813,12,2))/24+VALUE(MID('Paste data'!I1813,15,2))/1440,""))),2)),"")</f>
      </c>
      <c r="G1813" s="12">
        <f>IFERROR(IF(OR('Paste data'!H1813="",'Paste data'!J1813=""),"",ROUND((IF(ISNUMBER('Paste data'!J1813),'Paste data'!J1813,IFERROR(DATE(VALUE(LEFT('Paste data'!J1813,4)),VALUE(MID('Paste data'!J1813,6,2)),VALUE(MID('Paste data'!J1813,9,2)))+VALUE(MID('Paste data'!J1813,12,2))/24+VALUE(MID('Paste data'!J1813,15,2))/1440,"")))-(IF(ISNUMBER('Paste data'!H1813),'Paste data'!H1813,IFERROR(DATE(VALUE(LEFT('Paste data'!H1813,4)),VALUE(MID('Paste data'!H1813,6,2)),VALUE(MID('Paste data'!H1813,9,2)))+VALUE(MID('Paste data'!H1813,12,2))/24+VALUE(MID('Paste data'!H1813,15,2))/1440,""))),2)),"")</f>
      </c>
      <c r="H1813" s="11">
        <f>IFERROR(IF('Paste data'!J1813="","",(IF(ISNUMBER('Paste data'!J1813),'Paste data'!J1813,IFERROR(DATE(VALUE(LEFT('Paste data'!J1813,4)),VALUE(MID('Paste data'!J1813,6,2)),VALUE(MID('Paste data'!J1813,9,2)))+VALUE(MID('Paste data'!J1813,12,2))/24+VALUE(MID('Paste data'!J1813,15,2))/1440,"")))-WEEKDAY((IF(ISNUMBER('Paste data'!J1813),'Paste data'!J1813,IFERROR(DATE(VALUE(LEFT('Paste data'!J1813,4)),VALUE(MID('Paste data'!J1813,6,2)),VALUE(MID('Paste data'!J1813,9,2)))+VALUE(MID('Paste data'!J1813,12,2))/24+VALUE(MID('Paste data'!J1813,15,2))/1440,""))),3)),"")</f>
      </c>
    </row>
    <row r="1814" spans="1:8" x14ac:dyDescent="0.25">
      <c r="A1814" s="11">
        <f>IF('Paste data'!A1814="","",'Paste data'!A1814)</f>
      </c>
      <c r="B1814" s="4">
        <f>IF('Paste data'!A1814="","",'Paste data'!F1814)</f>
      </c>
      <c r="C1814" s="4">
        <f>IF('Paste data'!A1814="","",'Paste data'!G1814)</f>
      </c>
      <c r="D1814" s="4">
        <f>IF('Paste data'!A1814="","",'Paste data'!D1814)</f>
      </c>
      <c r="E1814" s="12">
        <f>IFERROR(IF(OR('Paste data'!H1814="",'Paste data'!I1814=""),"",ROUND((IF(ISNUMBER('Paste data'!I1814),'Paste data'!I1814,IFERROR(DATE(VALUE(LEFT('Paste data'!I1814,4)),VALUE(MID('Paste data'!I1814,6,2)),VALUE(MID('Paste data'!I1814,9,2)))+VALUE(MID('Paste data'!I1814,12,2))/24+VALUE(MID('Paste data'!I1814,15,2))/1440,"")))-(IF(ISNUMBER('Paste data'!H1814),'Paste data'!H1814,IFERROR(DATE(VALUE(LEFT('Paste data'!H1814,4)),VALUE(MID('Paste data'!H1814,6,2)),VALUE(MID('Paste data'!H1814,9,2)))+VALUE(MID('Paste data'!H1814,12,2))/24+VALUE(MID('Paste data'!H1814,15,2))/1440,""))),2)),"")</f>
      </c>
      <c r="F1814" s="12">
        <f>IFERROR(IF(OR('Paste data'!I1814="",'Paste data'!J1814=""),"",ROUND((IF(ISNUMBER('Paste data'!J1814),'Paste data'!J1814,IFERROR(DATE(VALUE(LEFT('Paste data'!J1814,4)),VALUE(MID('Paste data'!J1814,6,2)),VALUE(MID('Paste data'!J1814,9,2)))+VALUE(MID('Paste data'!J1814,12,2))/24+VALUE(MID('Paste data'!J1814,15,2))/1440,"")))-(IF(ISNUMBER('Paste data'!I1814),'Paste data'!I1814,IFERROR(DATE(VALUE(LEFT('Paste data'!I1814,4)),VALUE(MID('Paste data'!I1814,6,2)),VALUE(MID('Paste data'!I1814,9,2)))+VALUE(MID('Paste data'!I1814,12,2))/24+VALUE(MID('Paste data'!I1814,15,2))/1440,""))),2)),"")</f>
      </c>
      <c r="G1814" s="12">
        <f>IFERROR(IF(OR('Paste data'!H1814="",'Paste data'!J1814=""),"",ROUND((IF(ISNUMBER('Paste data'!J1814),'Paste data'!J1814,IFERROR(DATE(VALUE(LEFT('Paste data'!J1814,4)),VALUE(MID('Paste data'!J1814,6,2)),VALUE(MID('Paste data'!J1814,9,2)))+VALUE(MID('Paste data'!J1814,12,2))/24+VALUE(MID('Paste data'!J1814,15,2))/1440,"")))-(IF(ISNUMBER('Paste data'!H1814),'Paste data'!H1814,IFERROR(DATE(VALUE(LEFT('Paste data'!H1814,4)),VALUE(MID('Paste data'!H1814,6,2)),VALUE(MID('Paste data'!H1814,9,2)))+VALUE(MID('Paste data'!H1814,12,2))/24+VALUE(MID('Paste data'!H1814,15,2))/1440,""))),2)),"")</f>
      </c>
      <c r="H1814" s="11">
        <f>IFERROR(IF('Paste data'!J1814="","",(IF(ISNUMBER('Paste data'!J1814),'Paste data'!J1814,IFERROR(DATE(VALUE(LEFT('Paste data'!J1814,4)),VALUE(MID('Paste data'!J1814,6,2)),VALUE(MID('Paste data'!J1814,9,2)))+VALUE(MID('Paste data'!J1814,12,2))/24+VALUE(MID('Paste data'!J1814,15,2))/1440,"")))-WEEKDAY((IF(ISNUMBER('Paste data'!J1814),'Paste data'!J1814,IFERROR(DATE(VALUE(LEFT('Paste data'!J1814,4)),VALUE(MID('Paste data'!J1814,6,2)),VALUE(MID('Paste data'!J1814,9,2)))+VALUE(MID('Paste data'!J1814,12,2))/24+VALUE(MID('Paste data'!J1814,15,2))/1440,""))),3)),"")</f>
      </c>
    </row>
    <row r="1815" spans="1:8" x14ac:dyDescent="0.25">
      <c r="A1815" s="11">
        <f>IF('Paste data'!A1815="","",'Paste data'!A1815)</f>
      </c>
      <c r="B1815" s="4">
        <f>IF('Paste data'!A1815="","",'Paste data'!F1815)</f>
      </c>
      <c r="C1815" s="4">
        <f>IF('Paste data'!A1815="","",'Paste data'!G1815)</f>
      </c>
      <c r="D1815" s="4">
        <f>IF('Paste data'!A1815="","",'Paste data'!D1815)</f>
      </c>
      <c r="E1815" s="12">
        <f>IFERROR(IF(OR('Paste data'!H1815="",'Paste data'!I1815=""),"",ROUND((IF(ISNUMBER('Paste data'!I1815),'Paste data'!I1815,IFERROR(DATE(VALUE(LEFT('Paste data'!I1815,4)),VALUE(MID('Paste data'!I1815,6,2)),VALUE(MID('Paste data'!I1815,9,2)))+VALUE(MID('Paste data'!I1815,12,2))/24+VALUE(MID('Paste data'!I1815,15,2))/1440,"")))-(IF(ISNUMBER('Paste data'!H1815),'Paste data'!H1815,IFERROR(DATE(VALUE(LEFT('Paste data'!H1815,4)),VALUE(MID('Paste data'!H1815,6,2)),VALUE(MID('Paste data'!H1815,9,2)))+VALUE(MID('Paste data'!H1815,12,2))/24+VALUE(MID('Paste data'!H1815,15,2))/1440,""))),2)),"")</f>
      </c>
      <c r="F1815" s="12">
        <f>IFERROR(IF(OR('Paste data'!I1815="",'Paste data'!J1815=""),"",ROUND((IF(ISNUMBER('Paste data'!J1815),'Paste data'!J1815,IFERROR(DATE(VALUE(LEFT('Paste data'!J1815,4)),VALUE(MID('Paste data'!J1815,6,2)),VALUE(MID('Paste data'!J1815,9,2)))+VALUE(MID('Paste data'!J1815,12,2))/24+VALUE(MID('Paste data'!J1815,15,2))/1440,"")))-(IF(ISNUMBER('Paste data'!I1815),'Paste data'!I1815,IFERROR(DATE(VALUE(LEFT('Paste data'!I1815,4)),VALUE(MID('Paste data'!I1815,6,2)),VALUE(MID('Paste data'!I1815,9,2)))+VALUE(MID('Paste data'!I1815,12,2))/24+VALUE(MID('Paste data'!I1815,15,2))/1440,""))),2)),"")</f>
      </c>
      <c r="G1815" s="12">
        <f>IFERROR(IF(OR('Paste data'!H1815="",'Paste data'!J1815=""),"",ROUND((IF(ISNUMBER('Paste data'!J1815),'Paste data'!J1815,IFERROR(DATE(VALUE(LEFT('Paste data'!J1815,4)),VALUE(MID('Paste data'!J1815,6,2)),VALUE(MID('Paste data'!J1815,9,2)))+VALUE(MID('Paste data'!J1815,12,2))/24+VALUE(MID('Paste data'!J1815,15,2))/1440,"")))-(IF(ISNUMBER('Paste data'!H1815),'Paste data'!H1815,IFERROR(DATE(VALUE(LEFT('Paste data'!H1815,4)),VALUE(MID('Paste data'!H1815,6,2)),VALUE(MID('Paste data'!H1815,9,2)))+VALUE(MID('Paste data'!H1815,12,2))/24+VALUE(MID('Paste data'!H1815,15,2))/1440,""))),2)),"")</f>
      </c>
      <c r="H1815" s="11">
        <f>IFERROR(IF('Paste data'!J1815="","",(IF(ISNUMBER('Paste data'!J1815),'Paste data'!J1815,IFERROR(DATE(VALUE(LEFT('Paste data'!J1815,4)),VALUE(MID('Paste data'!J1815,6,2)),VALUE(MID('Paste data'!J1815,9,2)))+VALUE(MID('Paste data'!J1815,12,2))/24+VALUE(MID('Paste data'!J1815,15,2))/1440,"")))-WEEKDAY((IF(ISNUMBER('Paste data'!J1815),'Paste data'!J1815,IFERROR(DATE(VALUE(LEFT('Paste data'!J1815,4)),VALUE(MID('Paste data'!J1815,6,2)),VALUE(MID('Paste data'!J1815,9,2)))+VALUE(MID('Paste data'!J1815,12,2))/24+VALUE(MID('Paste data'!J1815,15,2))/1440,""))),3)),"")</f>
      </c>
    </row>
    <row r="1816" spans="1:8" x14ac:dyDescent="0.25">
      <c r="A1816" s="11">
        <f>IF('Paste data'!A1816="","",'Paste data'!A1816)</f>
      </c>
      <c r="B1816" s="4">
        <f>IF('Paste data'!A1816="","",'Paste data'!F1816)</f>
      </c>
      <c r="C1816" s="4">
        <f>IF('Paste data'!A1816="","",'Paste data'!G1816)</f>
      </c>
      <c r="D1816" s="4">
        <f>IF('Paste data'!A1816="","",'Paste data'!D1816)</f>
      </c>
      <c r="E1816" s="12">
        <f>IFERROR(IF(OR('Paste data'!H1816="",'Paste data'!I1816=""),"",ROUND((IF(ISNUMBER('Paste data'!I1816),'Paste data'!I1816,IFERROR(DATE(VALUE(LEFT('Paste data'!I1816,4)),VALUE(MID('Paste data'!I1816,6,2)),VALUE(MID('Paste data'!I1816,9,2)))+VALUE(MID('Paste data'!I1816,12,2))/24+VALUE(MID('Paste data'!I1816,15,2))/1440,"")))-(IF(ISNUMBER('Paste data'!H1816),'Paste data'!H1816,IFERROR(DATE(VALUE(LEFT('Paste data'!H1816,4)),VALUE(MID('Paste data'!H1816,6,2)),VALUE(MID('Paste data'!H1816,9,2)))+VALUE(MID('Paste data'!H1816,12,2))/24+VALUE(MID('Paste data'!H1816,15,2))/1440,""))),2)),"")</f>
      </c>
      <c r="F1816" s="12">
        <f>IFERROR(IF(OR('Paste data'!I1816="",'Paste data'!J1816=""),"",ROUND((IF(ISNUMBER('Paste data'!J1816),'Paste data'!J1816,IFERROR(DATE(VALUE(LEFT('Paste data'!J1816,4)),VALUE(MID('Paste data'!J1816,6,2)),VALUE(MID('Paste data'!J1816,9,2)))+VALUE(MID('Paste data'!J1816,12,2))/24+VALUE(MID('Paste data'!J1816,15,2))/1440,"")))-(IF(ISNUMBER('Paste data'!I1816),'Paste data'!I1816,IFERROR(DATE(VALUE(LEFT('Paste data'!I1816,4)),VALUE(MID('Paste data'!I1816,6,2)),VALUE(MID('Paste data'!I1816,9,2)))+VALUE(MID('Paste data'!I1816,12,2))/24+VALUE(MID('Paste data'!I1816,15,2))/1440,""))),2)),"")</f>
      </c>
      <c r="G1816" s="12">
        <f>IFERROR(IF(OR('Paste data'!H1816="",'Paste data'!J1816=""),"",ROUND((IF(ISNUMBER('Paste data'!J1816),'Paste data'!J1816,IFERROR(DATE(VALUE(LEFT('Paste data'!J1816,4)),VALUE(MID('Paste data'!J1816,6,2)),VALUE(MID('Paste data'!J1816,9,2)))+VALUE(MID('Paste data'!J1816,12,2))/24+VALUE(MID('Paste data'!J1816,15,2))/1440,"")))-(IF(ISNUMBER('Paste data'!H1816),'Paste data'!H1816,IFERROR(DATE(VALUE(LEFT('Paste data'!H1816,4)),VALUE(MID('Paste data'!H1816,6,2)),VALUE(MID('Paste data'!H1816,9,2)))+VALUE(MID('Paste data'!H1816,12,2))/24+VALUE(MID('Paste data'!H1816,15,2))/1440,""))),2)),"")</f>
      </c>
      <c r="H1816" s="11">
        <f>IFERROR(IF('Paste data'!J1816="","",(IF(ISNUMBER('Paste data'!J1816),'Paste data'!J1816,IFERROR(DATE(VALUE(LEFT('Paste data'!J1816,4)),VALUE(MID('Paste data'!J1816,6,2)),VALUE(MID('Paste data'!J1816,9,2)))+VALUE(MID('Paste data'!J1816,12,2))/24+VALUE(MID('Paste data'!J1816,15,2))/1440,"")))-WEEKDAY((IF(ISNUMBER('Paste data'!J1816),'Paste data'!J1816,IFERROR(DATE(VALUE(LEFT('Paste data'!J1816,4)),VALUE(MID('Paste data'!J1816,6,2)),VALUE(MID('Paste data'!J1816,9,2)))+VALUE(MID('Paste data'!J1816,12,2))/24+VALUE(MID('Paste data'!J1816,15,2))/1440,""))),3)),"")</f>
      </c>
    </row>
    <row r="1817" spans="1:8" x14ac:dyDescent="0.25">
      <c r="A1817" s="11">
        <f>IF('Paste data'!A1817="","",'Paste data'!A1817)</f>
      </c>
      <c r="B1817" s="4">
        <f>IF('Paste data'!A1817="","",'Paste data'!F1817)</f>
      </c>
      <c r="C1817" s="4">
        <f>IF('Paste data'!A1817="","",'Paste data'!G1817)</f>
      </c>
      <c r="D1817" s="4">
        <f>IF('Paste data'!A1817="","",'Paste data'!D1817)</f>
      </c>
      <c r="E1817" s="12">
        <f>IFERROR(IF(OR('Paste data'!H1817="",'Paste data'!I1817=""),"",ROUND((IF(ISNUMBER('Paste data'!I1817),'Paste data'!I1817,IFERROR(DATE(VALUE(LEFT('Paste data'!I1817,4)),VALUE(MID('Paste data'!I1817,6,2)),VALUE(MID('Paste data'!I1817,9,2)))+VALUE(MID('Paste data'!I1817,12,2))/24+VALUE(MID('Paste data'!I1817,15,2))/1440,"")))-(IF(ISNUMBER('Paste data'!H1817),'Paste data'!H1817,IFERROR(DATE(VALUE(LEFT('Paste data'!H1817,4)),VALUE(MID('Paste data'!H1817,6,2)),VALUE(MID('Paste data'!H1817,9,2)))+VALUE(MID('Paste data'!H1817,12,2))/24+VALUE(MID('Paste data'!H1817,15,2))/1440,""))),2)),"")</f>
      </c>
      <c r="F1817" s="12">
        <f>IFERROR(IF(OR('Paste data'!I1817="",'Paste data'!J1817=""),"",ROUND((IF(ISNUMBER('Paste data'!J1817),'Paste data'!J1817,IFERROR(DATE(VALUE(LEFT('Paste data'!J1817,4)),VALUE(MID('Paste data'!J1817,6,2)),VALUE(MID('Paste data'!J1817,9,2)))+VALUE(MID('Paste data'!J1817,12,2))/24+VALUE(MID('Paste data'!J1817,15,2))/1440,"")))-(IF(ISNUMBER('Paste data'!I1817),'Paste data'!I1817,IFERROR(DATE(VALUE(LEFT('Paste data'!I1817,4)),VALUE(MID('Paste data'!I1817,6,2)),VALUE(MID('Paste data'!I1817,9,2)))+VALUE(MID('Paste data'!I1817,12,2))/24+VALUE(MID('Paste data'!I1817,15,2))/1440,""))),2)),"")</f>
      </c>
      <c r="G1817" s="12">
        <f>IFERROR(IF(OR('Paste data'!H1817="",'Paste data'!J1817=""),"",ROUND((IF(ISNUMBER('Paste data'!J1817),'Paste data'!J1817,IFERROR(DATE(VALUE(LEFT('Paste data'!J1817,4)),VALUE(MID('Paste data'!J1817,6,2)),VALUE(MID('Paste data'!J1817,9,2)))+VALUE(MID('Paste data'!J1817,12,2))/24+VALUE(MID('Paste data'!J1817,15,2))/1440,"")))-(IF(ISNUMBER('Paste data'!H1817),'Paste data'!H1817,IFERROR(DATE(VALUE(LEFT('Paste data'!H1817,4)),VALUE(MID('Paste data'!H1817,6,2)),VALUE(MID('Paste data'!H1817,9,2)))+VALUE(MID('Paste data'!H1817,12,2))/24+VALUE(MID('Paste data'!H1817,15,2))/1440,""))),2)),"")</f>
      </c>
      <c r="H1817" s="11">
        <f>IFERROR(IF('Paste data'!J1817="","",(IF(ISNUMBER('Paste data'!J1817),'Paste data'!J1817,IFERROR(DATE(VALUE(LEFT('Paste data'!J1817,4)),VALUE(MID('Paste data'!J1817,6,2)),VALUE(MID('Paste data'!J1817,9,2)))+VALUE(MID('Paste data'!J1817,12,2))/24+VALUE(MID('Paste data'!J1817,15,2))/1440,"")))-WEEKDAY((IF(ISNUMBER('Paste data'!J1817),'Paste data'!J1817,IFERROR(DATE(VALUE(LEFT('Paste data'!J1817,4)),VALUE(MID('Paste data'!J1817,6,2)),VALUE(MID('Paste data'!J1817,9,2)))+VALUE(MID('Paste data'!J1817,12,2))/24+VALUE(MID('Paste data'!J1817,15,2))/1440,""))),3)),"")</f>
      </c>
    </row>
    <row r="1818" spans="1:8" x14ac:dyDescent="0.25">
      <c r="A1818" s="11">
        <f>IF('Paste data'!A1818="","",'Paste data'!A1818)</f>
      </c>
      <c r="B1818" s="4">
        <f>IF('Paste data'!A1818="","",'Paste data'!F1818)</f>
      </c>
      <c r="C1818" s="4">
        <f>IF('Paste data'!A1818="","",'Paste data'!G1818)</f>
      </c>
      <c r="D1818" s="4">
        <f>IF('Paste data'!A1818="","",'Paste data'!D1818)</f>
      </c>
      <c r="E1818" s="12">
        <f>IFERROR(IF(OR('Paste data'!H1818="",'Paste data'!I1818=""),"",ROUND((IF(ISNUMBER('Paste data'!I1818),'Paste data'!I1818,IFERROR(DATE(VALUE(LEFT('Paste data'!I1818,4)),VALUE(MID('Paste data'!I1818,6,2)),VALUE(MID('Paste data'!I1818,9,2)))+VALUE(MID('Paste data'!I1818,12,2))/24+VALUE(MID('Paste data'!I1818,15,2))/1440,"")))-(IF(ISNUMBER('Paste data'!H1818),'Paste data'!H1818,IFERROR(DATE(VALUE(LEFT('Paste data'!H1818,4)),VALUE(MID('Paste data'!H1818,6,2)),VALUE(MID('Paste data'!H1818,9,2)))+VALUE(MID('Paste data'!H1818,12,2))/24+VALUE(MID('Paste data'!H1818,15,2))/1440,""))),2)),"")</f>
      </c>
      <c r="F1818" s="12">
        <f>IFERROR(IF(OR('Paste data'!I1818="",'Paste data'!J1818=""),"",ROUND((IF(ISNUMBER('Paste data'!J1818),'Paste data'!J1818,IFERROR(DATE(VALUE(LEFT('Paste data'!J1818,4)),VALUE(MID('Paste data'!J1818,6,2)),VALUE(MID('Paste data'!J1818,9,2)))+VALUE(MID('Paste data'!J1818,12,2))/24+VALUE(MID('Paste data'!J1818,15,2))/1440,"")))-(IF(ISNUMBER('Paste data'!I1818),'Paste data'!I1818,IFERROR(DATE(VALUE(LEFT('Paste data'!I1818,4)),VALUE(MID('Paste data'!I1818,6,2)),VALUE(MID('Paste data'!I1818,9,2)))+VALUE(MID('Paste data'!I1818,12,2))/24+VALUE(MID('Paste data'!I1818,15,2))/1440,""))),2)),"")</f>
      </c>
      <c r="G1818" s="12">
        <f>IFERROR(IF(OR('Paste data'!H1818="",'Paste data'!J1818=""),"",ROUND((IF(ISNUMBER('Paste data'!J1818),'Paste data'!J1818,IFERROR(DATE(VALUE(LEFT('Paste data'!J1818,4)),VALUE(MID('Paste data'!J1818,6,2)),VALUE(MID('Paste data'!J1818,9,2)))+VALUE(MID('Paste data'!J1818,12,2))/24+VALUE(MID('Paste data'!J1818,15,2))/1440,"")))-(IF(ISNUMBER('Paste data'!H1818),'Paste data'!H1818,IFERROR(DATE(VALUE(LEFT('Paste data'!H1818,4)),VALUE(MID('Paste data'!H1818,6,2)),VALUE(MID('Paste data'!H1818,9,2)))+VALUE(MID('Paste data'!H1818,12,2))/24+VALUE(MID('Paste data'!H1818,15,2))/1440,""))),2)),"")</f>
      </c>
      <c r="H1818" s="11">
        <f>IFERROR(IF('Paste data'!J1818="","",(IF(ISNUMBER('Paste data'!J1818),'Paste data'!J1818,IFERROR(DATE(VALUE(LEFT('Paste data'!J1818,4)),VALUE(MID('Paste data'!J1818,6,2)),VALUE(MID('Paste data'!J1818,9,2)))+VALUE(MID('Paste data'!J1818,12,2))/24+VALUE(MID('Paste data'!J1818,15,2))/1440,"")))-WEEKDAY((IF(ISNUMBER('Paste data'!J1818),'Paste data'!J1818,IFERROR(DATE(VALUE(LEFT('Paste data'!J1818,4)),VALUE(MID('Paste data'!J1818,6,2)),VALUE(MID('Paste data'!J1818,9,2)))+VALUE(MID('Paste data'!J1818,12,2))/24+VALUE(MID('Paste data'!J1818,15,2))/1440,""))),3)),"")</f>
      </c>
    </row>
    <row r="1819" spans="1:8" x14ac:dyDescent="0.25">
      <c r="A1819" s="11">
        <f>IF('Paste data'!A1819="","",'Paste data'!A1819)</f>
      </c>
      <c r="B1819" s="4">
        <f>IF('Paste data'!A1819="","",'Paste data'!F1819)</f>
      </c>
      <c r="C1819" s="4">
        <f>IF('Paste data'!A1819="","",'Paste data'!G1819)</f>
      </c>
      <c r="D1819" s="4">
        <f>IF('Paste data'!A1819="","",'Paste data'!D1819)</f>
      </c>
      <c r="E1819" s="12">
        <f>IFERROR(IF(OR('Paste data'!H1819="",'Paste data'!I1819=""),"",ROUND((IF(ISNUMBER('Paste data'!I1819),'Paste data'!I1819,IFERROR(DATE(VALUE(LEFT('Paste data'!I1819,4)),VALUE(MID('Paste data'!I1819,6,2)),VALUE(MID('Paste data'!I1819,9,2)))+VALUE(MID('Paste data'!I1819,12,2))/24+VALUE(MID('Paste data'!I1819,15,2))/1440,"")))-(IF(ISNUMBER('Paste data'!H1819),'Paste data'!H1819,IFERROR(DATE(VALUE(LEFT('Paste data'!H1819,4)),VALUE(MID('Paste data'!H1819,6,2)),VALUE(MID('Paste data'!H1819,9,2)))+VALUE(MID('Paste data'!H1819,12,2))/24+VALUE(MID('Paste data'!H1819,15,2))/1440,""))),2)),"")</f>
      </c>
      <c r="F1819" s="12">
        <f>IFERROR(IF(OR('Paste data'!I1819="",'Paste data'!J1819=""),"",ROUND((IF(ISNUMBER('Paste data'!J1819),'Paste data'!J1819,IFERROR(DATE(VALUE(LEFT('Paste data'!J1819,4)),VALUE(MID('Paste data'!J1819,6,2)),VALUE(MID('Paste data'!J1819,9,2)))+VALUE(MID('Paste data'!J1819,12,2))/24+VALUE(MID('Paste data'!J1819,15,2))/1440,"")))-(IF(ISNUMBER('Paste data'!I1819),'Paste data'!I1819,IFERROR(DATE(VALUE(LEFT('Paste data'!I1819,4)),VALUE(MID('Paste data'!I1819,6,2)),VALUE(MID('Paste data'!I1819,9,2)))+VALUE(MID('Paste data'!I1819,12,2))/24+VALUE(MID('Paste data'!I1819,15,2))/1440,""))),2)),"")</f>
      </c>
      <c r="G1819" s="12">
        <f>IFERROR(IF(OR('Paste data'!H1819="",'Paste data'!J1819=""),"",ROUND((IF(ISNUMBER('Paste data'!J1819),'Paste data'!J1819,IFERROR(DATE(VALUE(LEFT('Paste data'!J1819,4)),VALUE(MID('Paste data'!J1819,6,2)),VALUE(MID('Paste data'!J1819,9,2)))+VALUE(MID('Paste data'!J1819,12,2))/24+VALUE(MID('Paste data'!J1819,15,2))/1440,"")))-(IF(ISNUMBER('Paste data'!H1819),'Paste data'!H1819,IFERROR(DATE(VALUE(LEFT('Paste data'!H1819,4)),VALUE(MID('Paste data'!H1819,6,2)),VALUE(MID('Paste data'!H1819,9,2)))+VALUE(MID('Paste data'!H1819,12,2))/24+VALUE(MID('Paste data'!H1819,15,2))/1440,""))),2)),"")</f>
      </c>
      <c r="H1819" s="11">
        <f>IFERROR(IF('Paste data'!J1819="","",(IF(ISNUMBER('Paste data'!J1819),'Paste data'!J1819,IFERROR(DATE(VALUE(LEFT('Paste data'!J1819,4)),VALUE(MID('Paste data'!J1819,6,2)),VALUE(MID('Paste data'!J1819,9,2)))+VALUE(MID('Paste data'!J1819,12,2))/24+VALUE(MID('Paste data'!J1819,15,2))/1440,"")))-WEEKDAY((IF(ISNUMBER('Paste data'!J1819),'Paste data'!J1819,IFERROR(DATE(VALUE(LEFT('Paste data'!J1819,4)),VALUE(MID('Paste data'!J1819,6,2)),VALUE(MID('Paste data'!J1819,9,2)))+VALUE(MID('Paste data'!J1819,12,2))/24+VALUE(MID('Paste data'!J1819,15,2))/1440,""))),3)),"")</f>
      </c>
    </row>
    <row r="1820" spans="1:8" x14ac:dyDescent="0.25">
      <c r="A1820" s="11">
        <f>IF('Paste data'!A1820="","",'Paste data'!A1820)</f>
      </c>
      <c r="B1820" s="4">
        <f>IF('Paste data'!A1820="","",'Paste data'!F1820)</f>
      </c>
      <c r="C1820" s="4">
        <f>IF('Paste data'!A1820="","",'Paste data'!G1820)</f>
      </c>
      <c r="D1820" s="4">
        <f>IF('Paste data'!A1820="","",'Paste data'!D1820)</f>
      </c>
      <c r="E1820" s="12">
        <f>IFERROR(IF(OR('Paste data'!H1820="",'Paste data'!I1820=""),"",ROUND((IF(ISNUMBER('Paste data'!I1820),'Paste data'!I1820,IFERROR(DATE(VALUE(LEFT('Paste data'!I1820,4)),VALUE(MID('Paste data'!I1820,6,2)),VALUE(MID('Paste data'!I1820,9,2)))+VALUE(MID('Paste data'!I1820,12,2))/24+VALUE(MID('Paste data'!I1820,15,2))/1440,"")))-(IF(ISNUMBER('Paste data'!H1820),'Paste data'!H1820,IFERROR(DATE(VALUE(LEFT('Paste data'!H1820,4)),VALUE(MID('Paste data'!H1820,6,2)),VALUE(MID('Paste data'!H1820,9,2)))+VALUE(MID('Paste data'!H1820,12,2))/24+VALUE(MID('Paste data'!H1820,15,2))/1440,""))),2)),"")</f>
      </c>
      <c r="F1820" s="12">
        <f>IFERROR(IF(OR('Paste data'!I1820="",'Paste data'!J1820=""),"",ROUND((IF(ISNUMBER('Paste data'!J1820),'Paste data'!J1820,IFERROR(DATE(VALUE(LEFT('Paste data'!J1820,4)),VALUE(MID('Paste data'!J1820,6,2)),VALUE(MID('Paste data'!J1820,9,2)))+VALUE(MID('Paste data'!J1820,12,2))/24+VALUE(MID('Paste data'!J1820,15,2))/1440,"")))-(IF(ISNUMBER('Paste data'!I1820),'Paste data'!I1820,IFERROR(DATE(VALUE(LEFT('Paste data'!I1820,4)),VALUE(MID('Paste data'!I1820,6,2)),VALUE(MID('Paste data'!I1820,9,2)))+VALUE(MID('Paste data'!I1820,12,2))/24+VALUE(MID('Paste data'!I1820,15,2))/1440,""))),2)),"")</f>
      </c>
      <c r="G1820" s="12">
        <f>IFERROR(IF(OR('Paste data'!H1820="",'Paste data'!J1820=""),"",ROUND((IF(ISNUMBER('Paste data'!J1820),'Paste data'!J1820,IFERROR(DATE(VALUE(LEFT('Paste data'!J1820,4)),VALUE(MID('Paste data'!J1820,6,2)),VALUE(MID('Paste data'!J1820,9,2)))+VALUE(MID('Paste data'!J1820,12,2))/24+VALUE(MID('Paste data'!J1820,15,2))/1440,"")))-(IF(ISNUMBER('Paste data'!H1820),'Paste data'!H1820,IFERROR(DATE(VALUE(LEFT('Paste data'!H1820,4)),VALUE(MID('Paste data'!H1820,6,2)),VALUE(MID('Paste data'!H1820,9,2)))+VALUE(MID('Paste data'!H1820,12,2))/24+VALUE(MID('Paste data'!H1820,15,2))/1440,""))),2)),"")</f>
      </c>
      <c r="H1820" s="11">
        <f>IFERROR(IF('Paste data'!J1820="","",(IF(ISNUMBER('Paste data'!J1820),'Paste data'!J1820,IFERROR(DATE(VALUE(LEFT('Paste data'!J1820,4)),VALUE(MID('Paste data'!J1820,6,2)),VALUE(MID('Paste data'!J1820,9,2)))+VALUE(MID('Paste data'!J1820,12,2))/24+VALUE(MID('Paste data'!J1820,15,2))/1440,"")))-WEEKDAY((IF(ISNUMBER('Paste data'!J1820),'Paste data'!J1820,IFERROR(DATE(VALUE(LEFT('Paste data'!J1820,4)),VALUE(MID('Paste data'!J1820,6,2)),VALUE(MID('Paste data'!J1820,9,2)))+VALUE(MID('Paste data'!J1820,12,2))/24+VALUE(MID('Paste data'!J1820,15,2))/1440,""))),3)),"")</f>
      </c>
    </row>
    <row r="1821" spans="1:8" x14ac:dyDescent="0.25">
      <c r="A1821" s="11">
        <f>IF('Paste data'!A1821="","",'Paste data'!A1821)</f>
      </c>
      <c r="B1821" s="4">
        <f>IF('Paste data'!A1821="","",'Paste data'!F1821)</f>
      </c>
      <c r="C1821" s="4">
        <f>IF('Paste data'!A1821="","",'Paste data'!G1821)</f>
      </c>
      <c r="D1821" s="4">
        <f>IF('Paste data'!A1821="","",'Paste data'!D1821)</f>
      </c>
      <c r="E1821" s="12">
        <f>IFERROR(IF(OR('Paste data'!H1821="",'Paste data'!I1821=""),"",ROUND((IF(ISNUMBER('Paste data'!I1821),'Paste data'!I1821,IFERROR(DATE(VALUE(LEFT('Paste data'!I1821,4)),VALUE(MID('Paste data'!I1821,6,2)),VALUE(MID('Paste data'!I1821,9,2)))+VALUE(MID('Paste data'!I1821,12,2))/24+VALUE(MID('Paste data'!I1821,15,2))/1440,"")))-(IF(ISNUMBER('Paste data'!H1821),'Paste data'!H1821,IFERROR(DATE(VALUE(LEFT('Paste data'!H1821,4)),VALUE(MID('Paste data'!H1821,6,2)),VALUE(MID('Paste data'!H1821,9,2)))+VALUE(MID('Paste data'!H1821,12,2))/24+VALUE(MID('Paste data'!H1821,15,2))/1440,""))),2)),"")</f>
      </c>
      <c r="F1821" s="12">
        <f>IFERROR(IF(OR('Paste data'!I1821="",'Paste data'!J1821=""),"",ROUND((IF(ISNUMBER('Paste data'!J1821),'Paste data'!J1821,IFERROR(DATE(VALUE(LEFT('Paste data'!J1821,4)),VALUE(MID('Paste data'!J1821,6,2)),VALUE(MID('Paste data'!J1821,9,2)))+VALUE(MID('Paste data'!J1821,12,2))/24+VALUE(MID('Paste data'!J1821,15,2))/1440,"")))-(IF(ISNUMBER('Paste data'!I1821),'Paste data'!I1821,IFERROR(DATE(VALUE(LEFT('Paste data'!I1821,4)),VALUE(MID('Paste data'!I1821,6,2)),VALUE(MID('Paste data'!I1821,9,2)))+VALUE(MID('Paste data'!I1821,12,2))/24+VALUE(MID('Paste data'!I1821,15,2))/1440,""))),2)),"")</f>
      </c>
      <c r="G1821" s="12">
        <f>IFERROR(IF(OR('Paste data'!H1821="",'Paste data'!J1821=""),"",ROUND((IF(ISNUMBER('Paste data'!J1821),'Paste data'!J1821,IFERROR(DATE(VALUE(LEFT('Paste data'!J1821,4)),VALUE(MID('Paste data'!J1821,6,2)),VALUE(MID('Paste data'!J1821,9,2)))+VALUE(MID('Paste data'!J1821,12,2))/24+VALUE(MID('Paste data'!J1821,15,2))/1440,"")))-(IF(ISNUMBER('Paste data'!H1821),'Paste data'!H1821,IFERROR(DATE(VALUE(LEFT('Paste data'!H1821,4)),VALUE(MID('Paste data'!H1821,6,2)),VALUE(MID('Paste data'!H1821,9,2)))+VALUE(MID('Paste data'!H1821,12,2))/24+VALUE(MID('Paste data'!H1821,15,2))/1440,""))),2)),"")</f>
      </c>
      <c r="H1821" s="11">
        <f>IFERROR(IF('Paste data'!J1821="","",(IF(ISNUMBER('Paste data'!J1821),'Paste data'!J1821,IFERROR(DATE(VALUE(LEFT('Paste data'!J1821,4)),VALUE(MID('Paste data'!J1821,6,2)),VALUE(MID('Paste data'!J1821,9,2)))+VALUE(MID('Paste data'!J1821,12,2))/24+VALUE(MID('Paste data'!J1821,15,2))/1440,"")))-WEEKDAY((IF(ISNUMBER('Paste data'!J1821),'Paste data'!J1821,IFERROR(DATE(VALUE(LEFT('Paste data'!J1821,4)),VALUE(MID('Paste data'!J1821,6,2)),VALUE(MID('Paste data'!J1821,9,2)))+VALUE(MID('Paste data'!J1821,12,2))/24+VALUE(MID('Paste data'!J1821,15,2))/1440,""))),3)),"")</f>
      </c>
    </row>
    <row r="1822" spans="1:8" x14ac:dyDescent="0.25">
      <c r="A1822" s="11">
        <f>IF('Paste data'!A1822="","",'Paste data'!A1822)</f>
      </c>
      <c r="B1822" s="4">
        <f>IF('Paste data'!A1822="","",'Paste data'!F1822)</f>
      </c>
      <c r="C1822" s="4">
        <f>IF('Paste data'!A1822="","",'Paste data'!G1822)</f>
      </c>
      <c r="D1822" s="4">
        <f>IF('Paste data'!A1822="","",'Paste data'!D1822)</f>
      </c>
      <c r="E1822" s="12">
        <f>IFERROR(IF(OR('Paste data'!H1822="",'Paste data'!I1822=""),"",ROUND((IF(ISNUMBER('Paste data'!I1822),'Paste data'!I1822,IFERROR(DATE(VALUE(LEFT('Paste data'!I1822,4)),VALUE(MID('Paste data'!I1822,6,2)),VALUE(MID('Paste data'!I1822,9,2)))+VALUE(MID('Paste data'!I1822,12,2))/24+VALUE(MID('Paste data'!I1822,15,2))/1440,"")))-(IF(ISNUMBER('Paste data'!H1822),'Paste data'!H1822,IFERROR(DATE(VALUE(LEFT('Paste data'!H1822,4)),VALUE(MID('Paste data'!H1822,6,2)),VALUE(MID('Paste data'!H1822,9,2)))+VALUE(MID('Paste data'!H1822,12,2))/24+VALUE(MID('Paste data'!H1822,15,2))/1440,""))),2)),"")</f>
      </c>
      <c r="F1822" s="12">
        <f>IFERROR(IF(OR('Paste data'!I1822="",'Paste data'!J1822=""),"",ROUND((IF(ISNUMBER('Paste data'!J1822),'Paste data'!J1822,IFERROR(DATE(VALUE(LEFT('Paste data'!J1822,4)),VALUE(MID('Paste data'!J1822,6,2)),VALUE(MID('Paste data'!J1822,9,2)))+VALUE(MID('Paste data'!J1822,12,2))/24+VALUE(MID('Paste data'!J1822,15,2))/1440,"")))-(IF(ISNUMBER('Paste data'!I1822),'Paste data'!I1822,IFERROR(DATE(VALUE(LEFT('Paste data'!I1822,4)),VALUE(MID('Paste data'!I1822,6,2)),VALUE(MID('Paste data'!I1822,9,2)))+VALUE(MID('Paste data'!I1822,12,2))/24+VALUE(MID('Paste data'!I1822,15,2))/1440,""))),2)),"")</f>
      </c>
      <c r="G1822" s="12">
        <f>IFERROR(IF(OR('Paste data'!H1822="",'Paste data'!J1822=""),"",ROUND((IF(ISNUMBER('Paste data'!J1822),'Paste data'!J1822,IFERROR(DATE(VALUE(LEFT('Paste data'!J1822,4)),VALUE(MID('Paste data'!J1822,6,2)),VALUE(MID('Paste data'!J1822,9,2)))+VALUE(MID('Paste data'!J1822,12,2))/24+VALUE(MID('Paste data'!J1822,15,2))/1440,"")))-(IF(ISNUMBER('Paste data'!H1822),'Paste data'!H1822,IFERROR(DATE(VALUE(LEFT('Paste data'!H1822,4)),VALUE(MID('Paste data'!H1822,6,2)),VALUE(MID('Paste data'!H1822,9,2)))+VALUE(MID('Paste data'!H1822,12,2))/24+VALUE(MID('Paste data'!H1822,15,2))/1440,""))),2)),"")</f>
      </c>
      <c r="H1822" s="11">
        <f>IFERROR(IF('Paste data'!J1822="","",(IF(ISNUMBER('Paste data'!J1822),'Paste data'!J1822,IFERROR(DATE(VALUE(LEFT('Paste data'!J1822,4)),VALUE(MID('Paste data'!J1822,6,2)),VALUE(MID('Paste data'!J1822,9,2)))+VALUE(MID('Paste data'!J1822,12,2))/24+VALUE(MID('Paste data'!J1822,15,2))/1440,"")))-WEEKDAY((IF(ISNUMBER('Paste data'!J1822),'Paste data'!J1822,IFERROR(DATE(VALUE(LEFT('Paste data'!J1822,4)),VALUE(MID('Paste data'!J1822,6,2)),VALUE(MID('Paste data'!J1822,9,2)))+VALUE(MID('Paste data'!J1822,12,2))/24+VALUE(MID('Paste data'!J1822,15,2))/1440,""))),3)),"")</f>
      </c>
    </row>
    <row r="1823" spans="1:8" x14ac:dyDescent="0.25">
      <c r="A1823" s="11">
        <f>IF('Paste data'!A1823="","",'Paste data'!A1823)</f>
      </c>
      <c r="B1823" s="4">
        <f>IF('Paste data'!A1823="","",'Paste data'!F1823)</f>
      </c>
      <c r="C1823" s="4">
        <f>IF('Paste data'!A1823="","",'Paste data'!G1823)</f>
      </c>
      <c r="D1823" s="4">
        <f>IF('Paste data'!A1823="","",'Paste data'!D1823)</f>
      </c>
      <c r="E1823" s="12">
        <f>IFERROR(IF(OR('Paste data'!H1823="",'Paste data'!I1823=""),"",ROUND((IF(ISNUMBER('Paste data'!I1823),'Paste data'!I1823,IFERROR(DATE(VALUE(LEFT('Paste data'!I1823,4)),VALUE(MID('Paste data'!I1823,6,2)),VALUE(MID('Paste data'!I1823,9,2)))+VALUE(MID('Paste data'!I1823,12,2))/24+VALUE(MID('Paste data'!I1823,15,2))/1440,"")))-(IF(ISNUMBER('Paste data'!H1823),'Paste data'!H1823,IFERROR(DATE(VALUE(LEFT('Paste data'!H1823,4)),VALUE(MID('Paste data'!H1823,6,2)),VALUE(MID('Paste data'!H1823,9,2)))+VALUE(MID('Paste data'!H1823,12,2))/24+VALUE(MID('Paste data'!H1823,15,2))/1440,""))),2)),"")</f>
      </c>
      <c r="F1823" s="12">
        <f>IFERROR(IF(OR('Paste data'!I1823="",'Paste data'!J1823=""),"",ROUND((IF(ISNUMBER('Paste data'!J1823),'Paste data'!J1823,IFERROR(DATE(VALUE(LEFT('Paste data'!J1823,4)),VALUE(MID('Paste data'!J1823,6,2)),VALUE(MID('Paste data'!J1823,9,2)))+VALUE(MID('Paste data'!J1823,12,2))/24+VALUE(MID('Paste data'!J1823,15,2))/1440,"")))-(IF(ISNUMBER('Paste data'!I1823),'Paste data'!I1823,IFERROR(DATE(VALUE(LEFT('Paste data'!I1823,4)),VALUE(MID('Paste data'!I1823,6,2)),VALUE(MID('Paste data'!I1823,9,2)))+VALUE(MID('Paste data'!I1823,12,2))/24+VALUE(MID('Paste data'!I1823,15,2))/1440,""))),2)),"")</f>
      </c>
      <c r="G1823" s="12">
        <f>IFERROR(IF(OR('Paste data'!H1823="",'Paste data'!J1823=""),"",ROUND((IF(ISNUMBER('Paste data'!J1823),'Paste data'!J1823,IFERROR(DATE(VALUE(LEFT('Paste data'!J1823,4)),VALUE(MID('Paste data'!J1823,6,2)),VALUE(MID('Paste data'!J1823,9,2)))+VALUE(MID('Paste data'!J1823,12,2))/24+VALUE(MID('Paste data'!J1823,15,2))/1440,"")))-(IF(ISNUMBER('Paste data'!H1823),'Paste data'!H1823,IFERROR(DATE(VALUE(LEFT('Paste data'!H1823,4)),VALUE(MID('Paste data'!H1823,6,2)),VALUE(MID('Paste data'!H1823,9,2)))+VALUE(MID('Paste data'!H1823,12,2))/24+VALUE(MID('Paste data'!H1823,15,2))/1440,""))),2)),"")</f>
      </c>
      <c r="H1823" s="11">
        <f>IFERROR(IF('Paste data'!J1823="","",(IF(ISNUMBER('Paste data'!J1823),'Paste data'!J1823,IFERROR(DATE(VALUE(LEFT('Paste data'!J1823,4)),VALUE(MID('Paste data'!J1823,6,2)),VALUE(MID('Paste data'!J1823,9,2)))+VALUE(MID('Paste data'!J1823,12,2))/24+VALUE(MID('Paste data'!J1823,15,2))/1440,"")))-WEEKDAY((IF(ISNUMBER('Paste data'!J1823),'Paste data'!J1823,IFERROR(DATE(VALUE(LEFT('Paste data'!J1823,4)),VALUE(MID('Paste data'!J1823,6,2)),VALUE(MID('Paste data'!J1823,9,2)))+VALUE(MID('Paste data'!J1823,12,2))/24+VALUE(MID('Paste data'!J1823,15,2))/1440,""))),3)),"")</f>
      </c>
    </row>
    <row r="1824" spans="1:8" x14ac:dyDescent="0.25">
      <c r="A1824" s="11">
        <f>IF('Paste data'!A1824="","",'Paste data'!A1824)</f>
      </c>
      <c r="B1824" s="4">
        <f>IF('Paste data'!A1824="","",'Paste data'!F1824)</f>
      </c>
      <c r="C1824" s="4">
        <f>IF('Paste data'!A1824="","",'Paste data'!G1824)</f>
      </c>
      <c r="D1824" s="4">
        <f>IF('Paste data'!A1824="","",'Paste data'!D1824)</f>
      </c>
      <c r="E1824" s="12">
        <f>IFERROR(IF(OR('Paste data'!H1824="",'Paste data'!I1824=""),"",ROUND((IF(ISNUMBER('Paste data'!I1824),'Paste data'!I1824,IFERROR(DATE(VALUE(LEFT('Paste data'!I1824,4)),VALUE(MID('Paste data'!I1824,6,2)),VALUE(MID('Paste data'!I1824,9,2)))+VALUE(MID('Paste data'!I1824,12,2))/24+VALUE(MID('Paste data'!I1824,15,2))/1440,"")))-(IF(ISNUMBER('Paste data'!H1824),'Paste data'!H1824,IFERROR(DATE(VALUE(LEFT('Paste data'!H1824,4)),VALUE(MID('Paste data'!H1824,6,2)),VALUE(MID('Paste data'!H1824,9,2)))+VALUE(MID('Paste data'!H1824,12,2))/24+VALUE(MID('Paste data'!H1824,15,2))/1440,""))),2)),"")</f>
      </c>
      <c r="F1824" s="12">
        <f>IFERROR(IF(OR('Paste data'!I1824="",'Paste data'!J1824=""),"",ROUND((IF(ISNUMBER('Paste data'!J1824),'Paste data'!J1824,IFERROR(DATE(VALUE(LEFT('Paste data'!J1824,4)),VALUE(MID('Paste data'!J1824,6,2)),VALUE(MID('Paste data'!J1824,9,2)))+VALUE(MID('Paste data'!J1824,12,2))/24+VALUE(MID('Paste data'!J1824,15,2))/1440,"")))-(IF(ISNUMBER('Paste data'!I1824),'Paste data'!I1824,IFERROR(DATE(VALUE(LEFT('Paste data'!I1824,4)),VALUE(MID('Paste data'!I1824,6,2)),VALUE(MID('Paste data'!I1824,9,2)))+VALUE(MID('Paste data'!I1824,12,2))/24+VALUE(MID('Paste data'!I1824,15,2))/1440,""))),2)),"")</f>
      </c>
      <c r="G1824" s="12">
        <f>IFERROR(IF(OR('Paste data'!H1824="",'Paste data'!J1824=""),"",ROUND((IF(ISNUMBER('Paste data'!J1824),'Paste data'!J1824,IFERROR(DATE(VALUE(LEFT('Paste data'!J1824,4)),VALUE(MID('Paste data'!J1824,6,2)),VALUE(MID('Paste data'!J1824,9,2)))+VALUE(MID('Paste data'!J1824,12,2))/24+VALUE(MID('Paste data'!J1824,15,2))/1440,"")))-(IF(ISNUMBER('Paste data'!H1824),'Paste data'!H1824,IFERROR(DATE(VALUE(LEFT('Paste data'!H1824,4)),VALUE(MID('Paste data'!H1824,6,2)),VALUE(MID('Paste data'!H1824,9,2)))+VALUE(MID('Paste data'!H1824,12,2))/24+VALUE(MID('Paste data'!H1824,15,2))/1440,""))),2)),"")</f>
      </c>
      <c r="H1824" s="11">
        <f>IFERROR(IF('Paste data'!J1824="","",(IF(ISNUMBER('Paste data'!J1824),'Paste data'!J1824,IFERROR(DATE(VALUE(LEFT('Paste data'!J1824,4)),VALUE(MID('Paste data'!J1824,6,2)),VALUE(MID('Paste data'!J1824,9,2)))+VALUE(MID('Paste data'!J1824,12,2))/24+VALUE(MID('Paste data'!J1824,15,2))/1440,"")))-WEEKDAY((IF(ISNUMBER('Paste data'!J1824),'Paste data'!J1824,IFERROR(DATE(VALUE(LEFT('Paste data'!J1824,4)),VALUE(MID('Paste data'!J1824,6,2)),VALUE(MID('Paste data'!J1824,9,2)))+VALUE(MID('Paste data'!J1824,12,2))/24+VALUE(MID('Paste data'!J1824,15,2))/1440,""))),3)),"")</f>
      </c>
    </row>
    <row r="1825" spans="1:8" x14ac:dyDescent="0.25">
      <c r="A1825" s="11">
        <f>IF('Paste data'!A1825="","",'Paste data'!A1825)</f>
      </c>
      <c r="B1825" s="4">
        <f>IF('Paste data'!A1825="","",'Paste data'!F1825)</f>
      </c>
      <c r="C1825" s="4">
        <f>IF('Paste data'!A1825="","",'Paste data'!G1825)</f>
      </c>
      <c r="D1825" s="4">
        <f>IF('Paste data'!A1825="","",'Paste data'!D1825)</f>
      </c>
      <c r="E1825" s="12">
        <f>IFERROR(IF(OR('Paste data'!H1825="",'Paste data'!I1825=""),"",ROUND((IF(ISNUMBER('Paste data'!I1825),'Paste data'!I1825,IFERROR(DATE(VALUE(LEFT('Paste data'!I1825,4)),VALUE(MID('Paste data'!I1825,6,2)),VALUE(MID('Paste data'!I1825,9,2)))+VALUE(MID('Paste data'!I1825,12,2))/24+VALUE(MID('Paste data'!I1825,15,2))/1440,"")))-(IF(ISNUMBER('Paste data'!H1825),'Paste data'!H1825,IFERROR(DATE(VALUE(LEFT('Paste data'!H1825,4)),VALUE(MID('Paste data'!H1825,6,2)),VALUE(MID('Paste data'!H1825,9,2)))+VALUE(MID('Paste data'!H1825,12,2))/24+VALUE(MID('Paste data'!H1825,15,2))/1440,""))),2)),"")</f>
      </c>
      <c r="F1825" s="12">
        <f>IFERROR(IF(OR('Paste data'!I1825="",'Paste data'!J1825=""),"",ROUND((IF(ISNUMBER('Paste data'!J1825),'Paste data'!J1825,IFERROR(DATE(VALUE(LEFT('Paste data'!J1825,4)),VALUE(MID('Paste data'!J1825,6,2)),VALUE(MID('Paste data'!J1825,9,2)))+VALUE(MID('Paste data'!J1825,12,2))/24+VALUE(MID('Paste data'!J1825,15,2))/1440,"")))-(IF(ISNUMBER('Paste data'!I1825),'Paste data'!I1825,IFERROR(DATE(VALUE(LEFT('Paste data'!I1825,4)),VALUE(MID('Paste data'!I1825,6,2)),VALUE(MID('Paste data'!I1825,9,2)))+VALUE(MID('Paste data'!I1825,12,2))/24+VALUE(MID('Paste data'!I1825,15,2))/1440,""))),2)),"")</f>
      </c>
      <c r="G1825" s="12">
        <f>IFERROR(IF(OR('Paste data'!H1825="",'Paste data'!J1825=""),"",ROUND((IF(ISNUMBER('Paste data'!J1825),'Paste data'!J1825,IFERROR(DATE(VALUE(LEFT('Paste data'!J1825,4)),VALUE(MID('Paste data'!J1825,6,2)),VALUE(MID('Paste data'!J1825,9,2)))+VALUE(MID('Paste data'!J1825,12,2))/24+VALUE(MID('Paste data'!J1825,15,2))/1440,"")))-(IF(ISNUMBER('Paste data'!H1825),'Paste data'!H1825,IFERROR(DATE(VALUE(LEFT('Paste data'!H1825,4)),VALUE(MID('Paste data'!H1825,6,2)),VALUE(MID('Paste data'!H1825,9,2)))+VALUE(MID('Paste data'!H1825,12,2))/24+VALUE(MID('Paste data'!H1825,15,2))/1440,""))),2)),"")</f>
      </c>
      <c r="H1825" s="11">
        <f>IFERROR(IF('Paste data'!J1825="","",(IF(ISNUMBER('Paste data'!J1825),'Paste data'!J1825,IFERROR(DATE(VALUE(LEFT('Paste data'!J1825,4)),VALUE(MID('Paste data'!J1825,6,2)),VALUE(MID('Paste data'!J1825,9,2)))+VALUE(MID('Paste data'!J1825,12,2))/24+VALUE(MID('Paste data'!J1825,15,2))/1440,"")))-WEEKDAY((IF(ISNUMBER('Paste data'!J1825),'Paste data'!J1825,IFERROR(DATE(VALUE(LEFT('Paste data'!J1825,4)),VALUE(MID('Paste data'!J1825,6,2)),VALUE(MID('Paste data'!J1825,9,2)))+VALUE(MID('Paste data'!J1825,12,2))/24+VALUE(MID('Paste data'!J1825,15,2))/1440,""))),3)),"")</f>
      </c>
    </row>
    <row r="1826" spans="1:8" x14ac:dyDescent="0.25">
      <c r="A1826" s="11">
        <f>IF('Paste data'!A1826="","",'Paste data'!A1826)</f>
      </c>
      <c r="B1826" s="4">
        <f>IF('Paste data'!A1826="","",'Paste data'!F1826)</f>
      </c>
      <c r="C1826" s="4">
        <f>IF('Paste data'!A1826="","",'Paste data'!G1826)</f>
      </c>
      <c r="D1826" s="4">
        <f>IF('Paste data'!A1826="","",'Paste data'!D1826)</f>
      </c>
      <c r="E1826" s="12">
        <f>IFERROR(IF(OR('Paste data'!H1826="",'Paste data'!I1826=""),"",ROUND((IF(ISNUMBER('Paste data'!I1826),'Paste data'!I1826,IFERROR(DATE(VALUE(LEFT('Paste data'!I1826,4)),VALUE(MID('Paste data'!I1826,6,2)),VALUE(MID('Paste data'!I1826,9,2)))+VALUE(MID('Paste data'!I1826,12,2))/24+VALUE(MID('Paste data'!I1826,15,2))/1440,"")))-(IF(ISNUMBER('Paste data'!H1826),'Paste data'!H1826,IFERROR(DATE(VALUE(LEFT('Paste data'!H1826,4)),VALUE(MID('Paste data'!H1826,6,2)),VALUE(MID('Paste data'!H1826,9,2)))+VALUE(MID('Paste data'!H1826,12,2))/24+VALUE(MID('Paste data'!H1826,15,2))/1440,""))),2)),"")</f>
      </c>
      <c r="F1826" s="12">
        <f>IFERROR(IF(OR('Paste data'!I1826="",'Paste data'!J1826=""),"",ROUND((IF(ISNUMBER('Paste data'!J1826),'Paste data'!J1826,IFERROR(DATE(VALUE(LEFT('Paste data'!J1826,4)),VALUE(MID('Paste data'!J1826,6,2)),VALUE(MID('Paste data'!J1826,9,2)))+VALUE(MID('Paste data'!J1826,12,2))/24+VALUE(MID('Paste data'!J1826,15,2))/1440,"")))-(IF(ISNUMBER('Paste data'!I1826),'Paste data'!I1826,IFERROR(DATE(VALUE(LEFT('Paste data'!I1826,4)),VALUE(MID('Paste data'!I1826,6,2)),VALUE(MID('Paste data'!I1826,9,2)))+VALUE(MID('Paste data'!I1826,12,2))/24+VALUE(MID('Paste data'!I1826,15,2))/1440,""))),2)),"")</f>
      </c>
      <c r="G1826" s="12">
        <f>IFERROR(IF(OR('Paste data'!H1826="",'Paste data'!J1826=""),"",ROUND((IF(ISNUMBER('Paste data'!J1826),'Paste data'!J1826,IFERROR(DATE(VALUE(LEFT('Paste data'!J1826,4)),VALUE(MID('Paste data'!J1826,6,2)),VALUE(MID('Paste data'!J1826,9,2)))+VALUE(MID('Paste data'!J1826,12,2))/24+VALUE(MID('Paste data'!J1826,15,2))/1440,"")))-(IF(ISNUMBER('Paste data'!H1826),'Paste data'!H1826,IFERROR(DATE(VALUE(LEFT('Paste data'!H1826,4)),VALUE(MID('Paste data'!H1826,6,2)),VALUE(MID('Paste data'!H1826,9,2)))+VALUE(MID('Paste data'!H1826,12,2))/24+VALUE(MID('Paste data'!H1826,15,2))/1440,""))),2)),"")</f>
      </c>
      <c r="H1826" s="11">
        <f>IFERROR(IF('Paste data'!J1826="","",(IF(ISNUMBER('Paste data'!J1826),'Paste data'!J1826,IFERROR(DATE(VALUE(LEFT('Paste data'!J1826,4)),VALUE(MID('Paste data'!J1826,6,2)),VALUE(MID('Paste data'!J1826,9,2)))+VALUE(MID('Paste data'!J1826,12,2))/24+VALUE(MID('Paste data'!J1826,15,2))/1440,"")))-WEEKDAY((IF(ISNUMBER('Paste data'!J1826),'Paste data'!J1826,IFERROR(DATE(VALUE(LEFT('Paste data'!J1826,4)),VALUE(MID('Paste data'!J1826,6,2)),VALUE(MID('Paste data'!J1826,9,2)))+VALUE(MID('Paste data'!J1826,12,2))/24+VALUE(MID('Paste data'!J1826,15,2))/1440,""))),3)),"")</f>
      </c>
    </row>
    <row r="1827" spans="1:8" x14ac:dyDescent="0.25">
      <c r="A1827" s="11">
        <f>IF('Paste data'!A1827="","",'Paste data'!A1827)</f>
      </c>
      <c r="B1827" s="4">
        <f>IF('Paste data'!A1827="","",'Paste data'!F1827)</f>
      </c>
      <c r="C1827" s="4">
        <f>IF('Paste data'!A1827="","",'Paste data'!G1827)</f>
      </c>
      <c r="D1827" s="4">
        <f>IF('Paste data'!A1827="","",'Paste data'!D1827)</f>
      </c>
      <c r="E1827" s="12">
        <f>IFERROR(IF(OR('Paste data'!H1827="",'Paste data'!I1827=""),"",ROUND((IF(ISNUMBER('Paste data'!I1827),'Paste data'!I1827,IFERROR(DATE(VALUE(LEFT('Paste data'!I1827,4)),VALUE(MID('Paste data'!I1827,6,2)),VALUE(MID('Paste data'!I1827,9,2)))+VALUE(MID('Paste data'!I1827,12,2))/24+VALUE(MID('Paste data'!I1827,15,2))/1440,"")))-(IF(ISNUMBER('Paste data'!H1827),'Paste data'!H1827,IFERROR(DATE(VALUE(LEFT('Paste data'!H1827,4)),VALUE(MID('Paste data'!H1827,6,2)),VALUE(MID('Paste data'!H1827,9,2)))+VALUE(MID('Paste data'!H1827,12,2))/24+VALUE(MID('Paste data'!H1827,15,2))/1440,""))),2)),"")</f>
      </c>
      <c r="F1827" s="12">
        <f>IFERROR(IF(OR('Paste data'!I1827="",'Paste data'!J1827=""),"",ROUND((IF(ISNUMBER('Paste data'!J1827),'Paste data'!J1827,IFERROR(DATE(VALUE(LEFT('Paste data'!J1827,4)),VALUE(MID('Paste data'!J1827,6,2)),VALUE(MID('Paste data'!J1827,9,2)))+VALUE(MID('Paste data'!J1827,12,2))/24+VALUE(MID('Paste data'!J1827,15,2))/1440,"")))-(IF(ISNUMBER('Paste data'!I1827),'Paste data'!I1827,IFERROR(DATE(VALUE(LEFT('Paste data'!I1827,4)),VALUE(MID('Paste data'!I1827,6,2)),VALUE(MID('Paste data'!I1827,9,2)))+VALUE(MID('Paste data'!I1827,12,2))/24+VALUE(MID('Paste data'!I1827,15,2))/1440,""))),2)),"")</f>
      </c>
      <c r="G1827" s="12">
        <f>IFERROR(IF(OR('Paste data'!H1827="",'Paste data'!J1827=""),"",ROUND((IF(ISNUMBER('Paste data'!J1827),'Paste data'!J1827,IFERROR(DATE(VALUE(LEFT('Paste data'!J1827,4)),VALUE(MID('Paste data'!J1827,6,2)),VALUE(MID('Paste data'!J1827,9,2)))+VALUE(MID('Paste data'!J1827,12,2))/24+VALUE(MID('Paste data'!J1827,15,2))/1440,"")))-(IF(ISNUMBER('Paste data'!H1827),'Paste data'!H1827,IFERROR(DATE(VALUE(LEFT('Paste data'!H1827,4)),VALUE(MID('Paste data'!H1827,6,2)),VALUE(MID('Paste data'!H1827,9,2)))+VALUE(MID('Paste data'!H1827,12,2))/24+VALUE(MID('Paste data'!H1827,15,2))/1440,""))),2)),"")</f>
      </c>
      <c r="H1827" s="11">
        <f>IFERROR(IF('Paste data'!J1827="","",(IF(ISNUMBER('Paste data'!J1827),'Paste data'!J1827,IFERROR(DATE(VALUE(LEFT('Paste data'!J1827,4)),VALUE(MID('Paste data'!J1827,6,2)),VALUE(MID('Paste data'!J1827,9,2)))+VALUE(MID('Paste data'!J1827,12,2))/24+VALUE(MID('Paste data'!J1827,15,2))/1440,"")))-WEEKDAY((IF(ISNUMBER('Paste data'!J1827),'Paste data'!J1827,IFERROR(DATE(VALUE(LEFT('Paste data'!J1827,4)),VALUE(MID('Paste data'!J1827,6,2)),VALUE(MID('Paste data'!J1827,9,2)))+VALUE(MID('Paste data'!J1827,12,2))/24+VALUE(MID('Paste data'!J1827,15,2))/1440,""))),3)),"")</f>
      </c>
    </row>
    <row r="1828" spans="1:8" x14ac:dyDescent="0.25">
      <c r="A1828" s="11">
        <f>IF('Paste data'!A1828="","",'Paste data'!A1828)</f>
      </c>
      <c r="B1828" s="4">
        <f>IF('Paste data'!A1828="","",'Paste data'!F1828)</f>
      </c>
      <c r="C1828" s="4">
        <f>IF('Paste data'!A1828="","",'Paste data'!G1828)</f>
      </c>
      <c r="D1828" s="4">
        <f>IF('Paste data'!A1828="","",'Paste data'!D1828)</f>
      </c>
      <c r="E1828" s="12">
        <f>IFERROR(IF(OR('Paste data'!H1828="",'Paste data'!I1828=""),"",ROUND((IF(ISNUMBER('Paste data'!I1828),'Paste data'!I1828,IFERROR(DATE(VALUE(LEFT('Paste data'!I1828,4)),VALUE(MID('Paste data'!I1828,6,2)),VALUE(MID('Paste data'!I1828,9,2)))+VALUE(MID('Paste data'!I1828,12,2))/24+VALUE(MID('Paste data'!I1828,15,2))/1440,"")))-(IF(ISNUMBER('Paste data'!H1828),'Paste data'!H1828,IFERROR(DATE(VALUE(LEFT('Paste data'!H1828,4)),VALUE(MID('Paste data'!H1828,6,2)),VALUE(MID('Paste data'!H1828,9,2)))+VALUE(MID('Paste data'!H1828,12,2))/24+VALUE(MID('Paste data'!H1828,15,2))/1440,""))),2)),"")</f>
      </c>
      <c r="F1828" s="12">
        <f>IFERROR(IF(OR('Paste data'!I1828="",'Paste data'!J1828=""),"",ROUND((IF(ISNUMBER('Paste data'!J1828),'Paste data'!J1828,IFERROR(DATE(VALUE(LEFT('Paste data'!J1828,4)),VALUE(MID('Paste data'!J1828,6,2)),VALUE(MID('Paste data'!J1828,9,2)))+VALUE(MID('Paste data'!J1828,12,2))/24+VALUE(MID('Paste data'!J1828,15,2))/1440,"")))-(IF(ISNUMBER('Paste data'!I1828),'Paste data'!I1828,IFERROR(DATE(VALUE(LEFT('Paste data'!I1828,4)),VALUE(MID('Paste data'!I1828,6,2)),VALUE(MID('Paste data'!I1828,9,2)))+VALUE(MID('Paste data'!I1828,12,2))/24+VALUE(MID('Paste data'!I1828,15,2))/1440,""))),2)),"")</f>
      </c>
      <c r="G1828" s="12">
        <f>IFERROR(IF(OR('Paste data'!H1828="",'Paste data'!J1828=""),"",ROUND((IF(ISNUMBER('Paste data'!J1828),'Paste data'!J1828,IFERROR(DATE(VALUE(LEFT('Paste data'!J1828,4)),VALUE(MID('Paste data'!J1828,6,2)),VALUE(MID('Paste data'!J1828,9,2)))+VALUE(MID('Paste data'!J1828,12,2))/24+VALUE(MID('Paste data'!J1828,15,2))/1440,"")))-(IF(ISNUMBER('Paste data'!H1828),'Paste data'!H1828,IFERROR(DATE(VALUE(LEFT('Paste data'!H1828,4)),VALUE(MID('Paste data'!H1828,6,2)),VALUE(MID('Paste data'!H1828,9,2)))+VALUE(MID('Paste data'!H1828,12,2))/24+VALUE(MID('Paste data'!H1828,15,2))/1440,""))),2)),"")</f>
      </c>
      <c r="H1828" s="11">
        <f>IFERROR(IF('Paste data'!J1828="","",(IF(ISNUMBER('Paste data'!J1828),'Paste data'!J1828,IFERROR(DATE(VALUE(LEFT('Paste data'!J1828,4)),VALUE(MID('Paste data'!J1828,6,2)),VALUE(MID('Paste data'!J1828,9,2)))+VALUE(MID('Paste data'!J1828,12,2))/24+VALUE(MID('Paste data'!J1828,15,2))/1440,"")))-WEEKDAY((IF(ISNUMBER('Paste data'!J1828),'Paste data'!J1828,IFERROR(DATE(VALUE(LEFT('Paste data'!J1828,4)),VALUE(MID('Paste data'!J1828,6,2)),VALUE(MID('Paste data'!J1828,9,2)))+VALUE(MID('Paste data'!J1828,12,2))/24+VALUE(MID('Paste data'!J1828,15,2))/1440,""))),3)),"")</f>
      </c>
    </row>
    <row r="1829" spans="1:8" x14ac:dyDescent="0.25">
      <c r="A1829" s="11">
        <f>IF('Paste data'!A1829="","",'Paste data'!A1829)</f>
      </c>
      <c r="B1829" s="4">
        <f>IF('Paste data'!A1829="","",'Paste data'!F1829)</f>
      </c>
      <c r="C1829" s="4">
        <f>IF('Paste data'!A1829="","",'Paste data'!G1829)</f>
      </c>
      <c r="D1829" s="4">
        <f>IF('Paste data'!A1829="","",'Paste data'!D1829)</f>
      </c>
      <c r="E1829" s="12">
        <f>IFERROR(IF(OR('Paste data'!H1829="",'Paste data'!I1829=""),"",ROUND((IF(ISNUMBER('Paste data'!I1829),'Paste data'!I1829,IFERROR(DATE(VALUE(LEFT('Paste data'!I1829,4)),VALUE(MID('Paste data'!I1829,6,2)),VALUE(MID('Paste data'!I1829,9,2)))+VALUE(MID('Paste data'!I1829,12,2))/24+VALUE(MID('Paste data'!I1829,15,2))/1440,"")))-(IF(ISNUMBER('Paste data'!H1829),'Paste data'!H1829,IFERROR(DATE(VALUE(LEFT('Paste data'!H1829,4)),VALUE(MID('Paste data'!H1829,6,2)),VALUE(MID('Paste data'!H1829,9,2)))+VALUE(MID('Paste data'!H1829,12,2))/24+VALUE(MID('Paste data'!H1829,15,2))/1440,""))),2)),"")</f>
      </c>
      <c r="F1829" s="12">
        <f>IFERROR(IF(OR('Paste data'!I1829="",'Paste data'!J1829=""),"",ROUND((IF(ISNUMBER('Paste data'!J1829),'Paste data'!J1829,IFERROR(DATE(VALUE(LEFT('Paste data'!J1829,4)),VALUE(MID('Paste data'!J1829,6,2)),VALUE(MID('Paste data'!J1829,9,2)))+VALUE(MID('Paste data'!J1829,12,2))/24+VALUE(MID('Paste data'!J1829,15,2))/1440,"")))-(IF(ISNUMBER('Paste data'!I1829),'Paste data'!I1829,IFERROR(DATE(VALUE(LEFT('Paste data'!I1829,4)),VALUE(MID('Paste data'!I1829,6,2)),VALUE(MID('Paste data'!I1829,9,2)))+VALUE(MID('Paste data'!I1829,12,2))/24+VALUE(MID('Paste data'!I1829,15,2))/1440,""))),2)),"")</f>
      </c>
      <c r="G1829" s="12">
        <f>IFERROR(IF(OR('Paste data'!H1829="",'Paste data'!J1829=""),"",ROUND((IF(ISNUMBER('Paste data'!J1829),'Paste data'!J1829,IFERROR(DATE(VALUE(LEFT('Paste data'!J1829,4)),VALUE(MID('Paste data'!J1829,6,2)),VALUE(MID('Paste data'!J1829,9,2)))+VALUE(MID('Paste data'!J1829,12,2))/24+VALUE(MID('Paste data'!J1829,15,2))/1440,"")))-(IF(ISNUMBER('Paste data'!H1829),'Paste data'!H1829,IFERROR(DATE(VALUE(LEFT('Paste data'!H1829,4)),VALUE(MID('Paste data'!H1829,6,2)),VALUE(MID('Paste data'!H1829,9,2)))+VALUE(MID('Paste data'!H1829,12,2))/24+VALUE(MID('Paste data'!H1829,15,2))/1440,""))),2)),"")</f>
      </c>
      <c r="H1829" s="11">
        <f>IFERROR(IF('Paste data'!J1829="","",(IF(ISNUMBER('Paste data'!J1829),'Paste data'!J1829,IFERROR(DATE(VALUE(LEFT('Paste data'!J1829,4)),VALUE(MID('Paste data'!J1829,6,2)),VALUE(MID('Paste data'!J1829,9,2)))+VALUE(MID('Paste data'!J1829,12,2))/24+VALUE(MID('Paste data'!J1829,15,2))/1440,"")))-WEEKDAY((IF(ISNUMBER('Paste data'!J1829),'Paste data'!J1829,IFERROR(DATE(VALUE(LEFT('Paste data'!J1829,4)),VALUE(MID('Paste data'!J1829,6,2)),VALUE(MID('Paste data'!J1829,9,2)))+VALUE(MID('Paste data'!J1829,12,2))/24+VALUE(MID('Paste data'!J1829,15,2))/1440,""))),3)),"")</f>
      </c>
    </row>
    <row r="1830" spans="1:8" x14ac:dyDescent="0.25">
      <c r="A1830" s="11">
        <f>IF('Paste data'!A1830="","",'Paste data'!A1830)</f>
      </c>
      <c r="B1830" s="4">
        <f>IF('Paste data'!A1830="","",'Paste data'!F1830)</f>
      </c>
      <c r="C1830" s="4">
        <f>IF('Paste data'!A1830="","",'Paste data'!G1830)</f>
      </c>
      <c r="D1830" s="4">
        <f>IF('Paste data'!A1830="","",'Paste data'!D1830)</f>
      </c>
      <c r="E1830" s="12">
        <f>IFERROR(IF(OR('Paste data'!H1830="",'Paste data'!I1830=""),"",ROUND((IF(ISNUMBER('Paste data'!I1830),'Paste data'!I1830,IFERROR(DATE(VALUE(LEFT('Paste data'!I1830,4)),VALUE(MID('Paste data'!I1830,6,2)),VALUE(MID('Paste data'!I1830,9,2)))+VALUE(MID('Paste data'!I1830,12,2))/24+VALUE(MID('Paste data'!I1830,15,2))/1440,"")))-(IF(ISNUMBER('Paste data'!H1830),'Paste data'!H1830,IFERROR(DATE(VALUE(LEFT('Paste data'!H1830,4)),VALUE(MID('Paste data'!H1830,6,2)),VALUE(MID('Paste data'!H1830,9,2)))+VALUE(MID('Paste data'!H1830,12,2))/24+VALUE(MID('Paste data'!H1830,15,2))/1440,""))),2)),"")</f>
      </c>
      <c r="F1830" s="12">
        <f>IFERROR(IF(OR('Paste data'!I1830="",'Paste data'!J1830=""),"",ROUND((IF(ISNUMBER('Paste data'!J1830),'Paste data'!J1830,IFERROR(DATE(VALUE(LEFT('Paste data'!J1830,4)),VALUE(MID('Paste data'!J1830,6,2)),VALUE(MID('Paste data'!J1830,9,2)))+VALUE(MID('Paste data'!J1830,12,2))/24+VALUE(MID('Paste data'!J1830,15,2))/1440,"")))-(IF(ISNUMBER('Paste data'!I1830),'Paste data'!I1830,IFERROR(DATE(VALUE(LEFT('Paste data'!I1830,4)),VALUE(MID('Paste data'!I1830,6,2)),VALUE(MID('Paste data'!I1830,9,2)))+VALUE(MID('Paste data'!I1830,12,2))/24+VALUE(MID('Paste data'!I1830,15,2))/1440,""))),2)),"")</f>
      </c>
      <c r="G1830" s="12">
        <f>IFERROR(IF(OR('Paste data'!H1830="",'Paste data'!J1830=""),"",ROUND((IF(ISNUMBER('Paste data'!J1830),'Paste data'!J1830,IFERROR(DATE(VALUE(LEFT('Paste data'!J1830,4)),VALUE(MID('Paste data'!J1830,6,2)),VALUE(MID('Paste data'!J1830,9,2)))+VALUE(MID('Paste data'!J1830,12,2))/24+VALUE(MID('Paste data'!J1830,15,2))/1440,"")))-(IF(ISNUMBER('Paste data'!H1830),'Paste data'!H1830,IFERROR(DATE(VALUE(LEFT('Paste data'!H1830,4)),VALUE(MID('Paste data'!H1830,6,2)),VALUE(MID('Paste data'!H1830,9,2)))+VALUE(MID('Paste data'!H1830,12,2))/24+VALUE(MID('Paste data'!H1830,15,2))/1440,""))),2)),"")</f>
      </c>
      <c r="H1830" s="11">
        <f>IFERROR(IF('Paste data'!J1830="","",(IF(ISNUMBER('Paste data'!J1830),'Paste data'!J1830,IFERROR(DATE(VALUE(LEFT('Paste data'!J1830,4)),VALUE(MID('Paste data'!J1830,6,2)),VALUE(MID('Paste data'!J1830,9,2)))+VALUE(MID('Paste data'!J1830,12,2))/24+VALUE(MID('Paste data'!J1830,15,2))/1440,"")))-WEEKDAY((IF(ISNUMBER('Paste data'!J1830),'Paste data'!J1830,IFERROR(DATE(VALUE(LEFT('Paste data'!J1830,4)),VALUE(MID('Paste data'!J1830,6,2)),VALUE(MID('Paste data'!J1830,9,2)))+VALUE(MID('Paste data'!J1830,12,2))/24+VALUE(MID('Paste data'!J1830,15,2))/1440,""))),3)),"")</f>
      </c>
    </row>
    <row r="1831" spans="1:8" x14ac:dyDescent="0.25">
      <c r="A1831" s="11">
        <f>IF('Paste data'!A1831="","",'Paste data'!A1831)</f>
      </c>
      <c r="B1831" s="4">
        <f>IF('Paste data'!A1831="","",'Paste data'!F1831)</f>
      </c>
      <c r="C1831" s="4">
        <f>IF('Paste data'!A1831="","",'Paste data'!G1831)</f>
      </c>
      <c r="D1831" s="4">
        <f>IF('Paste data'!A1831="","",'Paste data'!D1831)</f>
      </c>
      <c r="E1831" s="12">
        <f>IFERROR(IF(OR('Paste data'!H1831="",'Paste data'!I1831=""),"",ROUND((IF(ISNUMBER('Paste data'!I1831),'Paste data'!I1831,IFERROR(DATE(VALUE(LEFT('Paste data'!I1831,4)),VALUE(MID('Paste data'!I1831,6,2)),VALUE(MID('Paste data'!I1831,9,2)))+VALUE(MID('Paste data'!I1831,12,2))/24+VALUE(MID('Paste data'!I1831,15,2))/1440,"")))-(IF(ISNUMBER('Paste data'!H1831),'Paste data'!H1831,IFERROR(DATE(VALUE(LEFT('Paste data'!H1831,4)),VALUE(MID('Paste data'!H1831,6,2)),VALUE(MID('Paste data'!H1831,9,2)))+VALUE(MID('Paste data'!H1831,12,2))/24+VALUE(MID('Paste data'!H1831,15,2))/1440,""))),2)),"")</f>
      </c>
      <c r="F1831" s="12">
        <f>IFERROR(IF(OR('Paste data'!I1831="",'Paste data'!J1831=""),"",ROUND((IF(ISNUMBER('Paste data'!J1831),'Paste data'!J1831,IFERROR(DATE(VALUE(LEFT('Paste data'!J1831,4)),VALUE(MID('Paste data'!J1831,6,2)),VALUE(MID('Paste data'!J1831,9,2)))+VALUE(MID('Paste data'!J1831,12,2))/24+VALUE(MID('Paste data'!J1831,15,2))/1440,"")))-(IF(ISNUMBER('Paste data'!I1831),'Paste data'!I1831,IFERROR(DATE(VALUE(LEFT('Paste data'!I1831,4)),VALUE(MID('Paste data'!I1831,6,2)),VALUE(MID('Paste data'!I1831,9,2)))+VALUE(MID('Paste data'!I1831,12,2))/24+VALUE(MID('Paste data'!I1831,15,2))/1440,""))),2)),"")</f>
      </c>
      <c r="G1831" s="12">
        <f>IFERROR(IF(OR('Paste data'!H1831="",'Paste data'!J1831=""),"",ROUND((IF(ISNUMBER('Paste data'!J1831),'Paste data'!J1831,IFERROR(DATE(VALUE(LEFT('Paste data'!J1831,4)),VALUE(MID('Paste data'!J1831,6,2)),VALUE(MID('Paste data'!J1831,9,2)))+VALUE(MID('Paste data'!J1831,12,2))/24+VALUE(MID('Paste data'!J1831,15,2))/1440,"")))-(IF(ISNUMBER('Paste data'!H1831),'Paste data'!H1831,IFERROR(DATE(VALUE(LEFT('Paste data'!H1831,4)),VALUE(MID('Paste data'!H1831,6,2)),VALUE(MID('Paste data'!H1831,9,2)))+VALUE(MID('Paste data'!H1831,12,2))/24+VALUE(MID('Paste data'!H1831,15,2))/1440,""))),2)),"")</f>
      </c>
      <c r="H1831" s="11">
        <f>IFERROR(IF('Paste data'!J1831="","",(IF(ISNUMBER('Paste data'!J1831),'Paste data'!J1831,IFERROR(DATE(VALUE(LEFT('Paste data'!J1831,4)),VALUE(MID('Paste data'!J1831,6,2)),VALUE(MID('Paste data'!J1831,9,2)))+VALUE(MID('Paste data'!J1831,12,2))/24+VALUE(MID('Paste data'!J1831,15,2))/1440,"")))-WEEKDAY((IF(ISNUMBER('Paste data'!J1831),'Paste data'!J1831,IFERROR(DATE(VALUE(LEFT('Paste data'!J1831,4)),VALUE(MID('Paste data'!J1831,6,2)),VALUE(MID('Paste data'!J1831,9,2)))+VALUE(MID('Paste data'!J1831,12,2))/24+VALUE(MID('Paste data'!J1831,15,2))/1440,""))),3)),"")</f>
      </c>
    </row>
    <row r="1832" spans="1:8" x14ac:dyDescent="0.25">
      <c r="A1832" s="11">
        <f>IF('Paste data'!A1832="","",'Paste data'!A1832)</f>
      </c>
      <c r="B1832" s="4">
        <f>IF('Paste data'!A1832="","",'Paste data'!F1832)</f>
      </c>
      <c r="C1832" s="4">
        <f>IF('Paste data'!A1832="","",'Paste data'!G1832)</f>
      </c>
      <c r="D1832" s="4">
        <f>IF('Paste data'!A1832="","",'Paste data'!D1832)</f>
      </c>
      <c r="E1832" s="12">
        <f>IFERROR(IF(OR('Paste data'!H1832="",'Paste data'!I1832=""),"",ROUND((IF(ISNUMBER('Paste data'!I1832),'Paste data'!I1832,IFERROR(DATE(VALUE(LEFT('Paste data'!I1832,4)),VALUE(MID('Paste data'!I1832,6,2)),VALUE(MID('Paste data'!I1832,9,2)))+VALUE(MID('Paste data'!I1832,12,2))/24+VALUE(MID('Paste data'!I1832,15,2))/1440,"")))-(IF(ISNUMBER('Paste data'!H1832),'Paste data'!H1832,IFERROR(DATE(VALUE(LEFT('Paste data'!H1832,4)),VALUE(MID('Paste data'!H1832,6,2)),VALUE(MID('Paste data'!H1832,9,2)))+VALUE(MID('Paste data'!H1832,12,2))/24+VALUE(MID('Paste data'!H1832,15,2))/1440,""))),2)),"")</f>
      </c>
      <c r="F1832" s="12">
        <f>IFERROR(IF(OR('Paste data'!I1832="",'Paste data'!J1832=""),"",ROUND((IF(ISNUMBER('Paste data'!J1832),'Paste data'!J1832,IFERROR(DATE(VALUE(LEFT('Paste data'!J1832,4)),VALUE(MID('Paste data'!J1832,6,2)),VALUE(MID('Paste data'!J1832,9,2)))+VALUE(MID('Paste data'!J1832,12,2))/24+VALUE(MID('Paste data'!J1832,15,2))/1440,"")))-(IF(ISNUMBER('Paste data'!I1832),'Paste data'!I1832,IFERROR(DATE(VALUE(LEFT('Paste data'!I1832,4)),VALUE(MID('Paste data'!I1832,6,2)),VALUE(MID('Paste data'!I1832,9,2)))+VALUE(MID('Paste data'!I1832,12,2))/24+VALUE(MID('Paste data'!I1832,15,2))/1440,""))),2)),"")</f>
      </c>
      <c r="G1832" s="12">
        <f>IFERROR(IF(OR('Paste data'!H1832="",'Paste data'!J1832=""),"",ROUND((IF(ISNUMBER('Paste data'!J1832),'Paste data'!J1832,IFERROR(DATE(VALUE(LEFT('Paste data'!J1832,4)),VALUE(MID('Paste data'!J1832,6,2)),VALUE(MID('Paste data'!J1832,9,2)))+VALUE(MID('Paste data'!J1832,12,2))/24+VALUE(MID('Paste data'!J1832,15,2))/1440,"")))-(IF(ISNUMBER('Paste data'!H1832),'Paste data'!H1832,IFERROR(DATE(VALUE(LEFT('Paste data'!H1832,4)),VALUE(MID('Paste data'!H1832,6,2)),VALUE(MID('Paste data'!H1832,9,2)))+VALUE(MID('Paste data'!H1832,12,2))/24+VALUE(MID('Paste data'!H1832,15,2))/1440,""))),2)),"")</f>
      </c>
      <c r="H1832" s="11">
        <f>IFERROR(IF('Paste data'!J1832="","",(IF(ISNUMBER('Paste data'!J1832),'Paste data'!J1832,IFERROR(DATE(VALUE(LEFT('Paste data'!J1832,4)),VALUE(MID('Paste data'!J1832,6,2)),VALUE(MID('Paste data'!J1832,9,2)))+VALUE(MID('Paste data'!J1832,12,2))/24+VALUE(MID('Paste data'!J1832,15,2))/1440,"")))-WEEKDAY((IF(ISNUMBER('Paste data'!J1832),'Paste data'!J1832,IFERROR(DATE(VALUE(LEFT('Paste data'!J1832,4)),VALUE(MID('Paste data'!J1832,6,2)),VALUE(MID('Paste data'!J1832,9,2)))+VALUE(MID('Paste data'!J1832,12,2))/24+VALUE(MID('Paste data'!J1832,15,2))/1440,""))),3)),"")</f>
      </c>
    </row>
    <row r="1833" spans="1:8" x14ac:dyDescent="0.25">
      <c r="A1833" s="11">
        <f>IF('Paste data'!A1833="","",'Paste data'!A1833)</f>
      </c>
      <c r="B1833" s="4">
        <f>IF('Paste data'!A1833="","",'Paste data'!F1833)</f>
      </c>
      <c r="C1833" s="4">
        <f>IF('Paste data'!A1833="","",'Paste data'!G1833)</f>
      </c>
      <c r="D1833" s="4">
        <f>IF('Paste data'!A1833="","",'Paste data'!D1833)</f>
      </c>
      <c r="E1833" s="12">
        <f>IFERROR(IF(OR('Paste data'!H1833="",'Paste data'!I1833=""),"",ROUND((IF(ISNUMBER('Paste data'!I1833),'Paste data'!I1833,IFERROR(DATE(VALUE(LEFT('Paste data'!I1833,4)),VALUE(MID('Paste data'!I1833,6,2)),VALUE(MID('Paste data'!I1833,9,2)))+VALUE(MID('Paste data'!I1833,12,2))/24+VALUE(MID('Paste data'!I1833,15,2))/1440,"")))-(IF(ISNUMBER('Paste data'!H1833),'Paste data'!H1833,IFERROR(DATE(VALUE(LEFT('Paste data'!H1833,4)),VALUE(MID('Paste data'!H1833,6,2)),VALUE(MID('Paste data'!H1833,9,2)))+VALUE(MID('Paste data'!H1833,12,2))/24+VALUE(MID('Paste data'!H1833,15,2))/1440,""))),2)),"")</f>
      </c>
      <c r="F1833" s="12">
        <f>IFERROR(IF(OR('Paste data'!I1833="",'Paste data'!J1833=""),"",ROUND((IF(ISNUMBER('Paste data'!J1833),'Paste data'!J1833,IFERROR(DATE(VALUE(LEFT('Paste data'!J1833,4)),VALUE(MID('Paste data'!J1833,6,2)),VALUE(MID('Paste data'!J1833,9,2)))+VALUE(MID('Paste data'!J1833,12,2))/24+VALUE(MID('Paste data'!J1833,15,2))/1440,"")))-(IF(ISNUMBER('Paste data'!I1833),'Paste data'!I1833,IFERROR(DATE(VALUE(LEFT('Paste data'!I1833,4)),VALUE(MID('Paste data'!I1833,6,2)),VALUE(MID('Paste data'!I1833,9,2)))+VALUE(MID('Paste data'!I1833,12,2))/24+VALUE(MID('Paste data'!I1833,15,2))/1440,""))),2)),"")</f>
      </c>
      <c r="G1833" s="12">
        <f>IFERROR(IF(OR('Paste data'!H1833="",'Paste data'!J1833=""),"",ROUND((IF(ISNUMBER('Paste data'!J1833),'Paste data'!J1833,IFERROR(DATE(VALUE(LEFT('Paste data'!J1833,4)),VALUE(MID('Paste data'!J1833,6,2)),VALUE(MID('Paste data'!J1833,9,2)))+VALUE(MID('Paste data'!J1833,12,2))/24+VALUE(MID('Paste data'!J1833,15,2))/1440,"")))-(IF(ISNUMBER('Paste data'!H1833),'Paste data'!H1833,IFERROR(DATE(VALUE(LEFT('Paste data'!H1833,4)),VALUE(MID('Paste data'!H1833,6,2)),VALUE(MID('Paste data'!H1833,9,2)))+VALUE(MID('Paste data'!H1833,12,2))/24+VALUE(MID('Paste data'!H1833,15,2))/1440,""))),2)),"")</f>
      </c>
      <c r="H1833" s="11">
        <f>IFERROR(IF('Paste data'!J1833="","",(IF(ISNUMBER('Paste data'!J1833),'Paste data'!J1833,IFERROR(DATE(VALUE(LEFT('Paste data'!J1833,4)),VALUE(MID('Paste data'!J1833,6,2)),VALUE(MID('Paste data'!J1833,9,2)))+VALUE(MID('Paste data'!J1833,12,2))/24+VALUE(MID('Paste data'!J1833,15,2))/1440,"")))-WEEKDAY((IF(ISNUMBER('Paste data'!J1833),'Paste data'!J1833,IFERROR(DATE(VALUE(LEFT('Paste data'!J1833,4)),VALUE(MID('Paste data'!J1833,6,2)),VALUE(MID('Paste data'!J1833,9,2)))+VALUE(MID('Paste data'!J1833,12,2))/24+VALUE(MID('Paste data'!J1833,15,2))/1440,""))),3)),"")</f>
      </c>
    </row>
    <row r="1834" spans="1:8" x14ac:dyDescent="0.25">
      <c r="A1834" s="11">
        <f>IF('Paste data'!A1834="","",'Paste data'!A1834)</f>
      </c>
      <c r="B1834" s="4">
        <f>IF('Paste data'!A1834="","",'Paste data'!F1834)</f>
      </c>
      <c r="C1834" s="4">
        <f>IF('Paste data'!A1834="","",'Paste data'!G1834)</f>
      </c>
      <c r="D1834" s="4">
        <f>IF('Paste data'!A1834="","",'Paste data'!D1834)</f>
      </c>
      <c r="E1834" s="12">
        <f>IFERROR(IF(OR('Paste data'!H1834="",'Paste data'!I1834=""),"",ROUND((IF(ISNUMBER('Paste data'!I1834),'Paste data'!I1834,IFERROR(DATE(VALUE(LEFT('Paste data'!I1834,4)),VALUE(MID('Paste data'!I1834,6,2)),VALUE(MID('Paste data'!I1834,9,2)))+VALUE(MID('Paste data'!I1834,12,2))/24+VALUE(MID('Paste data'!I1834,15,2))/1440,"")))-(IF(ISNUMBER('Paste data'!H1834),'Paste data'!H1834,IFERROR(DATE(VALUE(LEFT('Paste data'!H1834,4)),VALUE(MID('Paste data'!H1834,6,2)),VALUE(MID('Paste data'!H1834,9,2)))+VALUE(MID('Paste data'!H1834,12,2))/24+VALUE(MID('Paste data'!H1834,15,2))/1440,""))),2)),"")</f>
      </c>
      <c r="F1834" s="12">
        <f>IFERROR(IF(OR('Paste data'!I1834="",'Paste data'!J1834=""),"",ROUND((IF(ISNUMBER('Paste data'!J1834),'Paste data'!J1834,IFERROR(DATE(VALUE(LEFT('Paste data'!J1834,4)),VALUE(MID('Paste data'!J1834,6,2)),VALUE(MID('Paste data'!J1834,9,2)))+VALUE(MID('Paste data'!J1834,12,2))/24+VALUE(MID('Paste data'!J1834,15,2))/1440,"")))-(IF(ISNUMBER('Paste data'!I1834),'Paste data'!I1834,IFERROR(DATE(VALUE(LEFT('Paste data'!I1834,4)),VALUE(MID('Paste data'!I1834,6,2)),VALUE(MID('Paste data'!I1834,9,2)))+VALUE(MID('Paste data'!I1834,12,2))/24+VALUE(MID('Paste data'!I1834,15,2))/1440,""))),2)),"")</f>
      </c>
      <c r="G1834" s="12">
        <f>IFERROR(IF(OR('Paste data'!H1834="",'Paste data'!J1834=""),"",ROUND((IF(ISNUMBER('Paste data'!J1834),'Paste data'!J1834,IFERROR(DATE(VALUE(LEFT('Paste data'!J1834,4)),VALUE(MID('Paste data'!J1834,6,2)),VALUE(MID('Paste data'!J1834,9,2)))+VALUE(MID('Paste data'!J1834,12,2))/24+VALUE(MID('Paste data'!J1834,15,2))/1440,"")))-(IF(ISNUMBER('Paste data'!H1834),'Paste data'!H1834,IFERROR(DATE(VALUE(LEFT('Paste data'!H1834,4)),VALUE(MID('Paste data'!H1834,6,2)),VALUE(MID('Paste data'!H1834,9,2)))+VALUE(MID('Paste data'!H1834,12,2))/24+VALUE(MID('Paste data'!H1834,15,2))/1440,""))),2)),"")</f>
      </c>
      <c r="H1834" s="11">
        <f>IFERROR(IF('Paste data'!J1834="","",(IF(ISNUMBER('Paste data'!J1834),'Paste data'!J1834,IFERROR(DATE(VALUE(LEFT('Paste data'!J1834,4)),VALUE(MID('Paste data'!J1834,6,2)),VALUE(MID('Paste data'!J1834,9,2)))+VALUE(MID('Paste data'!J1834,12,2))/24+VALUE(MID('Paste data'!J1834,15,2))/1440,"")))-WEEKDAY((IF(ISNUMBER('Paste data'!J1834),'Paste data'!J1834,IFERROR(DATE(VALUE(LEFT('Paste data'!J1834,4)),VALUE(MID('Paste data'!J1834,6,2)),VALUE(MID('Paste data'!J1834,9,2)))+VALUE(MID('Paste data'!J1834,12,2))/24+VALUE(MID('Paste data'!J1834,15,2))/1440,""))),3)),"")</f>
      </c>
    </row>
    <row r="1835" spans="1:8" x14ac:dyDescent="0.25">
      <c r="A1835" s="11">
        <f>IF('Paste data'!A1835="","",'Paste data'!A1835)</f>
      </c>
      <c r="B1835" s="4">
        <f>IF('Paste data'!A1835="","",'Paste data'!F1835)</f>
      </c>
      <c r="C1835" s="4">
        <f>IF('Paste data'!A1835="","",'Paste data'!G1835)</f>
      </c>
      <c r="D1835" s="4">
        <f>IF('Paste data'!A1835="","",'Paste data'!D1835)</f>
      </c>
      <c r="E1835" s="12">
        <f>IFERROR(IF(OR('Paste data'!H1835="",'Paste data'!I1835=""),"",ROUND((IF(ISNUMBER('Paste data'!I1835),'Paste data'!I1835,IFERROR(DATE(VALUE(LEFT('Paste data'!I1835,4)),VALUE(MID('Paste data'!I1835,6,2)),VALUE(MID('Paste data'!I1835,9,2)))+VALUE(MID('Paste data'!I1835,12,2))/24+VALUE(MID('Paste data'!I1835,15,2))/1440,"")))-(IF(ISNUMBER('Paste data'!H1835),'Paste data'!H1835,IFERROR(DATE(VALUE(LEFT('Paste data'!H1835,4)),VALUE(MID('Paste data'!H1835,6,2)),VALUE(MID('Paste data'!H1835,9,2)))+VALUE(MID('Paste data'!H1835,12,2))/24+VALUE(MID('Paste data'!H1835,15,2))/1440,""))),2)),"")</f>
      </c>
      <c r="F1835" s="12">
        <f>IFERROR(IF(OR('Paste data'!I1835="",'Paste data'!J1835=""),"",ROUND((IF(ISNUMBER('Paste data'!J1835),'Paste data'!J1835,IFERROR(DATE(VALUE(LEFT('Paste data'!J1835,4)),VALUE(MID('Paste data'!J1835,6,2)),VALUE(MID('Paste data'!J1835,9,2)))+VALUE(MID('Paste data'!J1835,12,2))/24+VALUE(MID('Paste data'!J1835,15,2))/1440,"")))-(IF(ISNUMBER('Paste data'!I1835),'Paste data'!I1835,IFERROR(DATE(VALUE(LEFT('Paste data'!I1835,4)),VALUE(MID('Paste data'!I1835,6,2)),VALUE(MID('Paste data'!I1835,9,2)))+VALUE(MID('Paste data'!I1835,12,2))/24+VALUE(MID('Paste data'!I1835,15,2))/1440,""))),2)),"")</f>
      </c>
      <c r="G1835" s="12">
        <f>IFERROR(IF(OR('Paste data'!H1835="",'Paste data'!J1835=""),"",ROUND((IF(ISNUMBER('Paste data'!J1835),'Paste data'!J1835,IFERROR(DATE(VALUE(LEFT('Paste data'!J1835,4)),VALUE(MID('Paste data'!J1835,6,2)),VALUE(MID('Paste data'!J1835,9,2)))+VALUE(MID('Paste data'!J1835,12,2))/24+VALUE(MID('Paste data'!J1835,15,2))/1440,"")))-(IF(ISNUMBER('Paste data'!H1835),'Paste data'!H1835,IFERROR(DATE(VALUE(LEFT('Paste data'!H1835,4)),VALUE(MID('Paste data'!H1835,6,2)),VALUE(MID('Paste data'!H1835,9,2)))+VALUE(MID('Paste data'!H1835,12,2))/24+VALUE(MID('Paste data'!H1835,15,2))/1440,""))),2)),"")</f>
      </c>
      <c r="H1835" s="11">
        <f>IFERROR(IF('Paste data'!J1835="","",(IF(ISNUMBER('Paste data'!J1835),'Paste data'!J1835,IFERROR(DATE(VALUE(LEFT('Paste data'!J1835,4)),VALUE(MID('Paste data'!J1835,6,2)),VALUE(MID('Paste data'!J1835,9,2)))+VALUE(MID('Paste data'!J1835,12,2))/24+VALUE(MID('Paste data'!J1835,15,2))/1440,"")))-WEEKDAY((IF(ISNUMBER('Paste data'!J1835),'Paste data'!J1835,IFERROR(DATE(VALUE(LEFT('Paste data'!J1835,4)),VALUE(MID('Paste data'!J1835,6,2)),VALUE(MID('Paste data'!J1835,9,2)))+VALUE(MID('Paste data'!J1835,12,2))/24+VALUE(MID('Paste data'!J1835,15,2))/1440,""))),3)),"")</f>
      </c>
    </row>
    <row r="1836" spans="1:8" x14ac:dyDescent="0.25">
      <c r="A1836" s="11">
        <f>IF('Paste data'!A1836="","",'Paste data'!A1836)</f>
      </c>
      <c r="B1836" s="4">
        <f>IF('Paste data'!A1836="","",'Paste data'!F1836)</f>
      </c>
      <c r="C1836" s="4">
        <f>IF('Paste data'!A1836="","",'Paste data'!G1836)</f>
      </c>
      <c r="D1836" s="4">
        <f>IF('Paste data'!A1836="","",'Paste data'!D1836)</f>
      </c>
      <c r="E1836" s="12">
        <f>IFERROR(IF(OR('Paste data'!H1836="",'Paste data'!I1836=""),"",ROUND((IF(ISNUMBER('Paste data'!I1836),'Paste data'!I1836,IFERROR(DATE(VALUE(LEFT('Paste data'!I1836,4)),VALUE(MID('Paste data'!I1836,6,2)),VALUE(MID('Paste data'!I1836,9,2)))+VALUE(MID('Paste data'!I1836,12,2))/24+VALUE(MID('Paste data'!I1836,15,2))/1440,"")))-(IF(ISNUMBER('Paste data'!H1836),'Paste data'!H1836,IFERROR(DATE(VALUE(LEFT('Paste data'!H1836,4)),VALUE(MID('Paste data'!H1836,6,2)),VALUE(MID('Paste data'!H1836,9,2)))+VALUE(MID('Paste data'!H1836,12,2))/24+VALUE(MID('Paste data'!H1836,15,2))/1440,""))),2)),"")</f>
      </c>
      <c r="F1836" s="12">
        <f>IFERROR(IF(OR('Paste data'!I1836="",'Paste data'!J1836=""),"",ROUND((IF(ISNUMBER('Paste data'!J1836),'Paste data'!J1836,IFERROR(DATE(VALUE(LEFT('Paste data'!J1836,4)),VALUE(MID('Paste data'!J1836,6,2)),VALUE(MID('Paste data'!J1836,9,2)))+VALUE(MID('Paste data'!J1836,12,2))/24+VALUE(MID('Paste data'!J1836,15,2))/1440,"")))-(IF(ISNUMBER('Paste data'!I1836),'Paste data'!I1836,IFERROR(DATE(VALUE(LEFT('Paste data'!I1836,4)),VALUE(MID('Paste data'!I1836,6,2)),VALUE(MID('Paste data'!I1836,9,2)))+VALUE(MID('Paste data'!I1836,12,2))/24+VALUE(MID('Paste data'!I1836,15,2))/1440,""))),2)),"")</f>
      </c>
      <c r="G1836" s="12">
        <f>IFERROR(IF(OR('Paste data'!H1836="",'Paste data'!J1836=""),"",ROUND((IF(ISNUMBER('Paste data'!J1836),'Paste data'!J1836,IFERROR(DATE(VALUE(LEFT('Paste data'!J1836,4)),VALUE(MID('Paste data'!J1836,6,2)),VALUE(MID('Paste data'!J1836,9,2)))+VALUE(MID('Paste data'!J1836,12,2))/24+VALUE(MID('Paste data'!J1836,15,2))/1440,"")))-(IF(ISNUMBER('Paste data'!H1836),'Paste data'!H1836,IFERROR(DATE(VALUE(LEFT('Paste data'!H1836,4)),VALUE(MID('Paste data'!H1836,6,2)),VALUE(MID('Paste data'!H1836,9,2)))+VALUE(MID('Paste data'!H1836,12,2))/24+VALUE(MID('Paste data'!H1836,15,2))/1440,""))),2)),"")</f>
      </c>
      <c r="H1836" s="11">
        <f>IFERROR(IF('Paste data'!J1836="","",(IF(ISNUMBER('Paste data'!J1836),'Paste data'!J1836,IFERROR(DATE(VALUE(LEFT('Paste data'!J1836,4)),VALUE(MID('Paste data'!J1836,6,2)),VALUE(MID('Paste data'!J1836,9,2)))+VALUE(MID('Paste data'!J1836,12,2))/24+VALUE(MID('Paste data'!J1836,15,2))/1440,"")))-WEEKDAY((IF(ISNUMBER('Paste data'!J1836),'Paste data'!J1836,IFERROR(DATE(VALUE(LEFT('Paste data'!J1836,4)),VALUE(MID('Paste data'!J1836,6,2)),VALUE(MID('Paste data'!J1836,9,2)))+VALUE(MID('Paste data'!J1836,12,2))/24+VALUE(MID('Paste data'!J1836,15,2))/1440,""))),3)),"")</f>
      </c>
    </row>
    <row r="1837" spans="1:8" x14ac:dyDescent="0.25">
      <c r="A1837" s="11">
        <f>IF('Paste data'!A1837="","",'Paste data'!A1837)</f>
      </c>
      <c r="B1837" s="4">
        <f>IF('Paste data'!A1837="","",'Paste data'!F1837)</f>
      </c>
      <c r="C1837" s="4">
        <f>IF('Paste data'!A1837="","",'Paste data'!G1837)</f>
      </c>
      <c r="D1837" s="4">
        <f>IF('Paste data'!A1837="","",'Paste data'!D1837)</f>
      </c>
      <c r="E1837" s="12">
        <f>IFERROR(IF(OR('Paste data'!H1837="",'Paste data'!I1837=""),"",ROUND((IF(ISNUMBER('Paste data'!I1837),'Paste data'!I1837,IFERROR(DATE(VALUE(LEFT('Paste data'!I1837,4)),VALUE(MID('Paste data'!I1837,6,2)),VALUE(MID('Paste data'!I1837,9,2)))+VALUE(MID('Paste data'!I1837,12,2))/24+VALUE(MID('Paste data'!I1837,15,2))/1440,"")))-(IF(ISNUMBER('Paste data'!H1837),'Paste data'!H1837,IFERROR(DATE(VALUE(LEFT('Paste data'!H1837,4)),VALUE(MID('Paste data'!H1837,6,2)),VALUE(MID('Paste data'!H1837,9,2)))+VALUE(MID('Paste data'!H1837,12,2))/24+VALUE(MID('Paste data'!H1837,15,2))/1440,""))),2)),"")</f>
      </c>
      <c r="F1837" s="12">
        <f>IFERROR(IF(OR('Paste data'!I1837="",'Paste data'!J1837=""),"",ROUND((IF(ISNUMBER('Paste data'!J1837),'Paste data'!J1837,IFERROR(DATE(VALUE(LEFT('Paste data'!J1837,4)),VALUE(MID('Paste data'!J1837,6,2)),VALUE(MID('Paste data'!J1837,9,2)))+VALUE(MID('Paste data'!J1837,12,2))/24+VALUE(MID('Paste data'!J1837,15,2))/1440,"")))-(IF(ISNUMBER('Paste data'!I1837),'Paste data'!I1837,IFERROR(DATE(VALUE(LEFT('Paste data'!I1837,4)),VALUE(MID('Paste data'!I1837,6,2)),VALUE(MID('Paste data'!I1837,9,2)))+VALUE(MID('Paste data'!I1837,12,2))/24+VALUE(MID('Paste data'!I1837,15,2))/1440,""))),2)),"")</f>
      </c>
      <c r="G1837" s="12">
        <f>IFERROR(IF(OR('Paste data'!H1837="",'Paste data'!J1837=""),"",ROUND((IF(ISNUMBER('Paste data'!J1837),'Paste data'!J1837,IFERROR(DATE(VALUE(LEFT('Paste data'!J1837,4)),VALUE(MID('Paste data'!J1837,6,2)),VALUE(MID('Paste data'!J1837,9,2)))+VALUE(MID('Paste data'!J1837,12,2))/24+VALUE(MID('Paste data'!J1837,15,2))/1440,"")))-(IF(ISNUMBER('Paste data'!H1837),'Paste data'!H1837,IFERROR(DATE(VALUE(LEFT('Paste data'!H1837,4)),VALUE(MID('Paste data'!H1837,6,2)),VALUE(MID('Paste data'!H1837,9,2)))+VALUE(MID('Paste data'!H1837,12,2))/24+VALUE(MID('Paste data'!H1837,15,2))/1440,""))),2)),"")</f>
      </c>
      <c r="H1837" s="11">
        <f>IFERROR(IF('Paste data'!J1837="","",(IF(ISNUMBER('Paste data'!J1837),'Paste data'!J1837,IFERROR(DATE(VALUE(LEFT('Paste data'!J1837,4)),VALUE(MID('Paste data'!J1837,6,2)),VALUE(MID('Paste data'!J1837,9,2)))+VALUE(MID('Paste data'!J1837,12,2))/24+VALUE(MID('Paste data'!J1837,15,2))/1440,"")))-WEEKDAY((IF(ISNUMBER('Paste data'!J1837),'Paste data'!J1837,IFERROR(DATE(VALUE(LEFT('Paste data'!J1837,4)),VALUE(MID('Paste data'!J1837,6,2)),VALUE(MID('Paste data'!J1837,9,2)))+VALUE(MID('Paste data'!J1837,12,2))/24+VALUE(MID('Paste data'!J1837,15,2))/1440,""))),3)),"")</f>
      </c>
    </row>
    <row r="1838" spans="1:8" x14ac:dyDescent="0.25">
      <c r="A1838" s="11">
        <f>IF('Paste data'!A1838="","",'Paste data'!A1838)</f>
      </c>
      <c r="B1838" s="4">
        <f>IF('Paste data'!A1838="","",'Paste data'!F1838)</f>
      </c>
      <c r="C1838" s="4">
        <f>IF('Paste data'!A1838="","",'Paste data'!G1838)</f>
      </c>
      <c r="D1838" s="4">
        <f>IF('Paste data'!A1838="","",'Paste data'!D1838)</f>
      </c>
      <c r="E1838" s="12">
        <f>IFERROR(IF(OR('Paste data'!H1838="",'Paste data'!I1838=""),"",ROUND((IF(ISNUMBER('Paste data'!I1838),'Paste data'!I1838,IFERROR(DATE(VALUE(LEFT('Paste data'!I1838,4)),VALUE(MID('Paste data'!I1838,6,2)),VALUE(MID('Paste data'!I1838,9,2)))+VALUE(MID('Paste data'!I1838,12,2))/24+VALUE(MID('Paste data'!I1838,15,2))/1440,"")))-(IF(ISNUMBER('Paste data'!H1838),'Paste data'!H1838,IFERROR(DATE(VALUE(LEFT('Paste data'!H1838,4)),VALUE(MID('Paste data'!H1838,6,2)),VALUE(MID('Paste data'!H1838,9,2)))+VALUE(MID('Paste data'!H1838,12,2))/24+VALUE(MID('Paste data'!H1838,15,2))/1440,""))),2)),"")</f>
      </c>
      <c r="F1838" s="12">
        <f>IFERROR(IF(OR('Paste data'!I1838="",'Paste data'!J1838=""),"",ROUND((IF(ISNUMBER('Paste data'!J1838),'Paste data'!J1838,IFERROR(DATE(VALUE(LEFT('Paste data'!J1838,4)),VALUE(MID('Paste data'!J1838,6,2)),VALUE(MID('Paste data'!J1838,9,2)))+VALUE(MID('Paste data'!J1838,12,2))/24+VALUE(MID('Paste data'!J1838,15,2))/1440,"")))-(IF(ISNUMBER('Paste data'!I1838),'Paste data'!I1838,IFERROR(DATE(VALUE(LEFT('Paste data'!I1838,4)),VALUE(MID('Paste data'!I1838,6,2)),VALUE(MID('Paste data'!I1838,9,2)))+VALUE(MID('Paste data'!I1838,12,2))/24+VALUE(MID('Paste data'!I1838,15,2))/1440,""))),2)),"")</f>
      </c>
      <c r="G1838" s="12">
        <f>IFERROR(IF(OR('Paste data'!H1838="",'Paste data'!J1838=""),"",ROUND((IF(ISNUMBER('Paste data'!J1838),'Paste data'!J1838,IFERROR(DATE(VALUE(LEFT('Paste data'!J1838,4)),VALUE(MID('Paste data'!J1838,6,2)),VALUE(MID('Paste data'!J1838,9,2)))+VALUE(MID('Paste data'!J1838,12,2))/24+VALUE(MID('Paste data'!J1838,15,2))/1440,"")))-(IF(ISNUMBER('Paste data'!H1838),'Paste data'!H1838,IFERROR(DATE(VALUE(LEFT('Paste data'!H1838,4)),VALUE(MID('Paste data'!H1838,6,2)),VALUE(MID('Paste data'!H1838,9,2)))+VALUE(MID('Paste data'!H1838,12,2))/24+VALUE(MID('Paste data'!H1838,15,2))/1440,""))),2)),"")</f>
      </c>
      <c r="H1838" s="11">
        <f>IFERROR(IF('Paste data'!J1838="","",(IF(ISNUMBER('Paste data'!J1838),'Paste data'!J1838,IFERROR(DATE(VALUE(LEFT('Paste data'!J1838,4)),VALUE(MID('Paste data'!J1838,6,2)),VALUE(MID('Paste data'!J1838,9,2)))+VALUE(MID('Paste data'!J1838,12,2))/24+VALUE(MID('Paste data'!J1838,15,2))/1440,"")))-WEEKDAY((IF(ISNUMBER('Paste data'!J1838),'Paste data'!J1838,IFERROR(DATE(VALUE(LEFT('Paste data'!J1838,4)),VALUE(MID('Paste data'!J1838,6,2)),VALUE(MID('Paste data'!J1838,9,2)))+VALUE(MID('Paste data'!J1838,12,2))/24+VALUE(MID('Paste data'!J1838,15,2))/1440,""))),3)),"")</f>
      </c>
    </row>
    <row r="1839" spans="1:8" x14ac:dyDescent="0.25">
      <c r="A1839" s="11">
        <f>IF('Paste data'!A1839="","",'Paste data'!A1839)</f>
      </c>
      <c r="B1839" s="4">
        <f>IF('Paste data'!A1839="","",'Paste data'!F1839)</f>
      </c>
      <c r="C1839" s="4">
        <f>IF('Paste data'!A1839="","",'Paste data'!G1839)</f>
      </c>
      <c r="D1839" s="4">
        <f>IF('Paste data'!A1839="","",'Paste data'!D1839)</f>
      </c>
      <c r="E1839" s="12">
        <f>IFERROR(IF(OR('Paste data'!H1839="",'Paste data'!I1839=""),"",ROUND((IF(ISNUMBER('Paste data'!I1839),'Paste data'!I1839,IFERROR(DATE(VALUE(LEFT('Paste data'!I1839,4)),VALUE(MID('Paste data'!I1839,6,2)),VALUE(MID('Paste data'!I1839,9,2)))+VALUE(MID('Paste data'!I1839,12,2))/24+VALUE(MID('Paste data'!I1839,15,2))/1440,"")))-(IF(ISNUMBER('Paste data'!H1839),'Paste data'!H1839,IFERROR(DATE(VALUE(LEFT('Paste data'!H1839,4)),VALUE(MID('Paste data'!H1839,6,2)),VALUE(MID('Paste data'!H1839,9,2)))+VALUE(MID('Paste data'!H1839,12,2))/24+VALUE(MID('Paste data'!H1839,15,2))/1440,""))),2)),"")</f>
      </c>
      <c r="F1839" s="12">
        <f>IFERROR(IF(OR('Paste data'!I1839="",'Paste data'!J1839=""),"",ROUND((IF(ISNUMBER('Paste data'!J1839),'Paste data'!J1839,IFERROR(DATE(VALUE(LEFT('Paste data'!J1839,4)),VALUE(MID('Paste data'!J1839,6,2)),VALUE(MID('Paste data'!J1839,9,2)))+VALUE(MID('Paste data'!J1839,12,2))/24+VALUE(MID('Paste data'!J1839,15,2))/1440,"")))-(IF(ISNUMBER('Paste data'!I1839),'Paste data'!I1839,IFERROR(DATE(VALUE(LEFT('Paste data'!I1839,4)),VALUE(MID('Paste data'!I1839,6,2)),VALUE(MID('Paste data'!I1839,9,2)))+VALUE(MID('Paste data'!I1839,12,2))/24+VALUE(MID('Paste data'!I1839,15,2))/1440,""))),2)),"")</f>
      </c>
      <c r="G1839" s="12">
        <f>IFERROR(IF(OR('Paste data'!H1839="",'Paste data'!J1839=""),"",ROUND((IF(ISNUMBER('Paste data'!J1839),'Paste data'!J1839,IFERROR(DATE(VALUE(LEFT('Paste data'!J1839,4)),VALUE(MID('Paste data'!J1839,6,2)),VALUE(MID('Paste data'!J1839,9,2)))+VALUE(MID('Paste data'!J1839,12,2))/24+VALUE(MID('Paste data'!J1839,15,2))/1440,"")))-(IF(ISNUMBER('Paste data'!H1839),'Paste data'!H1839,IFERROR(DATE(VALUE(LEFT('Paste data'!H1839,4)),VALUE(MID('Paste data'!H1839,6,2)),VALUE(MID('Paste data'!H1839,9,2)))+VALUE(MID('Paste data'!H1839,12,2))/24+VALUE(MID('Paste data'!H1839,15,2))/1440,""))),2)),"")</f>
      </c>
      <c r="H1839" s="11">
        <f>IFERROR(IF('Paste data'!J1839="","",(IF(ISNUMBER('Paste data'!J1839),'Paste data'!J1839,IFERROR(DATE(VALUE(LEFT('Paste data'!J1839,4)),VALUE(MID('Paste data'!J1839,6,2)),VALUE(MID('Paste data'!J1839,9,2)))+VALUE(MID('Paste data'!J1839,12,2))/24+VALUE(MID('Paste data'!J1839,15,2))/1440,"")))-WEEKDAY((IF(ISNUMBER('Paste data'!J1839),'Paste data'!J1839,IFERROR(DATE(VALUE(LEFT('Paste data'!J1839,4)),VALUE(MID('Paste data'!J1839,6,2)),VALUE(MID('Paste data'!J1839,9,2)))+VALUE(MID('Paste data'!J1839,12,2))/24+VALUE(MID('Paste data'!J1839,15,2))/1440,""))),3)),"")</f>
      </c>
    </row>
    <row r="1840" spans="1:8" x14ac:dyDescent="0.25">
      <c r="A1840" s="11">
        <f>IF('Paste data'!A1840="","",'Paste data'!A1840)</f>
      </c>
      <c r="B1840" s="4">
        <f>IF('Paste data'!A1840="","",'Paste data'!F1840)</f>
      </c>
      <c r="C1840" s="4">
        <f>IF('Paste data'!A1840="","",'Paste data'!G1840)</f>
      </c>
      <c r="D1840" s="4">
        <f>IF('Paste data'!A1840="","",'Paste data'!D1840)</f>
      </c>
      <c r="E1840" s="12">
        <f>IFERROR(IF(OR('Paste data'!H1840="",'Paste data'!I1840=""),"",ROUND((IF(ISNUMBER('Paste data'!I1840),'Paste data'!I1840,IFERROR(DATE(VALUE(LEFT('Paste data'!I1840,4)),VALUE(MID('Paste data'!I1840,6,2)),VALUE(MID('Paste data'!I1840,9,2)))+VALUE(MID('Paste data'!I1840,12,2))/24+VALUE(MID('Paste data'!I1840,15,2))/1440,"")))-(IF(ISNUMBER('Paste data'!H1840),'Paste data'!H1840,IFERROR(DATE(VALUE(LEFT('Paste data'!H1840,4)),VALUE(MID('Paste data'!H1840,6,2)),VALUE(MID('Paste data'!H1840,9,2)))+VALUE(MID('Paste data'!H1840,12,2))/24+VALUE(MID('Paste data'!H1840,15,2))/1440,""))),2)),"")</f>
      </c>
      <c r="F1840" s="12">
        <f>IFERROR(IF(OR('Paste data'!I1840="",'Paste data'!J1840=""),"",ROUND((IF(ISNUMBER('Paste data'!J1840),'Paste data'!J1840,IFERROR(DATE(VALUE(LEFT('Paste data'!J1840,4)),VALUE(MID('Paste data'!J1840,6,2)),VALUE(MID('Paste data'!J1840,9,2)))+VALUE(MID('Paste data'!J1840,12,2))/24+VALUE(MID('Paste data'!J1840,15,2))/1440,"")))-(IF(ISNUMBER('Paste data'!I1840),'Paste data'!I1840,IFERROR(DATE(VALUE(LEFT('Paste data'!I1840,4)),VALUE(MID('Paste data'!I1840,6,2)),VALUE(MID('Paste data'!I1840,9,2)))+VALUE(MID('Paste data'!I1840,12,2))/24+VALUE(MID('Paste data'!I1840,15,2))/1440,""))),2)),"")</f>
      </c>
      <c r="G1840" s="12">
        <f>IFERROR(IF(OR('Paste data'!H1840="",'Paste data'!J1840=""),"",ROUND((IF(ISNUMBER('Paste data'!J1840),'Paste data'!J1840,IFERROR(DATE(VALUE(LEFT('Paste data'!J1840,4)),VALUE(MID('Paste data'!J1840,6,2)),VALUE(MID('Paste data'!J1840,9,2)))+VALUE(MID('Paste data'!J1840,12,2))/24+VALUE(MID('Paste data'!J1840,15,2))/1440,"")))-(IF(ISNUMBER('Paste data'!H1840),'Paste data'!H1840,IFERROR(DATE(VALUE(LEFT('Paste data'!H1840,4)),VALUE(MID('Paste data'!H1840,6,2)),VALUE(MID('Paste data'!H1840,9,2)))+VALUE(MID('Paste data'!H1840,12,2))/24+VALUE(MID('Paste data'!H1840,15,2))/1440,""))),2)),"")</f>
      </c>
      <c r="H1840" s="11">
        <f>IFERROR(IF('Paste data'!J1840="","",(IF(ISNUMBER('Paste data'!J1840),'Paste data'!J1840,IFERROR(DATE(VALUE(LEFT('Paste data'!J1840,4)),VALUE(MID('Paste data'!J1840,6,2)),VALUE(MID('Paste data'!J1840,9,2)))+VALUE(MID('Paste data'!J1840,12,2))/24+VALUE(MID('Paste data'!J1840,15,2))/1440,"")))-WEEKDAY((IF(ISNUMBER('Paste data'!J1840),'Paste data'!J1840,IFERROR(DATE(VALUE(LEFT('Paste data'!J1840,4)),VALUE(MID('Paste data'!J1840,6,2)),VALUE(MID('Paste data'!J1840,9,2)))+VALUE(MID('Paste data'!J1840,12,2))/24+VALUE(MID('Paste data'!J1840,15,2))/1440,""))),3)),"")</f>
      </c>
    </row>
    <row r="1841" spans="1:8" x14ac:dyDescent="0.25">
      <c r="A1841" s="11">
        <f>IF('Paste data'!A1841="","",'Paste data'!A1841)</f>
      </c>
      <c r="B1841" s="4">
        <f>IF('Paste data'!A1841="","",'Paste data'!F1841)</f>
      </c>
      <c r="C1841" s="4">
        <f>IF('Paste data'!A1841="","",'Paste data'!G1841)</f>
      </c>
      <c r="D1841" s="4">
        <f>IF('Paste data'!A1841="","",'Paste data'!D1841)</f>
      </c>
      <c r="E1841" s="12">
        <f>IFERROR(IF(OR('Paste data'!H1841="",'Paste data'!I1841=""),"",ROUND((IF(ISNUMBER('Paste data'!I1841),'Paste data'!I1841,IFERROR(DATE(VALUE(LEFT('Paste data'!I1841,4)),VALUE(MID('Paste data'!I1841,6,2)),VALUE(MID('Paste data'!I1841,9,2)))+VALUE(MID('Paste data'!I1841,12,2))/24+VALUE(MID('Paste data'!I1841,15,2))/1440,"")))-(IF(ISNUMBER('Paste data'!H1841),'Paste data'!H1841,IFERROR(DATE(VALUE(LEFT('Paste data'!H1841,4)),VALUE(MID('Paste data'!H1841,6,2)),VALUE(MID('Paste data'!H1841,9,2)))+VALUE(MID('Paste data'!H1841,12,2))/24+VALUE(MID('Paste data'!H1841,15,2))/1440,""))),2)),"")</f>
      </c>
      <c r="F1841" s="12">
        <f>IFERROR(IF(OR('Paste data'!I1841="",'Paste data'!J1841=""),"",ROUND((IF(ISNUMBER('Paste data'!J1841),'Paste data'!J1841,IFERROR(DATE(VALUE(LEFT('Paste data'!J1841,4)),VALUE(MID('Paste data'!J1841,6,2)),VALUE(MID('Paste data'!J1841,9,2)))+VALUE(MID('Paste data'!J1841,12,2))/24+VALUE(MID('Paste data'!J1841,15,2))/1440,"")))-(IF(ISNUMBER('Paste data'!I1841),'Paste data'!I1841,IFERROR(DATE(VALUE(LEFT('Paste data'!I1841,4)),VALUE(MID('Paste data'!I1841,6,2)),VALUE(MID('Paste data'!I1841,9,2)))+VALUE(MID('Paste data'!I1841,12,2))/24+VALUE(MID('Paste data'!I1841,15,2))/1440,""))),2)),"")</f>
      </c>
      <c r="G1841" s="12">
        <f>IFERROR(IF(OR('Paste data'!H1841="",'Paste data'!J1841=""),"",ROUND((IF(ISNUMBER('Paste data'!J1841),'Paste data'!J1841,IFERROR(DATE(VALUE(LEFT('Paste data'!J1841,4)),VALUE(MID('Paste data'!J1841,6,2)),VALUE(MID('Paste data'!J1841,9,2)))+VALUE(MID('Paste data'!J1841,12,2))/24+VALUE(MID('Paste data'!J1841,15,2))/1440,"")))-(IF(ISNUMBER('Paste data'!H1841),'Paste data'!H1841,IFERROR(DATE(VALUE(LEFT('Paste data'!H1841,4)),VALUE(MID('Paste data'!H1841,6,2)),VALUE(MID('Paste data'!H1841,9,2)))+VALUE(MID('Paste data'!H1841,12,2))/24+VALUE(MID('Paste data'!H1841,15,2))/1440,""))),2)),"")</f>
      </c>
      <c r="H1841" s="11">
        <f>IFERROR(IF('Paste data'!J1841="","",(IF(ISNUMBER('Paste data'!J1841),'Paste data'!J1841,IFERROR(DATE(VALUE(LEFT('Paste data'!J1841,4)),VALUE(MID('Paste data'!J1841,6,2)),VALUE(MID('Paste data'!J1841,9,2)))+VALUE(MID('Paste data'!J1841,12,2))/24+VALUE(MID('Paste data'!J1841,15,2))/1440,"")))-WEEKDAY((IF(ISNUMBER('Paste data'!J1841),'Paste data'!J1841,IFERROR(DATE(VALUE(LEFT('Paste data'!J1841,4)),VALUE(MID('Paste data'!J1841,6,2)),VALUE(MID('Paste data'!J1841,9,2)))+VALUE(MID('Paste data'!J1841,12,2))/24+VALUE(MID('Paste data'!J1841,15,2))/1440,""))),3)),"")</f>
      </c>
    </row>
    <row r="1842" spans="1:8" x14ac:dyDescent="0.25">
      <c r="A1842" s="11">
        <f>IF('Paste data'!A1842="","",'Paste data'!A1842)</f>
      </c>
      <c r="B1842" s="4">
        <f>IF('Paste data'!A1842="","",'Paste data'!F1842)</f>
      </c>
      <c r="C1842" s="4">
        <f>IF('Paste data'!A1842="","",'Paste data'!G1842)</f>
      </c>
      <c r="D1842" s="4">
        <f>IF('Paste data'!A1842="","",'Paste data'!D1842)</f>
      </c>
      <c r="E1842" s="12">
        <f>IFERROR(IF(OR('Paste data'!H1842="",'Paste data'!I1842=""),"",ROUND((IF(ISNUMBER('Paste data'!I1842),'Paste data'!I1842,IFERROR(DATE(VALUE(LEFT('Paste data'!I1842,4)),VALUE(MID('Paste data'!I1842,6,2)),VALUE(MID('Paste data'!I1842,9,2)))+VALUE(MID('Paste data'!I1842,12,2))/24+VALUE(MID('Paste data'!I1842,15,2))/1440,"")))-(IF(ISNUMBER('Paste data'!H1842),'Paste data'!H1842,IFERROR(DATE(VALUE(LEFT('Paste data'!H1842,4)),VALUE(MID('Paste data'!H1842,6,2)),VALUE(MID('Paste data'!H1842,9,2)))+VALUE(MID('Paste data'!H1842,12,2))/24+VALUE(MID('Paste data'!H1842,15,2))/1440,""))),2)),"")</f>
      </c>
      <c r="F1842" s="12">
        <f>IFERROR(IF(OR('Paste data'!I1842="",'Paste data'!J1842=""),"",ROUND((IF(ISNUMBER('Paste data'!J1842),'Paste data'!J1842,IFERROR(DATE(VALUE(LEFT('Paste data'!J1842,4)),VALUE(MID('Paste data'!J1842,6,2)),VALUE(MID('Paste data'!J1842,9,2)))+VALUE(MID('Paste data'!J1842,12,2))/24+VALUE(MID('Paste data'!J1842,15,2))/1440,"")))-(IF(ISNUMBER('Paste data'!I1842),'Paste data'!I1842,IFERROR(DATE(VALUE(LEFT('Paste data'!I1842,4)),VALUE(MID('Paste data'!I1842,6,2)),VALUE(MID('Paste data'!I1842,9,2)))+VALUE(MID('Paste data'!I1842,12,2))/24+VALUE(MID('Paste data'!I1842,15,2))/1440,""))),2)),"")</f>
      </c>
      <c r="G1842" s="12">
        <f>IFERROR(IF(OR('Paste data'!H1842="",'Paste data'!J1842=""),"",ROUND((IF(ISNUMBER('Paste data'!J1842),'Paste data'!J1842,IFERROR(DATE(VALUE(LEFT('Paste data'!J1842,4)),VALUE(MID('Paste data'!J1842,6,2)),VALUE(MID('Paste data'!J1842,9,2)))+VALUE(MID('Paste data'!J1842,12,2))/24+VALUE(MID('Paste data'!J1842,15,2))/1440,"")))-(IF(ISNUMBER('Paste data'!H1842),'Paste data'!H1842,IFERROR(DATE(VALUE(LEFT('Paste data'!H1842,4)),VALUE(MID('Paste data'!H1842,6,2)),VALUE(MID('Paste data'!H1842,9,2)))+VALUE(MID('Paste data'!H1842,12,2))/24+VALUE(MID('Paste data'!H1842,15,2))/1440,""))),2)),"")</f>
      </c>
      <c r="H1842" s="11">
        <f>IFERROR(IF('Paste data'!J1842="","",(IF(ISNUMBER('Paste data'!J1842),'Paste data'!J1842,IFERROR(DATE(VALUE(LEFT('Paste data'!J1842,4)),VALUE(MID('Paste data'!J1842,6,2)),VALUE(MID('Paste data'!J1842,9,2)))+VALUE(MID('Paste data'!J1842,12,2))/24+VALUE(MID('Paste data'!J1842,15,2))/1440,"")))-WEEKDAY((IF(ISNUMBER('Paste data'!J1842),'Paste data'!J1842,IFERROR(DATE(VALUE(LEFT('Paste data'!J1842,4)),VALUE(MID('Paste data'!J1842,6,2)),VALUE(MID('Paste data'!J1842,9,2)))+VALUE(MID('Paste data'!J1842,12,2))/24+VALUE(MID('Paste data'!J1842,15,2))/1440,""))),3)),"")</f>
      </c>
    </row>
    <row r="1843" spans="1:8" x14ac:dyDescent="0.25">
      <c r="A1843" s="11">
        <f>IF('Paste data'!A1843="","",'Paste data'!A1843)</f>
      </c>
      <c r="B1843" s="4">
        <f>IF('Paste data'!A1843="","",'Paste data'!F1843)</f>
      </c>
      <c r="C1843" s="4">
        <f>IF('Paste data'!A1843="","",'Paste data'!G1843)</f>
      </c>
      <c r="D1843" s="4">
        <f>IF('Paste data'!A1843="","",'Paste data'!D1843)</f>
      </c>
      <c r="E1843" s="12">
        <f>IFERROR(IF(OR('Paste data'!H1843="",'Paste data'!I1843=""),"",ROUND((IF(ISNUMBER('Paste data'!I1843),'Paste data'!I1843,IFERROR(DATE(VALUE(LEFT('Paste data'!I1843,4)),VALUE(MID('Paste data'!I1843,6,2)),VALUE(MID('Paste data'!I1843,9,2)))+VALUE(MID('Paste data'!I1843,12,2))/24+VALUE(MID('Paste data'!I1843,15,2))/1440,"")))-(IF(ISNUMBER('Paste data'!H1843),'Paste data'!H1843,IFERROR(DATE(VALUE(LEFT('Paste data'!H1843,4)),VALUE(MID('Paste data'!H1843,6,2)),VALUE(MID('Paste data'!H1843,9,2)))+VALUE(MID('Paste data'!H1843,12,2))/24+VALUE(MID('Paste data'!H1843,15,2))/1440,""))),2)),"")</f>
      </c>
      <c r="F1843" s="12">
        <f>IFERROR(IF(OR('Paste data'!I1843="",'Paste data'!J1843=""),"",ROUND((IF(ISNUMBER('Paste data'!J1843),'Paste data'!J1843,IFERROR(DATE(VALUE(LEFT('Paste data'!J1843,4)),VALUE(MID('Paste data'!J1843,6,2)),VALUE(MID('Paste data'!J1843,9,2)))+VALUE(MID('Paste data'!J1843,12,2))/24+VALUE(MID('Paste data'!J1843,15,2))/1440,"")))-(IF(ISNUMBER('Paste data'!I1843),'Paste data'!I1843,IFERROR(DATE(VALUE(LEFT('Paste data'!I1843,4)),VALUE(MID('Paste data'!I1843,6,2)),VALUE(MID('Paste data'!I1843,9,2)))+VALUE(MID('Paste data'!I1843,12,2))/24+VALUE(MID('Paste data'!I1843,15,2))/1440,""))),2)),"")</f>
      </c>
      <c r="G1843" s="12">
        <f>IFERROR(IF(OR('Paste data'!H1843="",'Paste data'!J1843=""),"",ROUND((IF(ISNUMBER('Paste data'!J1843),'Paste data'!J1843,IFERROR(DATE(VALUE(LEFT('Paste data'!J1843,4)),VALUE(MID('Paste data'!J1843,6,2)),VALUE(MID('Paste data'!J1843,9,2)))+VALUE(MID('Paste data'!J1843,12,2))/24+VALUE(MID('Paste data'!J1843,15,2))/1440,"")))-(IF(ISNUMBER('Paste data'!H1843),'Paste data'!H1843,IFERROR(DATE(VALUE(LEFT('Paste data'!H1843,4)),VALUE(MID('Paste data'!H1843,6,2)),VALUE(MID('Paste data'!H1843,9,2)))+VALUE(MID('Paste data'!H1843,12,2))/24+VALUE(MID('Paste data'!H1843,15,2))/1440,""))),2)),"")</f>
      </c>
      <c r="H1843" s="11">
        <f>IFERROR(IF('Paste data'!J1843="","",(IF(ISNUMBER('Paste data'!J1843),'Paste data'!J1843,IFERROR(DATE(VALUE(LEFT('Paste data'!J1843,4)),VALUE(MID('Paste data'!J1843,6,2)),VALUE(MID('Paste data'!J1843,9,2)))+VALUE(MID('Paste data'!J1843,12,2))/24+VALUE(MID('Paste data'!J1843,15,2))/1440,"")))-WEEKDAY((IF(ISNUMBER('Paste data'!J1843),'Paste data'!J1843,IFERROR(DATE(VALUE(LEFT('Paste data'!J1843,4)),VALUE(MID('Paste data'!J1843,6,2)),VALUE(MID('Paste data'!J1843,9,2)))+VALUE(MID('Paste data'!J1843,12,2))/24+VALUE(MID('Paste data'!J1843,15,2))/1440,""))),3)),"")</f>
      </c>
    </row>
    <row r="1844" spans="1:8" x14ac:dyDescent="0.25">
      <c r="A1844" s="11">
        <f>IF('Paste data'!A1844="","",'Paste data'!A1844)</f>
      </c>
      <c r="B1844" s="4">
        <f>IF('Paste data'!A1844="","",'Paste data'!F1844)</f>
      </c>
      <c r="C1844" s="4">
        <f>IF('Paste data'!A1844="","",'Paste data'!G1844)</f>
      </c>
      <c r="D1844" s="4">
        <f>IF('Paste data'!A1844="","",'Paste data'!D1844)</f>
      </c>
      <c r="E1844" s="12">
        <f>IFERROR(IF(OR('Paste data'!H1844="",'Paste data'!I1844=""),"",ROUND((IF(ISNUMBER('Paste data'!I1844),'Paste data'!I1844,IFERROR(DATE(VALUE(LEFT('Paste data'!I1844,4)),VALUE(MID('Paste data'!I1844,6,2)),VALUE(MID('Paste data'!I1844,9,2)))+VALUE(MID('Paste data'!I1844,12,2))/24+VALUE(MID('Paste data'!I1844,15,2))/1440,"")))-(IF(ISNUMBER('Paste data'!H1844),'Paste data'!H1844,IFERROR(DATE(VALUE(LEFT('Paste data'!H1844,4)),VALUE(MID('Paste data'!H1844,6,2)),VALUE(MID('Paste data'!H1844,9,2)))+VALUE(MID('Paste data'!H1844,12,2))/24+VALUE(MID('Paste data'!H1844,15,2))/1440,""))),2)),"")</f>
      </c>
      <c r="F1844" s="12">
        <f>IFERROR(IF(OR('Paste data'!I1844="",'Paste data'!J1844=""),"",ROUND((IF(ISNUMBER('Paste data'!J1844),'Paste data'!J1844,IFERROR(DATE(VALUE(LEFT('Paste data'!J1844,4)),VALUE(MID('Paste data'!J1844,6,2)),VALUE(MID('Paste data'!J1844,9,2)))+VALUE(MID('Paste data'!J1844,12,2))/24+VALUE(MID('Paste data'!J1844,15,2))/1440,"")))-(IF(ISNUMBER('Paste data'!I1844),'Paste data'!I1844,IFERROR(DATE(VALUE(LEFT('Paste data'!I1844,4)),VALUE(MID('Paste data'!I1844,6,2)),VALUE(MID('Paste data'!I1844,9,2)))+VALUE(MID('Paste data'!I1844,12,2))/24+VALUE(MID('Paste data'!I1844,15,2))/1440,""))),2)),"")</f>
      </c>
      <c r="G1844" s="12">
        <f>IFERROR(IF(OR('Paste data'!H1844="",'Paste data'!J1844=""),"",ROUND((IF(ISNUMBER('Paste data'!J1844),'Paste data'!J1844,IFERROR(DATE(VALUE(LEFT('Paste data'!J1844,4)),VALUE(MID('Paste data'!J1844,6,2)),VALUE(MID('Paste data'!J1844,9,2)))+VALUE(MID('Paste data'!J1844,12,2))/24+VALUE(MID('Paste data'!J1844,15,2))/1440,"")))-(IF(ISNUMBER('Paste data'!H1844),'Paste data'!H1844,IFERROR(DATE(VALUE(LEFT('Paste data'!H1844,4)),VALUE(MID('Paste data'!H1844,6,2)),VALUE(MID('Paste data'!H1844,9,2)))+VALUE(MID('Paste data'!H1844,12,2))/24+VALUE(MID('Paste data'!H1844,15,2))/1440,""))),2)),"")</f>
      </c>
      <c r="H1844" s="11">
        <f>IFERROR(IF('Paste data'!J1844="","",(IF(ISNUMBER('Paste data'!J1844),'Paste data'!J1844,IFERROR(DATE(VALUE(LEFT('Paste data'!J1844,4)),VALUE(MID('Paste data'!J1844,6,2)),VALUE(MID('Paste data'!J1844,9,2)))+VALUE(MID('Paste data'!J1844,12,2))/24+VALUE(MID('Paste data'!J1844,15,2))/1440,"")))-WEEKDAY((IF(ISNUMBER('Paste data'!J1844),'Paste data'!J1844,IFERROR(DATE(VALUE(LEFT('Paste data'!J1844,4)),VALUE(MID('Paste data'!J1844,6,2)),VALUE(MID('Paste data'!J1844,9,2)))+VALUE(MID('Paste data'!J1844,12,2))/24+VALUE(MID('Paste data'!J1844,15,2))/1440,""))),3)),"")</f>
      </c>
    </row>
    <row r="1845" spans="1:8" x14ac:dyDescent="0.25">
      <c r="A1845" s="11">
        <f>IF('Paste data'!A1845="","",'Paste data'!A1845)</f>
      </c>
      <c r="B1845" s="4">
        <f>IF('Paste data'!A1845="","",'Paste data'!F1845)</f>
      </c>
      <c r="C1845" s="4">
        <f>IF('Paste data'!A1845="","",'Paste data'!G1845)</f>
      </c>
      <c r="D1845" s="4">
        <f>IF('Paste data'!A1845="","",'Paste data'!D1845)</f>
      </c>
      <c r="E1845" s="12">
        <f>IFERROR(IF(OR('Paste data'!H1845="",'Paste data'!I1845=""),"",ROUND((IF(ISNUMBER('Paste data'!I1845),'Paste data'!I1845,IFERROR(DATE(VALUE(LEFT('Paste data'!I1845,4)),VALUE(MID('Paste data'!I1845,6,2)),VALUE(MID('Paste data'!I1845,9,2)))+VALUE(MID('Paste data'!I1845,12,2))/24+VALUE(MID('Paste data'!I1845,15,2))/1440,"")))-(IF(ISNUMBER('Paste data'!H1845),'Paste data'!H1845,IFERROR(DATE(VALUE(LEFT('Paste data'!H1845,4)),VALUE(MID('Paste data'!H1845,6,2)),VALUE(MID('Paste data'!H1845,9,2)))+VALUE(MID('Paste data'!H1845,12,2))/24+VALUE(MID('Paste data'!H1845,15,2))/1440,""))),2)),"")</f>
      </c>
      <c r="F1845" s="12">
        <f>IFERROR(IF(OR('Paste data'!I1845="",'Paste data'!J1845=""),"",ROUND((IF(ISNUMBER('Paste data'!J1845),'Paste data'!J1845,IFERROR(DATE(VALUE(LEFT('Paste data'!J1845,4)),VALUE(MID('Paste data'!J1845,6,2)),VALUE(MID('Paste data'!J1845,9,2)))+VALUE(MID('Paste data'!J1845,12,2))/24+VALUE(MID('Paste data'!J1845,15,2))/1440,"")))-(IF(ISNUMBER('Paste data'!I1845),'Paste data'!I1845,IFERROR(DATE(VALUE(LEFT('Paste data'!I1845,4)),VALUE(MID('Paste data'!I1845,6,2)),VALUE(MID('Paste data'!I1845,9,2)))+VALUE(MID('Paste data'!I1845,12,2))/24+VALUE(MID('Paste data'!I1845,15,2))/1440,""))),2)),"")</f>
      </c>
      <c r="G1845" s="12">
        <f>IFERROR(IF(OR('Paste data'!H1845="",'Paste data'!J1845=""),"",ROUND((IF(ISNUMBER('Paste data'!J1845),'Paste data'!J1845,IFERROR(DATE(VALUE(LEFT('Paste data'!J1845,4)),VALUE(MID('Paste data'!J1845,6,2)),VALUE(MID('Paste data'!J1845,9,2)))+VALUE(MID('Paste data'!J1845,12,2))/24+VALUE(MID('Paste data'!J1845,15,2))/1440,"")))-(IF(ISNUMBER('Paste data'!H1845),'Paste data'!H1845,IFERROR(DATE(VALUE(LEFT('Paste data'!H1845,4)),VALUE(MID('Paste data'!H1845,6,2)),VALUE(MID('Paste data'!H1845,9,2)))+VALUE(MID('Paste data'!H1845,12,2))/24+VALUE(MID('Paste data'!H1845,15,2))/1440,""))),2)),"")</f>
      </c>
      <c r="H1845" s="11">
        <f>IFERROR(IF('Paste data'!J1845="","",(IF(ISNUMBER('Paste data'!J1845),'Paste data'!J1845,IFERROR(DATE(VALUE(LEFT('Paste data'!J1845,4)),VALUE(MID('Paste data'!J1845,6,2)),VALUE(MID('Paste data'!J1845,9,2)))+VALUE(MID('Paste data'!J1845,12,2))/24+VALUE(MID('Paste data'!J1845,15,2))/1440,"")))-WEEKDAY((IF(ISNUMBER('Paste data'!J1845),'Paste data'!J1845,IFERROR(DATE(VALUE(LEFT('Paste data'!J1845,4)),VALUE(MID('Paste data'!J1845,6,2)),VALUE(MID('Paste data'!J1845,9,2)))+VALUE(MID('Paste data'!J1845,12,2))/24+VALUE(MID('Paste data'!J1845,15,2))/1440,""))),3)),"")</f>
      </c>
    </row>
    <row r="1846" spans="1:8" x14ac:dyDescent="0.25">
      <c r="A1846" s="11">
        <f>IF('Paste data'!A1846="","",'Paste data'!A1846)</f>
      </c>
      <c r="B1846" s="4">
        <f>IF('Paste data'!A1846="","",'Paste data'!F1846)</f>
      </c>
      <c r="C1846" s="4">
        <f>IF('Paste data'!A1846="","",'Paste data'!G1846)</f>
      </c>
      <c r="D1846" s="4">
        <f>IF('Paste data'!A1846="","",'Paste data'!D1846)</f>
      </c>
      <c r="E1846" s="12">
        <f>IFERROR(IF(OR('Paste data'!H1846="",'Paste data'!I1846=""),"",ROUND((IF(ISNUMBER('Paste data'!I1846),'Paste data'!I1846,IFERROR(DATE(VALUE(LEFT('Paste data'!I1846,4)),VALUE(MID('Paste data'!I1846,6,2)),VALUE(MID('Paste data'!I1846,9,2)))+VALUE(MID('Paste data'!I1846,12,2))/24+VALUE(MID('Paste data'!I1846,15,2))/1440,"")))-(IF(ISNUMBER('Paste data'!H1846),'Paste data'!H1846,IFERROR(DATE(VALUE(LEFT('Paste data'!H1846,4)),VALUE(MID('Paste data'!H1846,6,2)),VALUE(MID('Paste data'!H1846,9,2)))+VALUE(MID('Paste data'!H1846,12,2))/24+VALUE(MID('Paste data'!H1846,15,2))/1440,""))),2)),"")</f>
      </c>
      <c r="F1846" s="12">
        <f>IFERROR(IF(OR('Paste data'!I1846="",'Paste data'!J1846=""),"",ROUND((IF(ISNUMBER('Paste data'!J1846),'Paste data'!J1846,IFERROR(DATE(VALUE(LEFT('Paste data'!J1846,4)),VALUE(MID('Paste data'!J1846,6,2)),VALUE(MID('Paste data'!J1846,9,2)))+VALUE(MID('Paste data'!J1846,12,2))/24+VALUE(MID('Paste data'!J1846,15,2))/1440,"")))-(IF(ISNUMBER('Paste data'!I1846),'Paste data'!I1846,IFERROR(DATE(VALUE(LEFT('Paste data'!I1846,4)),VALUE(MID('Paste data'!I1846,6,2)),VALUE(MID('Paste data'!I1846,9,2)))+VALUE(MID('Paste data'!I1846,12,2))/24+VALUE(MID('Paste data'!I1846,15,2))/1440,""))),2)),"")</f>
      </c>
      <c r="G1846" s="12">
        <f>IFERROR(IF(OR('Paste data'!H1846="",'Paste data'!J1846=""),"",ROUND((IF(ISNUMBER('Paste data'!J1846),'Paste data'!J1846,IFERROR(DATE(VALUE(LEFT('Paste data'!J1846,4)),VALUE(MID('Paste data'!J1846,6,2)),VALUE(MID('Paste data'!J1846,9,2)))+VALUE(MID('Paste data'!J1846,12,2))/24+VALUE(MID('Paste data'!J1846,15,2))/1440,"")))-(IF(ISNUMBER('Paste data'!H1846),'Paste data'!H1846,IFERROR(DATE(VALUE(LEFT('Paste data'!H1846,4)),VALUE(MID('Paste data'!H1846,6,2)),VALUE(MID('Paste data'!H1846,9,2)))+VALUE(MID('Paste data'!H1846,12,2))/24+VALUE(MID('Paste data'!H1846,15,2))/1440,""))),2)),"")</f>
      </c>
      <c r="H1846" s="11">
        <f>IFERROR(IF('Paste data'!J1846="","",(IF(ISNUMBER('Paste data'!J1846),'Paste data'!J1846,IFERROR(DATE(VALUE(LEFT('Paste data'!J1846,4)),VALUE(MID('Paste data'!J1846,6,2)),VALUE(MID('Paste data'!J1846,9,2)))+VALUE(MID('Paste data'!J1846,12,2))/24+VALUE(MID('Paste data'!J1846,15,2))/1440,"")))-WEEKDAY((IF(ISNUMBER('Paste data'!J1846),'Paste data'!J1846,IFERROR(DATE(VALUE(LEFT('Paste data'!J1846,4)),VALUE(MID('Paste data'!J1846,6,2)),VALUE(MID('Paste data'!J1846,9,2)))+VALUE(MID('Paste data'!J1846,12,2))/24+VALUE(MID('Paste data'!J1846,15,2))/1440,""))),3)),"")</f>
      </c>
    </row>
    <row r="1847" spans="1:8" x14ac:dyDescent="0.25">
      <c r="A1847" s="11">
        <f>IF('Paste data'!A1847="","",'Paste data'!A1847)</f>
      </c>
      <c r="B1847" s="4">
        <f>IF('Paste data'!A1847="","",'Paste data'!F1847)</f>
      </c>
      <c r="C1847" s="4">
        <f>IF('Paste data'!A1847="","",'Paste data'!G1847)</f>
      </c>
      <c r="D1847" s="4">
        <f>IF('Paste data'!A1847="","",'Paste data'!D1847)</f>
      </c>
      <c r="E1847" s="12">
        <f>IFERROR(IF(OR('Paste data'!H1847="",'Paste data'!I1847=""),"",ROUND((IF(ISNUMBER('Paste data'!I1847),'Paste data'!I1847,IFERROR(DATE(VALUE(LEFT('Paste data'!I1847,4)),VALUE(MID('Paste data'!I1847,6,2)),VALUE(MID('Paste data'!I1847,9,2)))+VALUE(MID('Paste data'!I1847,12,2))/24+VALUE(MID('Paste data'!I1847,15,2))/1440,"")))-(IF(ISNUMBER('Paste data'!H1847),'Paste data'!H1847,IFERROR(DATE(VALUE(LEFT('Paste data'!H1847,4)),VALUE(MID('Paste data'!H1847,6,2)),VALUE(MID('Paste data'!H1847,9,2)))+VALUE(MID('Paste data'!H1847,12,2))/24+VALUE(MID('Paste data'!H1847,15,2))/1440,""))),2)),"")</f>
      </c>
      <c r="F1847" s="12">
        <f>IFERROR(IF(OR('Paste data'!I1847="",'Paste data'!J1847=""),"",ROUND((IF(ISNUMBER('Paste data'!J1847),'Paste data'!J1847,IFERROR(DATE(VALUE(LEFT('Paste data'!J1847,4)),VALUE(MID('Paste data'!J1847,6,2)),VALUE(MID('Paste data'!J1847,9,2)))+VALUE(MID('Paste data'!J1847,12,2))/24+VALUE(MID('Paste data'!J1847,15,2))/1440,"")))-(IF(ISNUMBER('Paste data'!I1847),'Paste data'!I1847,IFERROR(DATE(VALUE(LEFT('Paste data'!I1847,4)),VALUE(MID('Paste data'!I1847,6,2)),VALUE(MID('Paste data'!I1847,9,2)))+VALUE(MID('Paste data'!I1847,12,2))/24+VALUE(MID('Paste data'!I1847,15,2))/1440,""))),2)),"")</f>
      </c>
      <c r="G1847" s="12">
        <f>IFERROR(IF(OR('Paste data'!H1847="",'Paste data'!J1847=""),"",ROUND((IF(ISNUMBER('Paste data'!J1847),'Paste data'!J1847,IFERROR(DATE(VALUE(LEFT('Paste data'!J1847,4)),VALUE(MID('Paste data'!J1847,6,2)),VALUE(MID('Paste data'!J1847,9,2)))+VALUE(MID('Paste data'!J1847,12,2))/24+VALUE(MID('Paste data'!J1847,15,2))/1440,"")))-(IF(ISNUMBER('Paste data'!H1847),'Paste data'!H1847,IFERROR(DATE(VALUE(LEFT('Paste data'!H1847,4)),VALUE(MID('Paste data'!H1847,6,2)),VALUE(MID('Paste data'!H1847,9,2)))+VALUE(MID('Paste data'!H1847,12,2))/24+VALUE(MID('Paste data'!H1847,15,2))/1440,""))),2)),"")</f>
      </c>
      <c r="H1847" s="11">
        <f>IFERROR(IF('Paste data'!J1847="","",(IF(ISNUMBER('Paste data'!J1847),'Paste data'!J1847,IFERROR(DATE(VALUE(LEFT('Paste data'!J1847,4)),VALUE(MID('Paste data'!J1847,6,2)),VALUE(MID('Paste data'!J1847,9,2)))+VALUE(MID('Paste data'!J1847,12,2))/24+VALUE(MID('Paste data'!J1847,15,2))/1440,"")))-WEEKDAY((IF(ISNUMBER('Paste data'!J1847),'Paste data'!J1847,IFERROR(DATE(VALUE(LEFT('Paste data'!J1847,4)),VALUE(MID('Paste data'!J1847,6,2)),VALUE(MID('Paste data'!J1847,9,2)))+VALUE(MID('Paste data'!J1847,12,2))/24+VALUE(MID('Paste data'!J1847,15,2))/1440,""))),3)),"")</f>
      </c>
    </row>
    <row r="1848" spans="1:8" x14ac:dyDescent="0.25">
      <c r="A1848" s="11">
        <f>IF('Paste data'!A1848="","",'Paste data'!A1848)</f>
      </c>
      <c r="B1848" s="4">
        <f>IF('Paste data'!A1848="","",'Paste data'!F1848)</f>
      </c>
      <c r="C1848" s="4">
        <f>IF('Paste data'!A1848="","",'Paste data'!G1848)</f>
      </c>
      <c r="D1848" s="4">
        <f>IF('Paste data'!A1848="","",'Paste data'!D1848)</f>
      </c>
      <c r="E1848" s="12">
        <f>IFERROR(IF(OR('Paste data'!H1848="",'Paste data'!I1848=""),"",ROUND((IF(ISNUMBER('Paste data'!I1848),'Paste data'!I1848,IFERROR(DATE(VALUE(LEFT('Paste data'!I1848,4)),VALUE(MID('Paste data'!I1848,6,2)),VALUE(MID('Paste data'!I1848,9,2)))+VALUE(MID('Paste data'!I1848,12,2))/24+VALUE(MID('Paste data'!I1848,15,2))/1440,"")))-(IF(ISNUMBER('Paste data'!H1848),'Paste data'!H1848,IFERROR(DATE(VALUE(LEFT('Paste data'!H1848,4)),VALUE(MID('Paste data'!H1848,6,2)),VALUE(MID('Paste data'!H1848,9,2)))+VALUE(MID('Paste data'!H1848,12,2))/24+VALUE(MID('Paste data'!H1848,15,2))/1440,""))),2)),"")</f>
      </c>
      <c r="F1848" s="12">
        <f>IFERROR(IF(OR('Paste data'!I1848="",'Paste data'!J1848=""),"",ROUND((IF(ISNUMBER('Paste data'!J1848),'Paste data'!J1848,IFERROR(DATE(VALUE(LEFT('Paste data'!J1848,4)),VALUE(MID('Paste data'!J1848,6,2)),VALUE(MID('Paste data'!J1848,9,2)))+VALUE(MID('Paste data'!J1848,12,2))/24+VALUE(MID('Paste data'!J1848,15,2))/1440,"")))-(IF(ISNUMBER('Paste data'!I1848),'Paste data'!I1848,IFERROR(DATE(VALUE(LEFT('Paste data'!I1848,4)),VALUE(MID('Paste data'!I1848,6,2)),VALUE(MID('Paste data'!I1848,9,2)))+VALUE(MID('Paste data'!I1848,12,2))/24+VALUE(MID('Paste data'!I1848,15,2))/1440,""))),2)),"")</f>
      </c>
      <c r="G1848" s="12">
        <f>IFERROR(IF(OR('Paste data'!H1848="",'Paste data'!J1848=""),"",ROUND((IF(ISNUMBER('Paste data'!J1848),'Paste data'!J1848,IFERROR(DATE(VALUE(LEFT('Paste data'!J1848,4)),VALUE(MID('Paste data'!J1848,6,2)),VALUE(MID('Paste data'!J1848,9,2)))+VALUE(MID('Paste data'!J1848,12,2))/24+VALUE(MID('Paste data'!J1848,15,2))/1440,"")))-(IF(ISNUMBER('Paste data'!H1848),'Paste data'!H1848,IFERROR(DATE(VALUE(LEFT('Paste data'!H1848,4)),VALUE(MID('Paste data'!H1848,6,2)),VALUE(MID('Paste data'!H1848,9,2)))+VALUE(MID('Paste data'!H1848,12,2))/24+VALUE(MID('Paste data'!H1848,15,2))/1440,""))),2)),"")</f>
      </c>
      <c r="H1848" s="11">
        <f>IFERROR(IF('Paste data'!J1848="","",(IF(ISNUMBER('Paste data'!J1848),'Paste data'!J1848,IFERROR(DATE(VALUE(LEFT('Paste data'!J1848,4)),VALUE(MID('Paste data'!J1848,6,2)),VALUE(MID('Paste data'!J1848,9,2)))+VALUE(MID('Paste data'!J1848,12,2))/24+VALUE(MID('Paste data'!J1848,15,2))/1440,"")))-WEEKDAY((IF(ISNUMBER('Paste data'!J1848),'Paste data'!J1848,IFERROR(DATE(VALUE(LEFT('Paste data'!J1848,4)),VALUE(MID('Paste data'!J1848,6,2)),VALUE(MID('Paste data'!J1848,9,2)))+VALUE(MID('Paste data'!J1848,12,2))/24+VALUE(MID('Paste data'!J1848,15,2))/1440,""))),3)),"")</f>
      </c>
    </row>
    <row r="1849" spans="1:8" x14ac:dyDescent="0.25">
      <c r="A1849" s="11">
        <f>IF('Paste data'!A1849="","",'Paste data'!A1849)</f>
      </c>
      <c r="B1849" s="4">
        <f>IF('Paste data'!A1849="","",'Paste data'!F1849)</f>
      </c>
      <c r="C1849" s="4">
        <f>IF('Paste data'!A1849="","",'Paste data'!G1849)</f>
      </c>
      <c r="D1849" s="4">
        <f>IF('Paste data'!A1849="","",'Paste data'!D1849)</f>
      </c>
      <c r="E1849" s="12">
        <f>IFERROR(IF(OR('Paste data'!H1849="",'Paste data'!I1849=""),"",ROUND((IF(ISNUMBER('Paste data'!I1849),'Paste data'!I1849,IFERROR(DATE(VALUE(LEFT('Paste data'!I1849,4)),VALUE(MID('Paste data'!I1849,6,2)),VALUE(MID('Paste data'!I1849,9,2)))+VALUE(MID('Paste data'!I1849,12,2))/24+VALUE(MID('Paste data'!I1849,15,2))/1440,"")))-(IF(ISNUMBER('Paste data'!H1849),'Paste data'!H1849,IFERROR(DATE(VALUE(LEFT('Paste data'!H1849,4)),VALUE(MID('Paste data'!H1849,6,2)),VALUE(MID('Paste data'!H1849,9,2)))+VALUE(MID('Paste data'!H1849,12,2))/24+VALUE(MID('Paste data'!H1849,15,2))/1440,""))),2)),"")</f>
      </c>
      <c r="F1849" s="12">
        <f>IFERROR(IF(OR('Paste data'!I1849="",'Paste data'!J1849=""),"",ROUND((IF(ISNUMBER('Paste data'!J1849),'Paste data'!J1849,IFERROR(DATE(VALUE(LEFT('Paste data'!J1849,4)),VALUE(MID('Paste data'!J1849,6,2)),VALUE(MID('Paste data'!J1849,9,2)))+VALUE(MID('Paste data'!J1849,12,2))/24+VALUE(MID('Paste data'!J1849,15,2))/1440,"")))-(IF(ISNUMBER('Paste data'!I1849),'Paste data'!I1849,IFERROR(DATE(VALUE(LEFT('Paste data'!I1849,4)),VALUE(MID('Paste data'!I1849,6,2)),VALUE(MID('Paste data'!I1849,9,2)))+VALUE(MID('Paste data'!I1849,12,2))/24+VALUE(MID('Paste data'!I1849,15,2))/1440,""))),2)),"")</f>
      </c>
      <c r="G1849" s="12">
        <f>IFERROR(IF(OR('Paste data'!H1849="",'Paste data'!J1849=""),"",ROUND((IF(ISNUMBER('Paste data'!J1849),'Paste data'!J1849,IFERROR(DATE(VALUE(LEFT('Paste data'!J1849,4)),VALUE(MID('Paste data'!J1849,6,2)),VALUE(MID('Paste data'!J1849,9,2)))+VALUE(MID('Paste data'!J1849,12,2))/24+VALUE(MID('Paste data'!J1849,15,2))/1440,"")))-(IF(ISNUMBER('Paste data'!H1849),'Paste data'!H1849,IFERROR(DATE(VALUE(LEFT('Paste data'!H1849,4)),VALUE(MID('Paste data'!H1849,6,2)),VALUE(MID('Paste data'!H1849,9,2)))+VALUE(MID('Paste data'!H1849,12,2))/24+VALUE(MID('Paste data'!H1849,15,2))/1440,""))),2)),"")</f>
      </c>
      <c r="H1849" s="11">
        <f>IFERROR(IF('Paste data'!J1849="","",(IF(ISNUMBER('Paste data'!J1849),'Paste data'!J1849,IFERROR(DATE(VALUE(LEFT('Paste data'!J1849,4)),VALUE(MID('Paste data'!J1849,6,2)),VALUE(MID('Paste data'!J1849,9,2)))+VALUE(MID('Paste data'!J1849,12,2))/24+VALUE(MID('Paste data'!J1849,15,2))/1440,"")))-WEEKDAY((IF(ISNUMBER('Paste data'!J1849),'Paste data'!J1849,IFERROR(DATE(VALUE(LEFT('Paste data'!J1849,4)),VALUE(MID('Paste data'!J1849,6,2)),VALUE(MID('Paste data'!J1849,9,2)))+VALUE(MID('Paste data'!J1849,12,2))/24+VALUE(MID('Paste data'!J1849,15,2))/1440,""))),3)),"")</f>
      </c>
    </row>
    <row r="1850" spans="1:8" x14ac:dyDescent="0.25">
      <c r="A1850" s="11">
        <f>IF('Paste data'!A1850="","",'Paste data'!A1850)</f>
      </c>
      <c r="B1850" s="4">
        <f>IF('Paste data'!A1850="","",'Paste data'!F1850)</f>
      </c>
      <c r="C1850" s="4">
        <f>IF('Paste data'!A1850="","",'Paste data'!G1850)</f>
      </c>
      <c r="D1850" s="4">
        <f>IF('Paste data'!A1850="","",'Paste data'!D1850)</f>
      </c>
      <c r="E1850" s="12">
        <f>IFERROR(IF(OR('Paste data'!H1850="",'Paste data'!I1850=""),"",ROUND((IF(ISNUMBER('Paste data'!I1850),'Paste data'!I1850,IFERROR(DATE(VALUE(LEFT('Paste data'!I1850,4)),VALUE(MID('Paste data'!I1850,6,2)),VALUE(MID('Paste data'!I1850,9,2)))+VALUE(MID('Paste data'!I1850,12,2))/24+VALUE(MID('Paste data'!I1850,15,2))/1440,"")))-(IF(ISNUMBER('Paste data'!H1850),'Paste data'!H1850,IFERROR(DATE(VALUE(LEFT('Paste data'!H1850,4)),VALUE(MID('Paste data'!H1850,6,2)),VALUE(MID('Paste data'!H1850,9,2)))+VALUE(MID('Paste data'!H1850,12,2))/24+VALUE(MID('Paste data'!H1850,15,2))/1440,""))),2)),"")</f>
      </c>
      <c r="F1850" s="12">
        <f>IFERROR(IF(OR('Paste data'!I1850="",'Paste data'!J1850=""),"",ROUND((IF(ISNUMBER('Paste data'!J1850),'Paste data'!J1850,IFERROR(DATE(VALUE(LEFT('Paste data'!J1850,4)),VALUE(MID('Paste data'!J1850,6,2)),VALUE(MID('Paste data'!J1850,9,2)))+VALUE(MID('Paste data'!J1850,12,2))/24+VALUE(MID('Paste data'!J1850,15,2))/1440,"")))-(IF(ISNUMBER('Paste data'!I1850),'Paste data'!I1850,IFERROR(DATE(VALUE(LEFT('Paste data'!I1850,4)),VALUE(MID('Paste data'!I1850,6,2)),VALUE(MID('Paste data'!I1850,9,2)))+VALUE(MID('Paste data'!I1850,12,2))/24+VALUE(MID('Paste data'!I1850,15,2))/1440,""))),2)),"")</f>
      </c>
      <c r="G1850" s="12">
        <f>IFERROR(IF(OR('Paste data'!H1850="",'Paste data'!J1850=""),"",ROUND((IF(ISNUMBER('Paste data'!J1850),'Paste data'!J1850,IFERROR(DATE(VALUE(LEFT('Paste data'!J1850,4)),VALUE(MID('Paste data'!J1850,6,2)),VALUE(MID('Paste data'!J1850,9,2)))+VALUE(MID('Paste data'!J1850,12,2))/24+VALUE(MID('Paste data'!J1850,15,2))/1440,"")))-(IF(ISNUMBER('Paste data'!H1850),'Paste data'!H1850,IFERROR(DATE(VALUE(LEFT('Paste data'!H1850,4)),VALUE(MID('Paste data'!H1850,6,2)),VALUE(MID('Paste data'!H1850,9,2)))+VALUE(MID('Paste data'!H1850,12,2))/24+VALUE(MID('Paste data'!H1850,15,2))/1440,""))),2)),"")</f>
      </c>
      <c r="H1850" s="11">
        <f>IFERROR(IF('Paste data'!J1850="","",(IF(ISNUMBER('Paste data'!J1850),'Paste data'!J1850,IFERROR(DATE(VALUE(LEFT('Paste data'!J1850,4)),VALUE(MID('Paste data'!J1850,6,2)),VALUE(MID('Paste data'!J1850,9,2)))+VALUE(MID('Paste data'!J1850,12,2))/24+VALUE(MID('Paste data'!J1850,15,2))/1440,"")))-WEEKDAY((IF(ISNUMBER('Paste data'!J1850),'Paste data'!J1850,IFERROR(DATE(VALUE(LEFT('Paste data'!J1850,4)),VALUE(MID('Paste data'!J1850,6,2)),VALUE(MID('Paste data'!J1850,9,2)))+VALUE(MID('Paste data'!J1850,12,2))/24+VALUE(MID('Paste data'!J1850,15,2))/1440,""))),3)),"")</f>
      </c>
    </row>
    <row r="1851" spans="1:8" x14ac:dyDescent="0.25">
      <c r="A1851" s="11">
        <f>IF('Paste data'!A1851="","",'Paste data'!A1851)</f>
      </c>
      <c r="B1851" s="4">
        <f>IF('Paste data'!A1851="","",'Paste data'!F1851)</f>
      </c>
      <c r="C1851" s="4">
        <f>IF('Paste data'!A1851="","",'Paste data'!G1851)</f>
      </c>
      <c r="D1851" s="4">
        <f>IF('Paste data'!A1851="","",'Paste data'!D1851)</f>
      </c>
      <c r="E1851" s="12">
        <f>IFERROR(IF(OR('Paste data'!H1851="",'Paste data'!I1851=""),"",ROUND((IF(ISNUMBER('Paste data'!I1851),'Paste data'!I1851,IFERROR(DATE(VALUE(LEFT('Paste data'!I1851,4)),VALUE(MID('Paste data'!I1851,6,2)),VALUE(MID('Paste data'!I1851,9,2)))+VALUE(MID('Paste data'!I1851,12,2))/24+VALUE(MID('Paste data'!I1851,15,2))/1440,"")))-(IF(ISNUMBER('Paste data'!H1851),'Paste data'!H1851,IFERROR(DATE(VALUE(LEFT('Paste data'!H1851,4)),VALUE(MID('Paste data'!H1851,6,2)),VALUE(MID('Paste data'!H1851,9,2)))+VALUE(MID('Paste data'!H1851,12,2))/24+VALUE(MID('Paste data'!H1851,15,2))/1440,""))),2)),"")</f>
      </c>
      <c r="F1851" s="12">
        <f>IFERROR(IF(OR('Paste data'!I1851="",'Paste data'!J1851=""),"",ROUND((IF(ISNUMBER('Paste data'!J1851),'Paste data'!J1851,IFERROR(DATE(VALUE(LEFT('Paste data'!J1851,4)),VALUE(MID('Paste data'!J1851,6,2)),VALUE(MID('Paste data'!J1851,9,2)))+VALUE(MID('Paste data'!J1851,12,2))/24+VALUE(MID('Paste data'!J1851,15,2))/1440,"")))-(IF(ISNUMBER('Paste data'!I1851),'Paste data'!I1851,IFERROR(DATE(VALUE(LEFT('Paste data'!I1851,4)),VALUE(MID('Paste data'!I1851,6,2)),VALUE(MID('Paste data'!I1851,9,2)))+VALUE(MID('Paste data'!I1851,12,2))/24+VALUE(MID('Paste data'!I1851,15,2))/1440,""))),2)),"")</f>
      </c>
      <c r="G1851" s="12">
        <f>IFERROR(IF(OR('Paste data'!H1851="",'Paste data'!J1851=""),"",ROUND((IF(ISNUMBER('Paste data'!J1851),'Paste data'!J1851,IFERROR(DATE(VALUE(LEFT('Paste data'!J1851,4)),VALUE(MID('Paste data'!J1851,6,2)),VALUE(MID('Paste data'!J1851,9,2)))+VALUE(MID('Paste data'!J1851,12,2))/24+VALUE(MID('Paste data'!J1851,15,2))/1440,"")))-(IF(ISNUMBER('Paste data'!H1851),'Paste data'!H1851,IFERROR(DATE(VALUE(LEFT('Paste data'!H1851,4)),VALUE(MID('Paste data'!H1851,6,2)),VALUE(MID('Paste data'!H1851,9,2)))+VALUE(MID('Paste data'!H1851,12,2))/24+VALUE(MID('Paste data'!H1851,15,2))/1440,""))),2)),"")</f>
      </c>
      <c r="H1851" s="11">
        <f>IFERROR(IF('Paste data'!J1851="","",(IF(ISNUMBER('Paste data'!J1851),'Paste data'!J1851,IFERROR(DATE(VALUE(LEFT('Paste data'!J1851,4)),VALUE(MID('Paste data'!J1851,6,2)),VALUE(MID('Paste data'!J1851,9,2)))+VALUE(MID('Paste data'!J1851,12,2))/24+VALUE(MID('Paste data'!J1851,15,2))/1440,"")))-WEEKDAY((IF(ISNUMBER('Paste data'!J1851),'Paste data'!J1851,IFERROR(DATE(VALUE(LEFT('Paste data'!J1851,4)),VALUE(MID('Paste data'!J1851,6,2)),VALUE(MID('Paste data'!J1851,9,2)))+VALUE(MID('Paste data'!J1851,12,2))/24+VALUE(MID('Paste data'!J1851,15,2))/1440,""))),3)),"")</f>
      </c>
    </row>
    <row r="1852" spans="1:8" x14ac:dyDescent="0.25">
      <c r="A1852" s="11">
        <f>IF('Paste data'!A1852="","",'Paste data'!A1852)</f>
      </c>
      <c r="B1852" s="4">
        <f>IF('Paste data'!A1852="","",'Paste data'!F1852)</f>
      </c>
      <c r="C1852" s="4">
        <f>IF('Paste data'!A1852="","",'Paste data'!G1852)</f>
      </c>
      <c r="D1852" s="4">
        <f>IF('Paste data'!A1852="","",'Paste data'!D1852)</f>
      </c>
      <c r="E1852" s="12">
        <f>IFERROR(IF(OR('Paste data'!H1852="",'Paste data'!I1852=""),"",ROUND((IF(ISNUMBER('Paste data'!I1852),'Paste data'!I1852,IFERROR(DATE(VALUE(LEFT('Paste data'!I1852,4)),VALUE(MID('Paste data'!I1852,6,2)),VALUE(MID('Paste data'!I1852,9,2)))+VALUE(MID('Paste data'!I1852,12,2))/24+VALUE(MID('Paste data'!I1852,15,2))/1440,"")))-(IF(ISNUMBER('Paste data'!H1852),'Paste data'!H1852,IFERROR(DATE(VALUE(LEFT('Paste data'!H1852,4)),VALUE(MID('Paste data'!H1852,6,2)),VALUE(MID('Paste data'!H1852,9,2)))+VALUE(MID('Paste data'!H1852,12,2))/24+VALUE(MID('Paste data'!H1852,15,2))/1440,""))),2)),"")</f>
      </c>
      <c r="F1852" s="12">
        <f>IFERROR(IF(OR('Paste data'!I1852="",'Paste data'!J1852=""),"",ROUND((IF(ISNUMBER('Paste data'!J1852),'Paste data'!J1852,IFERROR(DATE(VALUE(LEFT('Paste data'!J1852,4)),VALUE(MID('Paste data'!J1852,6,2)),VALUE(MID('Paste data'!J1852,9,2)))+VALUE(MID('Paste data'!J1852,12,2))/24+VALUE(MID('Paste data'!J1852,15,2))/1440,"")))-(IF(ISNUMBER('Paste data'!I1852),'Paste data'!I1852,IFERROR(DATE(VALUE(LEFT('Paste data'!I1852,4)),VALUE(MID('Paste data'!I1852,6,2)),VALUE(MID('Paste data'!I1852,9,2)))+VALUE(MID('Paste data'!I1852,12,2))/24+VALUE(MID('Paste data'!I1852,15,2))/1440,""))),2)),"")</f>
      </c>
      <c r="G1852" s="12">
        <f>IFERROR(IF(OR('Paste data'!H1852="",'Paste data'!J1852=""),"",ROUND((IF(ISNUMBER('Paste data'!J1852),'Paste data'!J1852,IFERROR(DATE(VALUE(LEFT('Paste data'!J1852,4)),VALUE(MID('Paste data'!J1852,6,2)),VALUE(MID('Paste data'!J1852,9,2)))+VALUE(MID('Paste data'!J1852,12,2))/24+VALUE(MID('Paste data'!J1852,15,2))/1440,"")))-(IF(ISNUMBER('Paste data'!H1852),'Paste data'!H1852,IFERROR(DATE(VALUE(LEFT('Paste data'!H1852,4)),VALUE(MID('Paste data'!H1852,6,2)),VALUE(MID('Paste data'!H1852,9,2)))+VALUE(MID('Paste data'!H1852,12,2))/24+VALUE(MID('Paste data'!H1852,15,2))/1440,""))),2)),"")</f>
      </c>
      <c r="H1852" s="11">
        <f>IFERROR(IF('Paste data'!J1852="","",(IF(ISNUMBER('Paste data'!J1852),'Paste data'!J1852,IFERROR(DATE(VALUE(LEFT('Paste data'!J1852,4)),VALUE(MID('Paste data'!J1852,6,2)),VALUE(MID('Paste data'!J1852,9,2)))+VALUE(MID('Paste data'!J1852,12,2))/24+VALUE(MID('Paste data'!J1852,15,2))/1440,"")))-WEEKDAY((IF(ISNUMBER('Paste data'!J1852),'Paste data'!J1852,IFERROR(DATE(VALUE(LEFT('Paste data'!J1852,4)),VALUE(MID('Paste data'!J1852,6,2)),VALUE(MID('Paste data'!J1852,9,2)))+VALUE(MID('Paste data'!J1852,12,2))/24+VALUE(MID('Paste data'!J1852,15,2))/1440,""))),3)),"")</f>
      </c>
    </row>
    <row r="1853" spans="1:8" x14ac:dyDescent="0.25">
      <c r="A1853" s="11">
        <f>IF('Paste data'!A1853="","",'Paste data'!A1853)</f>
      </c>
      <c r="B1853" s="4">
        <f>IF('Paste data'!A1853="","",'Paste data'!F1853)</f>
      </c>
      <c r="C1853" s="4">
        <f>IF('Paste data'!A1853="","",'Paste data'!G1853)</f>
      </c>
      <c r="D1853" s="4">
        <f>IF('Paste data'!A1853="","",'Paste data'!D1853)</f>
      </c>
      <c r="E1853" s="12">
        <f>IFERROR(IF(OR('Paste data'!H1853="",'Paste data'!I1853=""),"",ROUND((IF(ISNUMBER('Paste data'!I1853),'Paste data'!I1853,IFERROR(DATE(VALUE(LEFT('Paste data'!I1853,4)),VALUE(MID('Paste data'!I1853,6,2)),VALUE(MID('Paste data'!I1853,9,2)))+VALUE(MID('Paste data'!I1853,12,2))/24+VALUE(MID('Paste data'!I1853,15,2))/1440,"")))-(IF(ISNUMBER('Paste data'!H1853),'Paste data'!H1853,IFERROR(DATE(VALUE(LEFT('Paste data'!H1853,4)),VALUE(MID('Paste data'!H1853,6,2)),VALUE(MID('Paste data'!H1853,9,2)))+VALUE(MID('Paste data'!H1853,12,2))/24+VALUE(MID('Paste data'!H1853,15,2))/1440,""))),2)),"")</f>
      </c>
      <c r="F1853" s="12">
        <f>IFERROR(IF(OR('Paste data'!I1853="",'Paste data'!J1853=""),"",ROUND((IF(ISNUMBER('Paste data'!J1853),'Paste data'!J1853,IFERROR(DATE(VALUE(LEFT('Paste data'!J1853,4)),VALUE(MID('Paste data'!J1853,6,2)),VALUE(MID('Paste data'!J1853,9,2)))+VALUE(MID('Paste data'!J1853,12,2))/24+VALUE(MID('Paste data'!J1853,15,2))/1440,"")))-(IF(ISNUMBER('Paste data'!I1853),'Paste data'!I1853,IFERROR(DATE(VALUE(LEFT('Paste data'!I1853,4)),VALUE(MID('Paste data'!I1853,6,2)),VALUE(MID('Paste data'!I1853,9,2)))+VALUE(MID('Paste data'!I1853,12,2))/24+VALUE(MID('Paste data'!I1853,15,2))/1440,""))),2)),"")</f>
      </c>
      <c r="G1853" s="12">
        <f>IFERROR(IF(OR('Paste data'!H1853="",'Paste data'!J1853=""),"",ROUND((IF(ISNUMBER('Paste data'!J1853),'Paste data'!J1853,IFERROR(DATE(VALUE(LEFT('Paste data'!J1853,4)),VALUE(MID('Paste data'!J1853,6,2)),VALUE(MID('Paste data'!J1853,9,2)))+VALUE(MID('Paste data'!J1853,12,2))/24+VALUE(MID('Paste data'!J1853,15,2))/1440,"")))-(IF(ISNUMBER('Paste data'!H1853),'Paste data'!H1853,IFERROR(DATE(VALUE(LEFT('Paste data'!H1853,4)),VALUE(MID('Paste data'!H1853,6,2)),VALUE(MID('Paste data'!H1853,9,2)))+VALUE(MID('Paste data'!H1853,12,2))/24+VALUE(MID('Paste data'!H1853,15,2))/1440,""))),2)),"")</f>
      </c>
      <c r="H1853" s="11">
        <f>IFERROR(IF('Paste data'!J1853="","",(IF(ISNUMBER('Paste data'!J1853),'Paste data'!J1853,IFERROR(DATE(VALUE(LEFT('Paste data'!J1853,4)),VALUE(MID('Paste data'!J1853,6,2)),VALUE(MID('Paste data'!J1853,9,2)))+VALUE(MID('Paste data'!J1853,12,2))/24+VALUE(MID('Paste data'!J1853,15,2))/1440,"")))-WEEKDAY((IF(ISNUMBER('Paste data'!J1853),'Paste data'!J1853,IFERROR(DATE(VALUE(LEFT('Paste data'!J1853,4)),VALUE(MID('Paste data'!J1853,6,2)),VALUE(MID('Paste data'!J1853,9,2)))+VALUE(MID('Paste data'!J1853,12,2))/24+VALUE(MID('Paste data'!J1853,15,2))/1440,""))),3)),"")</f>
      </c>
    </row>
    <row r="1854" spans="1:8" x14ac:dyDescent="0.25">
      <c r="A1854" s="11">
        <f>IF('Paste data'!A1854="","",'Paste data'!A1854)</f>
      </c>
      <c r="B1854" s="4">
        <f>IF('Paste data'!A1854="","",'Paste data'!F1854)</f>
      </c>
      <c r="C1854" s="4">
        <f>IF('Paste data'!A1854="","",'Paste data'!G1854)</f>
      </c>
      <c r="D1854" s="4">
        <f>IF('Paste data'!A1854="","",'Paste data'!D1854)</f>
      </c>
      <c r="E1854" s="12">
        <f>IFERROR(IF(OR('Paste data'!H1854="",'Paste data'!I1854=""),"",ROUND((IF(ISNUMBER('Paste data'!I1854),'Paste data'!I1854,IFERROR(DATE(VALUE(LEFT('Paste data'!I1854,4)),VALUE(MID('Paste data'!I1854,6,2)),VALUE(MID('Paste data'!I1854,9,2)))+VALUE(MID('Paste data'!I1854,12,2))/24+VALUE(MID('Paste data'!I1854,15,2))/1440,"")))-(IF(ISNUMBER('Paste data'!H1854),'Paste data'!H1854,IFERROR(DATE(VALUE(LEFT('Paste data'!H1854,4)),VALUE(MID('Paste data'!H1854,6,2)),VALUE(MID('Paste data'!H1854,9,2)))+VALUE(MID('Paste data'!H1854,12,2))/24+VALUE(MID('Paste data'!H1854,15,2))/1440,""))),2)),"")</f>
      </c>
      <c r="F1854" s="12">
        <f>IFERROR(IF(OR('Paste data'!I1854="",'Paste data'!J1854=""),"",ROUND((IF(ISNUMBER('Paste data'!J1854),'Paste data'!J1854,IFERROR(DATE(VALUE(LEFT('Paste data'!J1854,4)),VALUE(MID('Paste data'!J1854,6,2)),VALUE(MID('Paste data'!J1854,9,2)))+VALUE(MID('Paste data'!J1854,12,2))/24+VALUE(MID('Paste data'!J1854,15,2))/1440,"")))-(IF(ISNUMBER('Paste data'!I1854),'Paste data'!I1854,IFERROR(DATE(VALUE(LEFT('Paste data'!I1854,4)),VALUE(MID('Paste data'!I1854,6,2)),VALUE(MID('Paste data'!I1854,9,2)))+VALUE(MID('Paste data'!I1854,12,2))/24+VALUE(MID('Paste data'!I1854,15,2))/1440,""))),2)),"")</f>
      </c>
      <c r="G1854" s="12">
        <f>IFERROR(IF(OR('Paste data'!H1854="",'Paste data'!J1854=""),"",ROUND((IF(ISNUMBER('Paste data'!J1854),'Paste data'!J1854,IFERROR(DATE(VALUE(LEFT('Paste data'!J1854,4)),VALUE(MID('Paste data'!J1854,6,2)),VALUE(MID('Paste data'!J1854,9,2)))+VALUE(MID('Paste data'!J1854,12,2))/24+VALUE(MID('Paste data'!J1854,15,2))/1440,"")))-(IF(ISNUMBER('Paste data'!H1854),'Paste data'!H1854,IFERROR(DATE(VALUE(LEFT('Paste data'!H1854,4)),VALUE(MID('Paste data'!H1854,6,2)),VALUE(MID('Paste data'!H1854,9,2)))+VALUE(MID('Paste data'!H1854,12,2))/24+VALUE(MID('Paste data'!H1854,15,2))/1440,""))),2)),"")</f>
      </c>
      <c r="H1854" s="11">
        <f>IFERROR(IF('Paste data'!J1854="","",(IF(ISNUMBER('Paste data'!J1854),'Paste data'!J1854,IFERROR(DATE(VALUE(LEFT('Paste data'!J1854,4)),VALUE(MID('Paste data'!J1854,6,2)),VALUE(MID('Paste data'!J1854,9,2)))+VALUE(MID('Paste data'!J1854,12,2))/24+VALUE(MID('Paste data'!J1854,15,2))/1440,"")))-WEEKDAY((IF(ISNUMBER('Paste data'!J1854),'Paste data'!J1854,IFERROR(DATE(VALUE(LEFT('Paste data'!J1854,4)),VALUE(MID('Paste data'!J1854,6,2)),VALUE(MID('Paste data'!J1854,9,2)))+VALUE(MID('Paste data'!J1854,12,2))/24+VALUE(MID('Paste data'!J1854,15,2))/1440,""))),3)),"")</f>
      </c>
    </row>
    <row r="1855" spans="1:8" x14ac:dyDescent="0.25">
      <c r="A1855" s="11">
        <f>IF('Paste data'!A1855="","",'Paste data'!A1855)</f>
      </c>
      <c r="B1855" s="4">
        <f>IF('Paste data'!A1855="","",'Paste data'!F1855)</f>
      </c>
      <c r="C1855" s="4">
        <f>IF('Paste data'!A1855="","",'Paste data'!G1855)</f>
      </c>
      <c r="D1855" s="4">
        <f>IF('Paste data'!A1855="","",'Paste data'!D1855)</f>
      </c>
      <c r="E1855" s="12">
        <f>IFERROR(IF(OR('Paste data'!H1855="",'Paste data'!I1855=""),"",ROUND((IF(ISNUMBER('Paste data'!I1855),'Paste data'!I1855,IFERROR(DATE(VALUE(LEFT('Paste data'!I1855,4)),VALUE(MID('Paste data'!I1855,6,2)),VALUE(MID('Paste data'!I1855,9,2)))+VALUE(MID('Paste data'!I1855,12,2))/24+VALUE(MID('Paste data'!I1855,15,2))/1440,"")))-(IF(ISNUMBER('Paste data'!H1855),'Paste data'!H1855,IFERROR(DATE(VALUE(LEFT('Paste data'!H1855,4)),VALUE(MID('Paste data'!H1855,6,2)),VALUE(MID('Paste data'!H1855,9,2)))+VALUE(MID('Paste data'!H1855,12,2))/24+VALUE(MID('Paste data'!H1855,15,2))/1440,""))),2)),"")</f>
      </c>
      <c r="F1855" s="12">
        <f>IFERROR(IF(OR('Paste data'!I1855="",'Paste data'!J1855=""),"",ROUND((IF(ISNUMBER('Paste data'!J1855),'Paste data'!J1855,IFERROR(DATE(VALUE(LEFT('Paste data'!J1855,4)),VALUE(MID('Paste data'!J1855,6,2)),VALUE(MID('Paste data'!J1855,9,2)))+VALUE(MID('Paste data'!J1855,12,2))/24+VALUE(MID('Paste data'!J1855,15,2))/1440,"")))-(IF(ISNUMBER('Paste data'!I1855),'Paste data'!I1855,IFERROR(DATE(VALUE(LEFT('Paste data'!I1855,4)),VALUE(MID('Paste data'!I1855,6,2)),VALUE(MID('Paste data'!I1855,9,2)))+VALUE(MID('Paste data'!I1855,12,2))/24+VALUE(MID('Paste data'!I1855,15,2))/1440,""))),2)),"")</f>
      </c>
      <c r="G1855" s="12">
        <f>IFERROR(IF(OR('Paste data'!H1855="",'Paste data'!J1855=""),"",ROUND((IF(ISNUMBER('Paste data'!J1855),'Paste data'!J1855,IFERROR(DATE(VALUE(LEFT('Paste data'!J1855,4)),VALUE(MID('Paste data'!J1855,6,2)),VALUE(MID('Paste data'!J1855,9,2)))+VALUE(MID('Paste data'!J1855,12,2))/24+VALUE(MID('Paste data'!J1855,15,2))/1440,"")))-(IF(ISNUMBER('Paste data'!H1855),'Paste data'!H1855,IFERROR(DATE(VALUE(LEFT('Paste data'!H1855,4)),VALUE(MID('Paste data'!H1855,6,2)),VALUE(MID('Paste data'!H1855,9,2)))+VALUE(MID('Paste data'!H1855,12,2))/24+VALUE(MID('Paste data'!H1855,15,2))/1440,""))),2)),"")</f>
      </c>
      <c r="H1855" s="11">
        <f>IFERROR(IF('Paste data'!J1855="","",(IF(ISNUMBER('Paste data'!J1855),'Paste data'!J1855,IFERROR(DATE(VALUE(LEFT('Paste data'!J1855,4)),VALUE(MID('Paste data'!J1855,6,2)),VALUE(MID('Paste data'!J1855,9,2)))+VALUE(MID('Paste data'!J1855,12,2))/24+VALUE(MID('Paste data'!J1855,15,2))/1440,"")))-WEEKDAY((IF(ISNUMBER('Paste data'!J1855),'Paste data'!J1855,IFERROR(DATE(VALUE(LEFT('Paste data'!J1855,4)),VALUE(MID('Paste data'!J1855,6,2)),VALUE(MID('Paste data'!J1855,9,2)))+VALUE(MID('Paste data'!J1855,12,2))/24+VALUE(MID('Paste data'!J1855,15,2))/1440,""))),3)),"")</f>
      </c>
    </row>
    <row r="1856" spans="1:8" x14ac:dyDescent="0.25">
      <c r="A1856" s="11">
        <f>IF('Paste data'!A1856="","",'Paste data'!A1856)</f>
      </c>
      <c r="B1856" s="4">
        <f>IF('Paste data'!A1856="","",'Paste data'!F1856)</f>
      </c>
      <c r="C1856" s="4">
        <f>IF('Paste data'!A1856="","",'Paste data'!G1856)</f>
      </c>
      <c r="D1856" s="4">
        <f>IF('Paste data'!A1856="","",'Paste data'!D1856)</f>
      </c>
      <c r="E1856" s="12">
        <f>IFERROR(IF(OR('Paste data'!H1856="",'Paste data'!I1856=""),"",ROUND((IF(ISNUMBER('Paste data'!I1856),'Paste data'!I1856,IFERROR(DATE(VALUE(LEFT('Paste data'!I1856,4)),VALUE(MID('Paste data'!I1856,6,2)),VALUE(MID('Paste data'!I1856,9,2)))+VALUE(MID('Paste data'!I1856,12,2))/24+VALUE(MID('Paste data'!I1856,15,2))/1440,"")))-(IF(ISNUMBER('Paste data'!H1856),'Paste data'!H1856,IFERROR(DATE(VALUE(LEFT('Paste data'!H1856,4)),VALUE(MID('Paste data'!H1856,6,2)),VALUE(MID('Paste data'!H1856,9,2)))+VALUE(MID('Paste data'!H1856,12,2))/24+VALUE(MID('Paste data'!H1856,15,2))/1440,""))),2)),"")</f>
      </c>
      <c r="F1856" s="12">
        <f>IFERROR(IF(OR('Paste data'!I1856="",'Paste data'!J1856=""),"",ROUND((IF(ISNUMBER('Paste data'!J1856),'Paste data'!J1856,IFERROR(DATE(VALUE(LEFT('Paste data'!J1856,4)),VALUE(MID('Paste data'!J1856,6,2)),VALUE(MID('Paste data'!J1856,9,2)))+VALUE(MID('Paste data'!J1856,12,2))/24+VALUE(MID('Paste data'!J1856,15,2))/1440,"")))-(IF(ISNUMBER('Paste data'!I1856),'Paste data'!I1856,IFERROR(DATE(VALUE(LEFT('Paste data'!I1856,4)),VALUE(MID('Paste data'!I1856,6,2)),VALUE(MID('Paste data'!I1856,9,2)))+VALUE(MID('Paste data'!I1856,12,2))/24+VALUE(MID('Paste data'!I1856,15,2))/1440,""))),2)),"")</f>
      </c>
      <c r="G1856" s="12">
        <f>IFERROR(IF(OR('Paste data'!H1856="",'Paste data'!J1856=""),"",ROUND((IF(ISNUMBER('Paste data'!J1856),'Paste data'!J1856,IFERROR(DATE(VALUE(LEFT('Paste data'!J1856,4)),VALUE(MID('Paste data'!J1856,6,2)),VALUE(MID('Paste data'!J1856,9,2)))+VALUE(MID('Paste data'!J1856,12,2))/24+VALUE(MID('Paste data'!J1856,15,2))/1440,"")))-(IF(ISNUMBER('Paste data'!H1856),'Paste data'!H1856,IFERROR(DATE(VALUE(LEFT('Paste data'!H1856,4)),VALUE(MID('Paste data'!H1856,6,2)),VALUE(MID('Paste data'!H1856,9,2)))+VALUE(MID('Paste data'!H1856,12,2))/24+VALUE(MID('Paste data'!H1856,15,2))/1440,""))),2)),"")</f>
      </c>
      <c r="H1856" s="11">
        <f>IFERROR(IF('Paste data'!J1856="","",(IF(ISNUMBER('Paste data'!J1856),'Paste data'!J1856,IFERROR(DATE(VALUE(LEFT('Paste data'!J1856,4)),VALUE(MID('Paste data'!J1856,6,2)),VALUE(MID('Paste data'!J1856,9,2)))+VALUE(MID('Paste data'!J1856,12,2))/24+VALUE(MID('Paste data'!J1856,15,2))/1440,"")))-WEEKDAY((IF(ISNUMBER('Paste data'!J1856),'Paste data'!J1856,IFERROR(DATE(VALUE(LEFT('Paste data'!J1856,4)),VALUE(MID('Paste data'!J1856,6,2)),VALUE(MID('Paste data'!J1856,9,2)))+VALUE(MID('Paste data'!J1856,12,2))/24+VALUE(MID('Paste data'!J1856,15,2))/1440,""))),3)),"")</f>
      </c>
    </row>
    <row r="1857" spans="1:8" x14ac:dyDescent="0.25">
      <c r="A1857" s="11">
        <f>IF('Paste data'!A1857="","",'Paste data'!A1857)</f>
      </c>
      <c r="B1857" s="4">
        <f>IF('Paste data'!A1857="","",'Paste data'!F1857)</f>
      </c>
      <c r="C1857" s="4">
        <f>IF('Paste data'!A1857="","",'Paste data'!G1857)</f>
      </c>
      <c r="D1857" s="4">
        <f>IF('Paste data'!A1857="","",'Paste data'!D1857)</f>
      </c>
      <c r="E1857" s="12">
        <f>IFERROR(IF(OR('Paste data'!H1857="",'Paste data'!I1857=""),"",ROUND((IF(ISNUMBER('Paste data'!I1857),'Paste data'!I1857,IFERROR(DATE(VALUE(LEFT('Paste data'!I1857,4)),VALUE(MID('Paste data'!I1857,6,2)),VALUE(MID('Paste data'!I1857,9,2)))+VALUE(MID('Paste data'!I1857,12,2))/24+VALUE(MID('Paste data'!I1857,15,2))/1440,"")))-(IF(ISNUMBER('Paste data'!H1857),'Paste data'!H1857,IFERROR(DATE(VALUE(LEFT('Paste data'!H1857,4)),VALUE(MID('Paste data'!H1857,6,2)),VALUE(MID('Paste data'!H1857,9,2)))+VALUE(MID('Paste data'!H1857,12,2))/24+VALUE(MID('Paste data'!H1857,15,2))/1440,""))),2)),"")</f>
      </c>
      <c r="F1857" s="12">
        <f>IFERROR(IF(OR('Paste data'!I1857="",'Paste data'!J1857=""),"",ROUND((IF(ISNUMBER('Paste data'!J1857),'Paste data'!J1857,IFERROR(DATE(VALUE(LEFT('Paste data'!J1857,4)),VALUE(MID('Paste data'!J1857,6,2)),VALUE(MID('Paste data'!J1857,9,2)))+VALUE(MID('Paste data'!J1857,12,2))/24+VALUE(MID('Paste data'!J1857,15,2))/1440,"")))-(IF(ISNUMBER('Paste data'!I1857),'Paste data'!I1857,IFERROR(DATE(VALUE(LEFT('Paste data'!I1857,4)),VALUE(MID('Paste data'!I1857,6,2)),VALUE(MID('Paste data'!I1857,9,2)))+VALUE(MID('Paste data'!I1857,12,2))/24+VALUE(MID('Paste data'!I1857,15,2))/1440,""))),2)),"")</f>
      </c>
      <c r="G1857" s="12">
        <f>IFERROR(IF(OR('Paste data'!H1857="",'Paste data'!J1857=""),"",ROUND((IF(ISNUMBER('Paste data'!J1857),'Paste data'!J1857,IFERROR(DATE(VALUE(LEFT('Paste data'!J1857,4)),VALUE(MID('Paste data'!J1857,6,2)),VALUE(MID('Paste data'!J1857,9,2)))+VALUE(MID('Paste data'!J1857,12,2))/24+VALUE(MID('Paste data'!J1857,15,2))/1440,"")))-(IF(ISNUMBER('Paste data'!H1857),'Paste data'!H1857,IFERROR(DATE(VALUE(LEFT('Paste data'!H1857,4)),VALUE(MID('Paste data'!H1857,6,2)),VALUE(MID('Paste data'!H1857,9,2)))+VALUE(MID('Paste data'!H1857,12,2))/24+VALUE(MID('Paste data'!H1857,15,2))/1440,""))),2)),"")</f>
      </c>
      <c r="H1857" s="11">
        <f>IFERROR(IF('Paste data'!J1857="","",(IF(ISNUMBER('Paste data'!J1857),'Paste data'!J1857,IFERROR(DATE(VALUE(LEFT('Paste data'!J1857,4)),VALUE(MID('Paste data'!J1857,6,2)),VALUE(MID('Paste data'!J1857,9,2)))+VALUE(MID('Paste data'!J1857,12,2))/24+VALUE(MID('Paste data'!J1857,15,2))/1440,"")))-WEEKDAY((IF(ISNUMBER('Paste data'!J1857),'Paste data'!J1857,IFERROR(DATE(VALUE(LEFT('Paste data'!J1857,4)),VALUE(MID('Paste data'!J1857,6,2)),VALUE(MID('Paste data'!J1857,9,2)))+VALUE(MID('Paste data'!J1857,12,2))/24+VALUE(MID('Paste data'!J1857,15,2))/1440,""))),3)),"")</f>
      </c>
    </row>
    <row r="1858" spans="1:8" x14ac:dyDescent="0.25">
      <c r="A1858" s="11">
        <f>IF('Paste data'!A1858="","",'Paste data'!A1858)</f>
      </c>
      <c r="B1858" s="4">
        <f>IF('Paste data'!A1858="","",'Paste data'!F1858)</f>
      </c>
      <c r="C1858" s="4">
        <f>IF('Paste data'!A1858="","",'Paste data'!G1858)</f>
      </c>
      <c r="D1858" s="4">
        <f>IF('Paste data'!A1858="","",'Paste data'!D1858)</f>
      </c>
      <c r="E1858" s="12">
        <f>IFERROR(IF(OR('Paste data'!H1858="",'Paste data'!I1858=""),"",ROUND((IF(ISNUMBER('Paste data'!I1858),'Paste data'!I1858,IFERROR(DATE(VALUE(LEFT('Paste data'!I1858,4)),VALUE(MID('Paste data'!I1858,6,2)),VALUE(MID('Paste data'!I1858,9,2)))+VALUE(MID('Paste data'!I1858,12,2))/24+VALUE(MID('Paste data'!I1858,15,2))/1440,"")))-(IF(ISNUMBER('Paste data'!H1858),'Paste data'!H1858,IFERROR(DATE(VALUE(LEFT('Paste data'!H1858,4)),VALUE(MID('Paste data'!H1858,6,2)),VALUE(MID('Paste data'!H1858,9,2)))+VALUE(MID('Paste data'!H1858,12,2))/24+VALUE(MID('Paste data'!H1858,15,2))/1440,""))),2)),"")</f>
      </c>
      <c r="F1858" s="12">
        <f>IFERROR(IF(OR('Paste data'!I1858="",'Paste data'!J1858=""),"",ROUND((IF(ISNUMBER('Paste data'!J1858),'Paste data'!J1858,IFERROR(DATE(VALUE(LEFT('Paste data'!J1858,4)),VALUE(MID('Paste data'!J1858,6,2)),VALUE(MID('Paste data'!J1858,9,2)))+VALUE(MID('Paste data'!J1858,12,2))/24+VALUE(MID('Paste data'!J1858,15,2))/1440,"")))-(IF(ISNUMBER('Paste data'!I1858),'Paste data'!I1858,IFERROR(DATE(VALUE(LEFT('Paste data'!I1858,4)),VALUE(MID('Paste data'!I1858,6,2)),VALUE(MID('Paste data'!I1858,9,2)))+VALUE(MID('Paste data'!I1858,12,2))/24+VALUE(MID('Paste data'!I1858,15,2))/1440,""))),2)),"")</f>
      </c>
      <c r="G1858" s="12">
        <f>IFERROR(IF(OR('Paste data'!H1858="",'Paste data'!J1858=""),"",ROUND((IF(ISNUMBER('Paste data'!J1858),'Paste data'!J1858,IFERROR(DATE(VALUE(LEFT('Paste data'!J1858,4)),VALUE(MID('Paste data'!J1858,6,2)),VALUE(MID('Paste data'!J1858,9,2)))+VALUE(MID('Paste data'!J1858,12,2))/24+VALUE(MID('Paste data'!J1858,15,2))/1440,"")))-(IF(ISNUMBER('Paste data'!H1858),'Paste data'!H1858,IFERROR(DATE(VALUE(LEFT('Paste data'!H1858,4)),VALUE(MID('Paste data'!H1858,6,2)),VALUE(MID('Paste data'!H1858,9,2)))+VALUE(MID('Paste data'!H1858,12,2))/24+VALUE(MID('Paste data'!H1858,15,2))/1440,""))),2)),"")</f>
      </c>
      <c r="H1858" s="11">
        <f>IFERROR(IF('Paste data'!J1858="","",(IF(ISNUMBER('Paste data'!J1858),'Paste data'!J1858,IFERROR(DATE(VALUE(LEFT('Paste data'!J1858,4)),VALUE(MID('Paste data'!J1858,6,2)),VALUE(MID('Paste data'!J1858,9,2)))+VALUE(MID('Paste data'!J1858,12,2))/24+VALUE(MID('Paste data'!J1858,15,2))/1440,"")))-WEEKDAY((IF(ISNUMBER('Paste data'!J1858),'Paste data'!J1858,IFERROR(DATE(VALUE(LEFT('Paste data'!J1858,4)),VALUE(MID('Paste data'!J1858,6,2)),VALUE(MID('Paste data'!J1858,9,2)))+VALUE(MID('Paste data'!J1858,12,2))/24+VALUE(MID('Paste data'!J1858,15,2))/1440,""))),3)),"")</f>
      </c>
    </row>
    <row r="1859" spans="1:8" x14ac:dyDescent="0.25">
      <c r="A1859" s="11">
        <f>IF('Paste data'!A1859="","",'Paste data'!A1859)</f>
      </c>
      <c r="B1859" s="4">
        <f>IF('Paste data'!A1859="","",'Paste data'!F1859)</f>
      </c>
      <c r="C1859" s="4">
        <f>IF('Paste data'!A1859="","",'Paste data'!G1859)</f>
      </c>
      <c r="D1859" s="4">
        <f>IF('Paste data'!A1859="","",'Paste data'!D1859)</f>
      </c>
      <c r="E1859" s="12">
        <f>IFERROR(IF(OR('Paste data'!H1859="",'Paste data'!I1859=""),"",ROUND((IF(ISNUMBER('Paste data'!I1859),'Paste data'!I1859,IFERROR(DATE(VALUE(LEFT('Paste data'!I1859,4)),VALUE(MID('Paste data'!I1859,6,2)),VALUE(MID('Paste data'!I1859,9,2)))+VALUE(MID('Paste data'!I1859,12,2))/24+VALUE(MID('Paste data'!I1859,15,2))/1440,"")))-(IF(ISNUMBER('Paste data'!H1859),'Paste data'!H1859,IFERROR(DATE(VALUE(LEFT('Paste data'!H1859,4)),VALUE(MID('Paste data'!H1859,6,2)),VALUE(MID('Paste data'!H1859,9,2)))+VALUE(MID('Paste data'!H1859,12,2))/24+VALUE(MID('Paste data'!H1859,15,2))/1440,""))),2)),"")</f>
      </c>
      <c r="F1859" s="12">
        <f>IFERROR(IF(OR('Paste data'!I1859="",'Paste data'!J1859=""),"",ROUND((IF(ISNUMBER('Paste data'!J1859),'Paste data'!J1859,IFERROR(DATE(VALUE(LEFT('Paste data'!J1859,4)),VALUE(MID('Paste data'!J1859,6,2)),VALUE(MID('Paste data'!J1859,9,2)))+VALUE(MID('Paste data'!J1859,12,2))/24+VALUE(MID('Paste data'!J1859,15,2))/1440,"")))-(IF(ISNUMBER('Paste data'!I1859),'Paste data'!I1859,IFERROR(DATE(VALUE(LEFT('Paste data'!I1859,4)),VALUE(MID('Paste data'!I1859,6,2)),VALUE(MID('Paste data'!I1859,9,2)))+VALUE(MID('Paste data'!I1859,12,2))/24+VALUE(MID('Paste data'!I1859,15,2))/1440,""))),2)),"")</f>
      </c>
      <c r="G1859" s="12">
        <f>IFERROR(IF(OR('Paste data'!H1859="",'Paste data'!J1859=""),"",ROUND((IF(ISNUMBER('Paste data'!J1859),'Paste data'!J1859,IFERROR(DATE(VALUE(LEFT('Paste data'!J1859,4)),VALUE(MID('Paste data'!J1859,6,2)),VALUE(MID('Paste data'!J1859,9,2)))+VALUE(MID('Paste data'!J1859,12,2))/24+VALUE(MID('Paste data'!J1859,15,2))/1440,"")))-(IF(ISNUMBER('Paste data'!H1859),'Paste data'!H1859,IFERROR(DATE(VALUE(LEFT('Paste data'!H1859,4)),VALUE(MID('Paste data'!H1859,6,2)),VALUE(MID('Paste data'!H1859,9,2)))+VALUE(MID('Paste data'!H1859,12,2))/24+VALUE(MID('Paste data'!H1859,15,2))/1440,""))),2)),"")</f>
      </c>
      <c r="H1859" s="11">
        <f>IFERROR(IF('Paste data'!J1859="","",(IF(ISNUMBER('Paste data'!J1859),'Paste data'!J1859,IFERROR(DATE(VALUE(LEFT('Paste data'!J1859,4)),VALUE(MID('Paste data'!J1859,6,2)),VALUE(MID('Paste data'!J1859,9,2)))+VALUE(MID('Paste data'!J1859,12,2))/24+VALUE(MID('Paste data'!J1859,15,2))/1440,"")))-WEEKDAY((IF(ISNUMBER('Paste data'!J1859),'Paste data'!J1859,IFERROR(DATE(VALUE(LEFT('Paste data'!J1859,4)),VALUE(MID('Paste data'!J1859,6,2)),VALUE(MID('Paste data'!J1859,9,2)))+VALUE(MID('Paste data'!J1859,12,2))/24+VALUE(MID('Paste data'!J1859,15,2))/1440,""))),3)),"")</f>
      </c>
    </row>
    <row r="1860" spans="1:8" x14ac:dyDescent="0.25">
      <c r="A1860" s="11">
        <f>IF('Paste data'!A1860="","",'Paste data'!A1860)</f>
      </c>
      <c r="B1860" s="4">
        <f>IF('Paste data'!A1860="","",'Paste data'!F1860)</f>
      </c>
      <c r="C1860" s="4">
        <f>IF('Paste data'!A1860="","",'Paste data'!G1860)</f>
      </c>
      <c r="D1860" s="4">
        <f>IF('Paste data'!A1860="","",'Paste data'!D1860)</f>
      </c>
      <c r="E1860" s="12">
        <f>IFERROR(IF(OR('Paste data'!H1860="",'Paste data'!I1860=""),"",ROUND((IF(ISNUMBER('Paste data'!I1860),'Paste data'!I1860,IFERROR(DATE(VALUE(LEFT('Paste data'!I1860,4)),VALUE(MID('Paste data'!I1860,6,2)),VALUE(MID('Paste data'!I1860,9,2)))+VALUE(MID('Paste data'!I1860,12,2))/24+VALUE(MID('Paste data'!I1860,15,2))/1440,"")))-(IF(ISNUMBER('Paste data'!H1860),'Paste data'!H1860,IFERROR(DATE(VALUE(LEFT('Paste data'!H1860,4)),VALUE(MID('Paste data'!H1860,6,2)),VALUE(MID('Paste data'!H1860,9,2)))+VALUE(MID('Paste data'!H1860,12,2))/24+VALUE(MID('Paste data'!H1860,15,2))/1440,""))),2)),"")</f>
      </c>
      <c r="F1860" s="12">
        <f>IFERROR(IF(OR('Paste data'!I1860="",'Paste data'!J1860=""),"",ROUND((IF(ISNUMBER('Paste data'!J1860),'Paste data'!J1860,IFERROR(DATE(VALUE(LEFT('Paste data'!J1860,4)),VALUE(MID('Paste data'!J1860,6,2)),VALUE(MID('Paste data'!J1860,9,2)))+VALUE(MID('Paste data'!J1860,12,2))/24+VALUE(MID('Paste data'!J1860,15,2))/1440,"")))-(IF(ISNUMBER('Paste data'!I1860),'Paste data'!I1860,IFERROR(DATE(VALUE(LEFT('Paste data'!I1860,4)),VALUE(MID('Paste data'!I1860,6,2)),VALUE(MID('Paste data'!I1860,9,2)))+VALUE(MID('Paste data'!I1860,12,2))/24+VALUE(MID('Paste data'!I1860,15,2))/1440,""))),2)),"")</f>
      </c>
      <c r="G1860" s="12">
        <f>IFERROR(IF(OR('Paste data'!H1860="",'Paste data'!J1860=""),"",ROUND((IF(ISNUMBER('Paste data'!J1860),'Paste data'!J1860,IFERROR(DATE(VALUE(LEFT('Paste data'!J1860,4)),VALUE(MID('Paste data'!J1860,6,2)),VALUE(MID('Paste data'!J1860,9,2)))+VALUE(MID('Paste data'!J1860,12,2))/24+VALUE(MID('Paste data'!J1860,15,2))/1440,"")))-(IF(ISNUMBER('Paste data'!H1860),'Paste data'!H1860,IFERROR(DATE(VALUE(LEFT('Paste data'!H1860,4)),VALUE(MID('Paste data'!H1860,6,2)),VALUE(MID('Paste data'!H1860,9,2)))+VALUE(MID('Paste data'!H1860,12,2))/24+VALUE(MID('Paste data'!H1860,15,2))/1440,""))),2)),"")</f>
      </c>
      <c r="H1860" s="11">
        <f>IFERROR(IF('Paste data'!J1860="","",(IF(ISNUMBER('Paste data'!J1860),'Paste data'!J1860,IFERROR(DATE(VALUE(LEFT('Paste data'!J1860,4)),VALUE(MID('Paste data'!J1860,6,2)),VALUE(MID('Paste data'!J1860,9,2)))+VALUE(MID('Paste data'!J1860,12,2))/24+VALUE(MID('Paste data'!J1860,15,2))/1440,"")))-WEEKDAY((IF(ISNUMBER('Paste data'!J1860),'Paste data'!J1860,IFERROR(DATE(VALUE(LEFT('Paste data'!J1860,4)),VALUE(MID('Paste data'!J1860,6,2)),VALUE(MID('Paste data'!J1860,9,2)))+VALUE(MID('Paste data'!J1860,12,2))/24+VALUE(MID('Paste data'!J1860,15,2))/1440,""))),3)),"")</f>
      </c>
    </row>
    <row r="1861" spans="1:8" x14ac:dyDescent="0.25">
      <c r="A1861" s="11">
        <f>IF('Paste data'!A1861="","",'Paste data'!A1861)</f>
      </c>
      <c r="B1861" s="4">
        <f>IF('Paste data'!A1861="","",'Paste data'!F1861)</f>
      </c>
      <c r="C1861" s="4">
        <f>IF('Paste data'!A1861="","",'Paste data'!G1861)</f>
      </c>
      <c r="D1861" s="4">
        <f>IF('Paste data'!A1861="","",'Paste data'!D1861)</f>
      </c>
      <c r="E1861" s="12">
        <f>IFERROR(IF(OR('Paste data'!H1861="",'Paste data'!I1861=""),"",ROUND((IF(ISNUMBER('Paste data'!I1861),'Paste data'!I1861,IFERROR(DATE(VALUE(LEFT('Paste data'!I1861,4)),VALUE(MID('Paste data'!I1861,6,2)),VALUE(MID('Paste data'!I1861,9,2)))+VALUE(MID('Paste data'!I1861,12,2))/24+VALUE(MID('Paste data'!I1861,15,2))/1440,"")))-(IF(ISNUMBER('Paste data'!H1861),'Paste data'!H1861,IFERROR(DATE(VALUE(LEFT('Paste data'!H1861,4)),VALUE(MID('Paste data'!H1861,6,2)),VALUE(MID('Paste data'!H1861,9,2)))+VALUE(MID('Paste data'!H1861,12,2))/24+VALUE(MID('Paste data'!H1861,15,2))/1440,""))),2)),"")</f>
      </c>
      <c r="F1861" s="12">
        <f>IFERROR(IF(OR('Paste data'!I1861="",'Paste data'!J1861=""),"",ROUND((IF(ISNUMBER('Paste data'!J1861),'Paste data'!J1861,IFERROR(DATE(VALUE(LEFT('Paste data'!J1861,4)),VALUE(MID('Paste data'!J1861,6,2)),VALUE(MID('Paste data'!J1861,9,2)))+VALUE(MID('Paste data'!J1861,12,2))/24+VALUE(MID('Paste data'!J1861,15,2))/1440,"")))-(IF(ISNUMBER('Paste data'!I1861),'Paste data'!I1861,IFERROR(DATE(VALUE(LEFT('Paste data'!I1861,4)),VALUE(MID('Paste data'!I1861,6,2)),VALUE(MID('Paste data'!I1861,9,2)))+VALUE(MID('Paste data'!I1861,12,2))/24+VALUE(MID('Paste data'!I1861,15,2))/1440,""))),2)),"")</f>
      </c>
      <c r="G1861" s="12">
        <f>IFERROR(IF(OR('Paste data'!H1861="",'Paste data'!J1861=""),"",ROUND((IF(ISNUMBER('Paste data'!J1861),'Paste data'!J1861,IFERROR(DATE(VALUE(LEFT('Paste data'!J1861,4)),VALUE(MID('Paste data'!J1861,6,2)),VALUE(MID('Paste data'!J1861,9,2)))+VALUE(MID('Paste data'!J1861,12,2))/24+VALUE(MID('Paste data'!J1861,15,2))/1440,"")))-(IF(ISNUMBER('Paste data'!H1861),'Paste data'!H1861,IFERROR(DATE(VALUE(LEFT('Paste data'!H1861,4)),VALUE(MID('Paste data'!H1861,6,2)),VALUE(MID('Paste data'!H1861,9,2)))+VALUE(MID('Paste data'!H1861,12,2))/24+VALUE(MID('Paste data'!H1861,15,2))/1440,""))),2)),"")</f>
      </c>
      <c r="H1861" s="11">
        <f>IFERROR(IF('Paste data'!J1861="","",(IF(ISNUMBER('Paste data'!J1861),'Paste data'!J1861,IFERROR(DATE(VALUE(LEFT('Paste data'!J1861,4)),VALUE(MID('Paste data'!J1861,6,2)),VALUE(MID('Paste data'!J1861,9,2)))+VALUE(MID('Paste data'!J1861,12,2))/24+VALUE(MID('Paste data'!J1861,15,2))/1440,"")))-WEEKDAY((IF(ISNUMBER('Paste data'!J1861),'Paste data'!J1861,IFERROR(DATE(VALUE(LEFT('Paste data'!J1861,4)),VALUE(MID('Paste data'!J1861,6,2)),VALUE(MID('Paste data'!J1861,9,2)))+VALUE(MID('Paste data'!J1861,12,2))/24+VALUE(MID('Paste data'!J1861,15,2))/1440,""))),3)),"")</f>
      </c>
    </row>
    <row r="1862" spans="1:8" x14ac:dyDescent="0.25">
      <c r="A1862" s="11">
        <f>IF('Paste data'!A1862="","",'Paste data'!A1862)</f>
      </c>
      <c r="B1862" s="4">
        <f>IF('Paste data'!A1862="","",'Paste data'!F1862)</f>
      </c>
      <c r="C1862" s="4">
        <f>IF('Paste data'!A1862="","",'Paste data'!G1862)</f>
      </c>
      <c r="D1862" s="4">
        <f>IF('Paste data'!A1862="","",'Paste data'!D1862)</f>
      </c>
      <c r="E1862" s="12">
        <f>IFERROR(IF(OR('Paste data'!H1862="",'Paste data'!I1862=""),"",ROUND((IF(ISNUMBER('Paste data'!I1862),'Paste data'!I1862,IFERROR(DATE(VALUE(LEFT('Paste data'!I1862,4)),VALUE(MID('Paste data'!I1862,6,2)),VALUE(MID('Paste data'!I1862,9,2)))+VALUE(MID('Paste data'!I1862,12,2))/24+VALUE(MID('Paste data'!I1862,15,2))/1440,"")))-(IF(ISNUMBER('Paste data'!H1862),'Paste data'!H1862,IFERROR(DATE(VALUE(LEFT('Paste data'!H1862,4)),VALUE(MID('Paste data'!H1862,6,2)),VALUE(MID('Paste data'!H1862,9,2)))+VALUE(MID('Paste data'!H1862,12,2))/24+VALUE(MID('Paste data'!H1862,15,2))/1440,""))),2)),"")</f>
      </c>
      <c r="F1862" s="12">
        <f>IFERROR(IF(OR('Paste data'!I1862="",'Paste data'!J1862=""),"",ROUND((IF(ISNUMBER('Paste data'!J1862),'Paste data'!J1862,IFERROR(DATE(VALUE(LEFT('Paste data'!J1862,4)),VALUE(MID('Paste data'!J1862,6,2)),VALUE(MID('Paste data'!J1862,9,2)))+VALUE(MID('Paste data'!J1862,12,2))/24+VALUE(MID('Paste data'!J1862,15,2))/1440,"")))-(IF(ISNUMBER('Paste data'!I1862),'Paste data'!I1862,IFERROR(DATE(VALUE(LEFT('Paste data'!I1862,4)),VALUE(MID('Paste data'!I1862,6,2)),VALUE(MID('Paste data'!I1862,9,2)))+VALUE(MID('Paste data'!I1862,12,2))/24+VALUE(MID('Paste data'!I1862,15,2))/1440,""))),2)),"")</f>
      </c>
      <c r="G1862" s="12">
        <f>IFERROR(IF(OR('Paste data'!H1862="",'Paste data'!J1862=""),"",ROUND((IF(ISNUMBER('Paste data'!J1862),'Paste data'!J1862,IFERROR(DATE(VALUE(LEFT('Paste data'!J1862,4)),VALUE(MID('Paste data'!J1862,6,2)),VALUE(MID('Paste data'!J1862,9,2)))+VALUE(MID('Paste data'!J1862,12,2))/24+VALUE(MID('Paste data'!J1862,15,2))/1440,"")))-(IF(ISNUMBER('Paste data'!H1862),'Paste data'!H1862,IFERROR(DATE(VALUE(LEFT('Paste data'!H1862,4)),VALUE(MID('Paste data'!H1862,6,2)),VALUE(MID('Paste data'!H1862,9,2)))+VALUE(MID('Paste data'!H1862,12,2))/24+VALUE(MID('Paste data'!H1862,15,2))/1440,""))),2)),"")</f>
      </c>
      <c r="H1862" s="11">
        <f>IFERROR(IF('Paste data'!J1862="","",(IF(ISNUMBER('Paste data'!J1862),'Paste data'!J1862,IFERROR(DATE(VALUE(LEFT('Paste data'!J1862,4)),VALUE(MID('Paste data'!J1862,6,2)),VALUE(MID('Paste data'!J1862,9,2)))+VALUE(MID('Paste data'!J1862,12,2))/24+VALUE(MID('Paste data'!J1862,15,2))/1440,"")))-WEEKDAY((IF(ISNUMBER('Paste data'!J1862),'Paste data'!J1862,IFERROR(DATE(VALUE(LEFT('Paste data'!J1862,4)),VALUE(MID('Paste data'!J1862,6,2)),VALUE(MID('Paste data'!J1862,9,2)))+VALUE(MID('Paste data'!J1862,12,2))/24+VALUE(MID('Paste data'!J1862,15,2))/1440,""))),3)),"")</f>
      </c>
    </row>
    <row r="1863" spans="1:8" x14ac:dyDescent="0.25">
      <c r="A1863" s="11">
        <f>IF('Paste data'!A1863="","",'Paste data'!A1863)</f>
      </c>
      <c r="B1863" s="4">
        <f>IF('Paste data'!A1863="","",'Paste data'!F1863)</f>
      </c>
      <c r="C1863" s="4">
        <f>IF('Paste data'!A1863="","",'Paste data'!G1863)</f>
      </c>
      <c r="D1863" s="4">
        <f>IF('Paste data'!A1863="","",'Paste data'!D1863)</f>
      </c>
      <c r="E1863" s="12">
        <f>IFERROR(IF(OR('Paste data'!H1863="",'Paste data'!I1863=""),"",ROUND((IF(ISNUMBER('Paste data'!I1863),'Paste data'!I1863,IFERROR(DATE(VALUE(LEFT('Paste data'!I1863,4)),VALUE(MID('Paste data'!I1863,6,2)),VALUE(MID('Paste data'!I1863,9,2)))+VALUE(MID('Paste data'!I1863,12,2))/24+VALUE(MID('Paste data'!I1863,15,2))/1440,"")))-(IF(ISNUMBER('Paste data'!H1863),'Paste data'!H1863,IFERROR(DATE(VALUE(LEFT('Paste data'!H1863,4)),VALUE(MID('Paste data'!H1863,6,2)),VALUE(MID('Paste data'!H1863,9,2)))+VALUE(MID('Paste data'!H1863,12,2))/24+VALUE(MID('Paste data'!H1863,15,2))/1440,""))),2)),"")</f>
      </c>
      <c r="F1863" s="12">
        <f>IFERROR(IF(OR('Paste data'!I1863="",'Paste data'!J1863=""),"",ROUND((IF(ISNUMBER('Paste data'!J1863),'Paste data'!J1863,IFERROR(DATE(VALUE(LEFT('Paste data'!J1863,4)),VALUE(MID('Paste data'!J1863,6,2)),VALUE(MID('Paste data'!J1863,9,2)))+VALUE(MID('Paste data'!J1863,12,2))/24+VALUE(MID('Paste data'!J1863,15,2))/1440,"")))-(IF(ISNUMBER('Paste data'!I1863),'Paste data'!I1863,IFERROR(DATE(VALUE(LEFT('Paste data'!I1863,4)),VALUE(MID('Paste data'!I1863,6,2)),VALUE(MID('Paste data'!I1863,9,2)))+VALUE(MID('Paste data'!I1863,12,2))/24+VALUE(MID('Paste data'!I1863,15,2))/1440,""))),2)),"")</f>
      </c>
      <c r="G1863" s="12">
        <f>IFERROR(IF(OR('Paste data'!H1863="",'Paste data'!J1863=""),"",ROUND((IF(ISNUMBER('Paste data'!J1863),'Paste data'!J1863,IFERROR(DATE(VALUE(LEFT('Paste data'!J1863,4)),VALUE(MID('Paste data'!J1863,6,2)),VALUE(MID('Paste data'!J1863,9,2)))+VALUE(MID('Paste data'!J1863,12,2))/24+VALUE(MID('Paste data'!J1863,15,2))/1440,"")))-(IF(ISNUMBER('Paste data'!H1863),'Paste data'!H1863,IFERROR(DATE(VALUE(LEFT('Paste data'!H1863,4)),VALUE(MID('Paste data'!H1863,6,2)),VALUE(MID('Paste data'!H1863,9,2)))+VALUE(MID('Paste data'!H1863,12,2))/24+VALUE(MID('Paste data'!H1863,15,2))/1440,""))),2)),"")</f>
      </c>
      <c r="H1863" s="11">
        <f>IFERROR(IF('Paste data'!J1863="","",(IF(ISNUMBER('Paste data'!J1863),'Paste data'!J1863,IFERROR(DATE(VALUE(LEFT('Paste data'!J1863,4)),VALUE(MID('Paste data'!J1863,6,2)),VALUE(MID('Paste data'!J1863,9,2)))+VALUE(MID('Paste data'!J1863,12,2))/24+VALUE(MID('Paste data'!J1863,15,2))/1440,"")))-WEEKDAY((IF(ISNUMBER('Paste data'!J1863),'Paste data'!J1863,IFERROR(DATE(VALUE(LEFT('Paste data'!J1863,4)),VALUE(MID('Paste data'!J1863,6,2)),VALUE(MID('Paste data'!J1863,9,2)))+VALUE(MID('Paste data'!J1863,12,2))/24+VALUE(MID('Paste data'!J1863,15,2))/1440,""))),3)),"")</f>
      </c>
    </row>
    <row r="1864" spans="1:8" x14ac:dyDescent="0.25">
      <c r="A1864" s="11">
        <f>IF('Paste data'!A1864="","",'Paste data'!A1864)</f>
      </c>
      <c r="B1864" s="4">
        <f>IF('Paste data'!A1864="","",'Paste data'!F1864)</f>
      </c>
      <c r="C1864" s="4">
        <f>IF('Paste data'!A1864="","",'Paste data'!G1864)</f>
      </c>
      <c r="D1864" s="4">
        <f>IF('Paste data'!A1864="","",'Paste data'!D1864)</f>
      </c>
      <c r="E1864" s="12">
        <f>IFERROR(IF(OR('Paste data'!H1864="",'Paste data'!I1864=""),"",ROUND((IF(ISNUMBER('Paste data'!I1864),'Paste data'!I1864,IFERROR(DATE(VALUE(LEFT('Paste data'!I1864,4)),VALUE(MID('Paste data'!I1864,6,2)),VALUE(MID('Paste data'!I1864,9,2)))+VALUE(MID('Paste data'!I1864,12,2))/24+VALUE(MID('Paste data'!I1864,15,2))/1440,"")))-(IF(ISNUMBER('Paste data'!H1864),'Paste data'!H1864,IFERROR(DATE(VALUE(LEFT('Paste data'!H1864,4)),VALUE(MID('Paste data'!H1864,6,2)),VALUE(MID('Paste data'!H1864,9,2)))+VALUE(MID('Paste data'!H1864,12,2))/24+VALUE(MID('Paste data'!H1864,15,2))/1440,""))),2)),"")</f>
      </c>
      <c r="F1864" s="12">
        <f>IFERROR(IF(OR('Paste data'!I1864="",'Paste data'!J1864=""),"",ROUND((IF(ISNUMBER('Paste data'!J1864),'Paste data'!J1864,IFERROR(DATE(VALUE(LEFT('Paste data'!J1864,4)),VALUE(MID('Paste data'!J1864,6,2)),VALUE(MID('Paste data'!J1864,9,2)))+VALUE(MID('Paste data'!J1864,12,2))/24+VALUE(MID('Paste data'!J1864,15,2))/1440,"")))-(IF(ISNUMBER('Paste data'!I1864),'Paste data'!I1864,IFERROR(DATE(VALUE(LEFT('Paste data'!I1864,4)),VALUE(MID('Paste data'!I1864,6,2)),VALUE(MID('Paste data'!I1864,9,2)))+VALUE(MID('Paste data'!I1864,12,2))/24+VALUE(MID('Paste data'!I1864,15,2))/1440,""))),2)),"")</f>
      </c>
      <c r="G1864" s="12">
        <f>IFERROR(IF(OR('Paste data'!H1864="",'Paste data'!J1864=""),"",ROUND((IF(ISNUMBER('Paste data'!J1864),'Paste data'!J1864,IFERROR(DATE(VALUE(LEFT('Paste data'!J1864,4)),VALUE(MID('Paste data'!J1864,6,2)),VALUE(MID('Paste data'!J1864,9,2)))+VALUE(MID('Paste data'!J1864,12,2))/24+VALUE(MID('Paste data'!J1864,15,2))/1440,"")))-(IF(ISNUMBER('Paste data'!H1864),'Paste data'!H1864,IFERROR(DATE(VALUE(LEFT('Paste data'!H1864,4)),VALUE(MID('Paste data'!H1864,6,2)),VALUE(MID('Paste data'!H1864,9,2)))+VALUE(MID('Paste data'!H1864,12,2))/24+VALUE(MID('Paste data'!H1864,15,2))/1440,""))),2)),"")</f>
      </c>
      <c r="H1864" s="11">
        <f>IFERROR(IF('Paste data'!J1864="","",(IF(ISNUMBER('Paste data'!J1864),'Paste data'!J1864,IFERROR(DATE(VALUE(LEFT('Paste data'!J1864,4)),VALUE(MID('Paste data'!J1864,6,2)),VALUE(MID('Paste data'!J1864,9,2)))+VALUE(MID('Paste data'!J1864,12,2))/24+VALUE(MID('Paste data'!J1864,15,2))/1440,"")))-WEEKDAY((IF(ISNUMBER('Paste data'!J1864),'Paste data'!J1864,IFERROR(DATE(VALUE(LEFT('Paste data'!J1864,4)),VALUE(MID('Paste data'!J1864,6,2)),VALUE(MID('Paste data'!J1864,9,2)))+VALUE(MID('Paste data'!J1864,12,2))/24+VALUE(MID('Paste data'!J1864,15,2))/1440,""))),3)),"")</f>
      </c>
    </row>
    <row r="1865" spans="1:8" x14ac:dyDescent="0.25">
      <c r="A1865" s="11">
        <f>IF('Paste data'!A1865="","",'Paste data'!A1865)</f>
      </c>
      <c r="B1865" s="4">
        <f>IF('Paste data'!A1865="","",'Paste data'!F1865)</f>
      </c>
      <c r="C1865" s="4">
        <f>IF('Paste data'!A1865="","",'Paste data'!G1865)</f>
      </c>
      <c r="D1865" s="4">
        <f>IF('Paste data'!A1865="","",'Paste data'!D1865)</f>
      </c>
      <c r="E1865" s="12">
        <f>IFERROR(IF(OR('Paste data'!H1865="",'Paste data'!I1865=""),"",ROUND((IF(ISNUMBER('Paste data'!I1865),'Paste data'!I1865,IFERROR(DATE(VALUE(LEFT('Paste data'!I1865,4)),VALUE(MID('Paste data'!I1865,6,2)),VALUE(MID('Paste data'!I1865,9,2)))+VALUE(MID('Paste data'!I1865,12,2))/24+VALUE(MID('Paste data'!I1865,15,2))/1440,"")))-(IF(ISNUMBER('Paste data'!H1865),'Paste data'!H1865,IFERROR(DATE(VALUE(LEFT('Paste data'!H1865,4)),VALUE(MID('Paste data'!H1865,6,2)),VALUE(MID('Paste data'!H1865,9,2)))+VALUE(MID('Paste data'!H1865,12,2))/24+VALUE(MID('Paste data'!H1865,15,2))/1440,""))),2)),"")</f>
      </c>
      <c r="F1865" s="12">
        <f>IFERROR(IF(OR('Paste data'!I1865="",'Paste data'!J1865=""),"",ROUND((IF(ISNUMBER('Paste data'!J1865),'Paste data'!J1865,IFERROR(DATE(VALUE(LEFT('Paste data'!J1865,4)),VALUE(MID('Paste data'!J1865,6,2)),VALUE(MID('Paste data'!J1865,9,2)))+VALUE(MID('Paste data'!J1865,12,2))/24+VALUE(MID('Paste data'!J1865,15,2))/1440,"")))-(IF(ISNUMBER('Paste data'!I1865),'Paste data'!I1865,IFERROR(DATE(VALUE(LEFT('Paste data'!I1865,4)),VALUE(MID('Paste data'!I1865,6,2)),VALUE(MID('Paste data'!I1865,9,2)))+VALUE(MID('Paste data'!I1865,12,2))/24+VALUE(MID('Paste data'!I1865,15,2))/1440,""))),2)),"")</f>
      </c>
      <c r="G1865" s="12">
        <f>IFERROR(IF(OR('Paste data'!H1865="",'Paste data'!J1865=""),"",ROUND((IF(ISNUMBER('Paste data'!J1865),'Paste data'!J1865,IFERROR(DATE(VALUE(LEFT('Paste data'!J1865,4)),VALUE(MID('Paste data'!J1865,6,2)),VALUE(MID('Paste data'!J1865,9,2)))+VALUE(MID('Paste data'!J1865,12,2))/24+VALUE(MID('Paste data'!J1865,15,2))/1440,"")))-(IF(ISNUMBER('Paste data'!H1865),'Paste data'!H1865,IFERROR(DATE(VALUE(LEFT('Paste data'!H1865,4)),VALUE(MID('Paste data'!H1865,6,2)),VALUE(MID('Paste data'!H1865,9,2)))+VALUE(MID('Paste data'!H1865,12,2))/24+VALUE(MID('Paste data'!H1865,15,2))/1440,""))),2)),"")</f>
      </c>
      <c r="H1865" s="11">
        <f>IFERROR(IF('Paste data'!J1865="","",(IF(ISNUMBER('Paste data'!J1865),'Paste data'!J1865,IFERROR(DATE(VALUE(LEFT('Paste data'!J1865,4)),VALUE(MID('Paste data'!J1865,6,2)),VALUE(MID('Paste data'!J1865,9,2)))+VALUE(MID('Paste data'!J1865,12,2))/24+VALUE(MID('Paste data'!J1865,15,2))/1440,"")))-WEEKDAY((IF(ISNUMBER('Paste data'!J1865),'Paste data'!J1865,IFERROR(DATE(VALUE(LEFT('Paste data'!J1865,4)),VALUE(MID('Paste data'!J1865,6,2)),VALUE(MID('Paste data'!J1865,9,2)))+VALUE(MID('Paste data'!J1865,12,2))/24+VALUE(MID('Paste data'!J1865,15,2))/1440,""))),3)),"")</f>
      </c>
    </row>
    <row r="1866" spans="1:8" x14ac:dyDescent="0.25">
      <c r="A1866" s="11">
        <f>IF('Paste data'!A1866="","",'Paste data'!A1866)</f>
      </c>
      <c r="B1866" s="4">
        <f>IF('Paste data'!A1866="","",'Paste data'!F1866)</f>
      </c>
      <c r="C1866" s="4">
        <f>IF('Paste data'!A1866="","",'Paste data'!G1866)</f>
      </c>
      <c r="D1866" s="4">
        <f>IF('Paste data'!A1866="","",'Paste data'!D1866)</f>
      </c>
      <c r="E1866" s="12">
        <f>IFERROR(IF(OR('Paste data'!H1866="",'Paste data'!I1866=""),"",ROUND((IF(ISNUMBER('Paste data'!I1866),'Paste data'!I1866,IFERROR(DATE(VALUE(LEFT('Paste data'!I1866,4)),VALUE(MID('Paste data'!I1866,6,2)),VALUE(MID('Paste data'!I1866,9,2)))+VALUE(MID('Paste data'!I1866,12,2))/24+VALUE(MID('Paste data'!I1866,15,2))/1440,"")))-(IF(ISNUMBER('Paste data'!H1866),'Paste data'!H1866,IFERROR(DATE(VALUE(LEFT('Paste data'!H1866,4)),VALUE(MID('Paste data'!H1866,6,2)),VALUE(MID('Paste data'!H1866,9,2)))+VALUE(MID('Paste data'!H1866,12,2))/24+VALUE(MID('Paste data'!H1866,15,2))/1440,""))),2)),"")</f>
      </c>
      <c r="F1866" s="12">
        <f>IFERROR(IF(OR('Paste data'!I1866="",'Paste data'!J1866=""),"",ROUND((IF(ISNUMBER('Paste data'!J1866),'Paste data'!J1866,IFERROR(DATE(VALUE(LEFT('Paste data'!J1866,4)),VALUE(MID('Paste data'!J1866,6,2)),VALUE(MID('Paste data'!J1866,9,2)))+VALUE(MID('Paste data'!J1866,12,2))/24+VALUE(MID('Paste data'!J1866,15,2))/1440,"")))-(IF(ISNUMBER('Paste data'!I1866),'Paste data'!I1866,IFERROR(DATE(VALUE(LEFT('Paste data'!I1866,4)),VALUE(MID('Paste data'!I1866,6,2)),VALUE(MID('Paste data'!I1866,9,2)))+VALUE(MID('Paste data'!I1866,12,2))/24+VALUE(MID('Paste data'!I1866,15,2))/1440,""))),2)),"")</f>
      </c>
      <c r="G1866" s="12">
        <f>IFERROR(IF(OR('Paste data'!H1866="",'Paste data'!J1866=""),"",ROUND((IF(ISNUMBER('Paste data'!J1866),'Paste data'!J1866,IFERROR(DATE(VALUE(LEFT('Paste data'!J1866,4)),VALUE(MID('Paste data'!J1866,6,2)),VALUE(MID('Paste data'!J1866,9,2)))+VALUE(MID('Paste data'!J1866,12,2))/24+VALUE(MID('Paste data'!J1866,15,2))/1440,"")))-(IF(ISNUMBER('Paste data'!H1866),'Paste data'!H1866,IFERROR(DATE(VALUE(LEFT('Paste data'!H1866,4)),VALUE(MID('Paste data'!H1866,6,2)),VALUE(MID('Paste data'!H1866,9,2)))+VALUE(MID('Paste data'!H1866,12,2))/24+VALUE(MID('Paste data'!H1866,15,2))/1440,""))),2)),"")</f>
      </c>
      <c r="H1866" s="11">
        <f>IFERROR(IF('Paste data'!J1866="","",(IF(ISNUMBER('Paste data'!J1866),'Paste data'!J1866,IFERROR(DATE(VALUE(LEFT('Paste data'!J1866,4)),VALUE(MID('Paste data'!J1866,6,2)),VALUE(MID('Paste data'!J1866,9,2)))+VALUE(MID('Paste data'!J1866,12,2))/24+VALUE(MID('Paste data'!J1866,15,2))/1440,"")))-WEEKDAY((IF(ISNUMBER('Paste data'!J1866),'Paste data'!J1866,IFERROR(DATE(VALUE(LEFT('Paste data'!J1866,4)),VALUE(MID('Paste data'!J1866,6,2)),VALUE(MID('Paste data'!J1866,9,2)))+VALUE(MID('Paste data'!J1866,12,2))/24+VALUE(MID('Paste data'!J1866,15,2))/1440,""))),3)),"")</f>
      </c>
    </row>
    <row r="1867" spans="1:8" x14ac:dyDescent="0.25">
      <c r="A1867" s="11">
        <f>IF('Paste data'!A1867="","",'Paste data'!A1867)</f>
      </c>
      <c r="B1867" s="4">
        <f>IF('Paste data'!A1867="","",'Paste data'!F1867)</f>
      </c>
      <c r="C1867" s="4">
        <f>IF('Paste data'!A1867="","",'Paste data'!G1867)</f>
      </c>
      <c r="D1867" s="4">
        <f>IF('Paste data'!A1867="","",'Paste data'!D1867)</f>
      </c>
      <c r="E1867" s="12">
        <f>IFERROR(IF(OR('Paste data'!H1867="",'Paste data'!I1867=""),"",ROUND((IF(ISNUMBER('Paste data'!I1867),'Paste data'!I1867,IFERROR(DATE(VALUE(LEFT('Paste data'!I1867,4)),VALUE(MID('Paste data'!I1867,6,2)),VALUE(MID('Paste data'!I1867,9,2)))+VALUE(MID('Paste data'!I1867,12,2))/24+VALUE(MID('Paste data'!I1867,15,2))/1440,"")))-(IF(ISNUMBER('Paste data'!H1867),'Paste data'!H1867,IFERROR(DATE(VALUE(LEFT('Paste data'!H1867,4)),VALUE(MID('Paste data'!H1867,6,2)),VALUE(MID('Paste data'!H1867,9,2)))+VALUE(MID('Paste data'!H1867,12,2))/24+VALUE(MID('Paste data'!H1867,15,2))/1440,""))),2)),"")</f>
      </c>
      <c r="F1867" s="12">
        <f>IFERROR(IF(OR('Paste data'!I1867="",'Paste data'!J1867=""),"",ROUND((IF(ISNUMBER('Paste data'!J1867),'Paste data'!J1867,IFERROR(DATE(VALUE(LEFT('Paste data'!J1867,4)),VALUE(MID('Paste data'!J1867,6,2)),VALUE(MID('Paste data'!J1867,9,2)))+VALUE(MID('Paste data'!J1867,12,2))/24+VALUE(MID('Paste data'!J1867,15,2))/1440,"")))-(IF(ISNUMBER('Paste data'!I1867),'Paste data'!I1867,IFERROR(DATE(VALUE(LEFT('Paste data'!I1867,4)),VALUE(MID('Paste data'!I1867,6,2)),VALUE(MID('Paste data'!I1867,9,2)))+VALUE(MID('Paste data'!I1867,12,2))/24+VALUE(MID('Paste data'!I1867,15,2))/1440,""))),2)),"")</f>
      </c>
      <c r="G1867" s="12">
        <f>IFERROR(IF(OR('Paste data'!H1867="",'Paste data'!J1867=""),"",ROUND((IF(ISNUMBER('Paste data'!J1867),'Paste data'!J1867,IFERROR(DATE(VALUE(LEFT('Paste data'!J1867,4)),VALUE(MID('Paste data'!J1867,6,2)),VALUE(MID('Paste data'!J1867,9,2)))+VALUE(MID('Paste data'!J1867,12,2))/24+VALUE(MID('Paste data'!J1867,15,2))/1440,"")))-(IF(ISNUMBER('Paste data'!H1867),'Paste data'!H1867,IFERROR(DATE(VALUE(LEFT('Paste data'!H1867,4)),VALUE(MID('Paste data'!H1867,6,2)),VALUE(MID('Paste data'!H1867,9,2)))+VALUE(MID('Paste data'!H1867,12,2))/24+VALUE(MID('Paste data'!H1867,15,2))/1440,""))),2)),"")</f>
      </c>
      <c r="H1867" s="11">
        <f>IFERROR(IF('Paste data'!J1867="","",(IF(ISNUMBER('Paste data'!J1867),'Paste data'!J1867,IFERROR(DATE(VALUE(LEFT('Paste data'!J1867,4)),VALUE(MID('Paste data'!J1867,6,2)),VALUE(MID('Paste data'!J1867,9,2)))+VALUE(MID('Paste data'!J1867,12,2))/24+VALUE(MID('Paste data'!J1867,15,2))/1440,"")))-WEEKDAY((IF(ISNUMBER('Paste data'!J1867),'Paste data'!J1867,IFERROR(DATE(VALUE(LEFT('Paste data'!J1867,4)),VALUE(MID('Paste data'!J1867,6,2)),VALUE(MID('Paste data'!J1867,9,2)))+VALUE(MID('Paste data'!J1867,12,2))/24+VALUE(MID('Paste data'!J1867,15,2))/1440,""))),3)),"")</f>
      </c>
    </row>
    <row r="1868" spans="1:8" x14ac:dyDescent="0.25">
      <c r="A1868" s="11">
        <f>IF('Paste data'!A1868="","",'Paste data'!A1868)</f>
      </c>
      <c r="B1868" s="4">
        <f>IF('Paste data'!A1868="","",'Paste data'!F1868)</f>
      </c>
      <c r="C1868" s="4">
        <f>IF('Paste data'!A1868="","",'Paste data'!G1868)</f>
      </c>
      <c r="D1868" s="4">
        <f>IF('Paste data'!A1868="","",'Paste data'!D1868)</f>
      </c>
      <c r="E1868" s="12">
        <f>IFERROR(IF(OR('Paste data'!H1868="",'Paste data'!I1868=""),"",ROUND((IF(ISNUMBER('Paste data'!I1868),'Paste data'!I1868,IFERROR(DATE(VALUE(LEFT('Paste data'!I1868,4)),VALUE(MID('Paste data'!I1868,6,2)),VALUE(MID('Paste data'!I1868,9,2)))+VALUE(MID('Paste data'!I1868,12,2))/24+VALUE(MID('Paste data'!I1868,15,2))/1440,"")))-(IF(ISNUMBER('Paste data'!H1868),'Paste data'!H1868,IFERROR(DATE(VALUE(LEFT('Paste data'!H1868,4)),VALUE(MID('Paste data'!H1868,6,2)),VALUE(MID('Paste data'!H1868,9,2)))+VALUE(MID('Paste data'!H1868,12,2))/24+VALUE(MID('Paste data'!H1868,15,2))/1440,""))),2)),"")</f>
      </c>
      <c r="F1868" s="12">
        <f>IFERROR(IF(OR('Paste data'!I1868="",'Paste data'!J1868=""),"",ROUND((IF(ISNUMBER('Paste data'!J1868),'Paste data'!J1868,IFERROR(DATE(VALUE(LEFT('Paste data'!J1868,4)),VALUE(MID('Paste data'!J1868,6,2)),VALUE(MID('Paste data'!J1868,9,2)))+VALUE(MID('Paste data'!J1868,12,2))/24+VALUE(MID('Paste data'!J1868,15,2))/1440,"")))-(IF(ISNUMBER('Paste data'!I1868),'Paste data'!I1868,IFERROR(DATE(VALUE(LEFT('Paste data'!I1868,4)),VALUE(MID('Paste data'!I1868,6,2)),VALUE(MID('Paste data'!I1868,9,2)))+VALUE(MID('Paste data'!I1868,12,2))/24+VALUE(MID('Paste data'!I1868,15,2))/1440,""))),2)),"")</f>
      </c>
      <c r="G1868" s="12">
        <f>IFERROR(IF(OR('Paste data'!H1868="",'Paste data'!J1868=""),"",ROUND((IF(ISNUMBER('Paste data'!J1868),'Paste data'!J1868,IFERROR(DATE(VALUE(LEFT('Paste data'!J1868,4)),VALUE(MID('Paste data'!J1868,6,2)),VALUE(MID('Paste data'!J1868,9,2)))+VALUE(MID('Paste data'!J1868,12,2))/24+VALUE(MID('Paste data'!J1868,15,2))/1440,"")))-(IF(ISNUMBER('Paste data'!H1868),'Paste data'!H1868,IFERROR(DATE(VALUE(LEFT('Paste data'!H1868,4)),VALUE(MID('Paste data'!H1868,6,2)),VALUE(MID('Paste data'!H1868,9,2)))+VALUE(MID('Paste data'!H1868,12,2))/24+VALUE(MID('Paste data'!H1868,15,2))/1440,""))),2)),"")</f>
      </c>
      <c r="H1868" s="11">
        <f>IFERROR(IF('Paste data'!J1868="","",(IF(ISNUMBER('Paste data'!J1868),'Paste data'!J1868,IFERROR(DATE(VALUE(LEFT('Paste data'!J1868,4)),VALUE(MID('Paste data'!J1868,6,2)),VALUE(MID('Paste data'!J1868,9,2)))+VALUE(MID('Paste data'!J1868,12,2))/24+VALUE(MID('Paste data'!J1868,15,2))/1440,"")))-WEEKDAY((IF(ISNUMBER('Paste data'!J1868),'Paste data'!J1868,IFERROR(DATE(VALUE(LEFT('Paste data'!J1868,4)),VALUE(MID('Paste data'!J1868,6,2)),VALUE(MID('Paste data'!J1868,9,2)))+VALUE(MID('Paste data'!J1868,12,2))/24+VALUE(MID('Paste data'!J1868,15,2))/1440,""))),3)),"")</f>
      </c>
    </row>
    <row r="1869" spans="1:8" x14ac:dyDescent="0.25">
      <c r="A1869" s="11">
        <f>IF('Paste data'!A1869="","",'Paste data'!A1869)</f>
      </c>
      <c r="B1869" s="4">
        <f>IF('Paste data'!A1869="","",'Paste data'!F1869)</f>
      </c>
      <c r="C1869" s="4">
        <f>IF('Paste data'!A1869="","",'Paste data'!G1869)</f>
      </c>
      <c r="D1869" s="4">
        <f>IF('Paste data'!A1869="","",'Paste data'!D1869)</f>
      </c>
      <c r="E1869" s="12">
        <f>IFERROR(IF(OR('Paste data'!H1869="",'Paste data'!I1869=""),"",ROUND((IF(ISNUMBER('Paste data'!I1869),'Paste data'!I1869,IFERROR(DATE(VALUE(LEFT('Paste data'!I1869,4)),VALUE(MID('Paste data'!I1869,6,2)),VALUE(MID('Paste data'!I1869,9,2)))+VALUE(MID('Paste data'!I1869,12,2))/24+VALUE(MID('Paste data'!I1869,15,2))/1440,"")))-(IF(ISNUMBER('Paste data'!H1869),'Paste data'!H1869,IFERROR(DATE(VALUE(LEFT('Paste data'!H1869,4)),VALUE(MID('Paste data'!H1869,6,2)),VALUE(MID('Paste data'!H1869,9,2)))+VALUE(MID('Paste data'!H1869,12,2))/24+VALUE(MID('Paste data'!H1869,15,2))/1440,""))),2)),"")</f>
      </c>
      <c r="F1869" s="12">
        <f>IFERROR(IF(OR('Paste data'!I1869="",'Paste data'!J1869=""),"",ROUND((IF(ISNUMBER('Paste data'!J1869),'Paste data'!J1869,IFERROR(DATE(VALUE(LEFT('Paste data'!J1869,4)),VALUE(MID('Paste data'!J1869,6,2)),VALUE(MID('Paste data'!J1869,9,2)))+VALUE(MID('Paste data'!J1869,12,2))/24+VALUE(MID('Paste data'!J1869,15,2))/1440,"")))-(IF(ISNUMBER('Paste data'!I1869),'Paste data'!I1869,IFERROR(DATE(VALUE(LEFT('Paste data'!I1869,4)),VALUE(MID('Paste data'!I1869,6,2)),VALUE(MID('Paste data'!I1869,9,2)))+VALUE(MID('Paste data'!I1869,12,2))/24+VALUE(MID('Paste data'!I1869,15,2))/1440,""))),2)),"")</f>
      </c>
      <c r="G1869" s="12">
        <f>IFERROR(IF(OR('Paste data'!H1869="",'Paste data'!J1869=""),"",ROUND((IF(ISNUMBER('Paste data'!J1869),'Paste data'!J1869,IFERROR(DATE(VALUE(LEFT('Paste data'!J1869,4)),VALUE(MID('Paste data'!J1869,6,2)),VALUE(MID('Paste data'!J1869,9,2)))+VALUE(MID('Paste data'!J1869,12,2))/24+VALUE(MID('Paste data'!J1869,15,2))/1440,"")))-(IF(ISNUMBER('Paste data'!H1869),'Paste data'!H1869,IFERROR(DATE(VALUE(LEFT('Paste data'!H1869,4)),VALUE(MID('Paste data'!H1869,6,2)),VALUE(MID('Paste data'!H1869,9,2)))+VALUE(MID('Paste data'!H1869,12,2))/24+VALUE(MID('Paste data'!H1869,15,2))/1440,""))),2)),"")</f>
      </c>
      <c r="H1869" s="11">
        <f>IFERROR(IF('Paste data'!J1869="","",(IF(ISNUMBER('Paste data'!J1869),'Paste data'!J1869,IFERROR(DATE(VALUE(LEFT('Paste data'!J1869,4)),VALUE(MID('Paste data'!J1869,6,2)),VALUE(MID('Paste data'!J1869,9,2)))+VALUE(MID('Paste data'!J1869,12,2))/24+VALUE(MID('Paste data'!J1869,15,2))/1440,"")))-WEEKDAY((IF(ISNUMBER('Paste data'!J1869),'Paste data'!J1869,IFERROR(DATE(VALUE(LEFT('Paste data'!J1869,4)),VALUE(MID('Paste data'!J1869,6,2)),VALUE(MID('Paste data'!J1869,9,2)))+VALUE(MID('Paste data'!J1869,12,2))/24+VALUE(MID('Paste data'!J1869,15,2))/1440,""))),3)),"")</f>
      </c>
    </row>
    <row r="1870" spans="1:8" x14ac:dyDescent="0.25">
      <c r="A1870" s="11">
        <f>IF('Paste data'!A1870="","",'Paste data'!A1870)</f>
      </c>
      <c r="B1870" s="4">
        <f>IF('Paste data'!A1870="","",'Paste data'!F1870)</f>
      </c>
      <c r="C1870" s="4">
        <f>IF('Paste data'!A1870="","",'Paste data'!G1870)</f>
      </c>
      <c r="D1870" s="4">
        <f>IF('Paste data'!A1870="","",'Paste data'!D1870)</f>
      </c>
      <c r="E1870" s="12">
        <f>IFERROR(IF(OR('Paste data'!H1870="",'Paste data'!I1870=""),"",ROUND((IF(ISNUMBER('Paste data'!I1870),'Paste data'!I1870,IFERROR(DATE(VALUE(LEFT('Paste data'!I1870,4)),VALUE(MID('Paste data'!I1870,6,2)),VALUE(MID('Paste data'!I1870,9,2)))+VALUE(MID('Paste data'!I1870,12,2))/24+VALUE(MID('Paste data'!I1870,15,2))/1440,"")))-(IF(ISNUMBER('Paste data'!H1870),'Paste data'!H1870,IFERROR(DATE(VALUE(LEFT('Paste data'!H1870,4)),VALUE(MID('Paste data'!H1870,6,2)),VALUE(MID('Paste data'!H1870,9,2)))+VALUE(MID('Paste data'!H1870,12,2))/24+VALUE(MID('Paste data'!H1870,15,2))/1440,""))),2)),"")</f>
      </c>
      <c r="F1870" s="12">
        <f>IFERROR(IF(OR('Paste data'!I1870="",'Paste data'!J1870=""),"",ROUND((IF(ISNUMBER('Paste data'!J1870),'Paste data'!J1870,IFERROR(DATE(VALUE(LEFT('Paste data'!J1870,4)),VALUE(MID('Paste data'!J1870,6,2)),VALUE(MID('Paste data'!J1870,9,2)))+VALUE(MID('Paste data'!J1870,12,2))/24+VALUE(MID('Paste data'!J1870,15,2))/1440,"")))-(IF(ISNUMBER('Paste data'!I1870),'Paste data'!I1870,IFERROR(DATE(VALUE(LEFT('Paste data'!I1870,4)),VALUE(MID('Paste data'!I1870,6,2)),VALUE(MID('Paste data'!I1870,9,2)))+VALUE(MID('Paste data'!I1870,12,2))/24+VALUE(MID('Paste data'!I1870,15,2))/1440,""))),2)),"")</f>
      </c>
      <c r="G1870" s="12">
        <f>IFERROR(IF(OR('Paste data'!H1870="",'Paste data'!J1870=""),"",ROUND((IF(ISNUMBER('Paste data'!J1870),'Paste data'!J1870,IFERROR(DATE(VALUE(LEFT('Paste data'!J1870,4)),VALUE(MID('Paste data'!J1870,6,2)),VALUE(MID('Paste data'!J1870,9,2)))+VALUE(MID('Paste data'!J1870,12,2))/24+VALUE(MID('Paste data'!J1870,15,2))/1440,"")))-(IF(ISNUMBER('Paste data'!H1870),'Paste data'!H1870,IFERROR(DATE(VALUE(LEFT('Paste data'!H1870,4)),VALUE(MID('Paste data'!H1870,6,2)),VALUE(MID('Paste data'!H1870,9,2)))+VALUE(MID('Paste data'!H1870,12,2))/24+VALUE(MID('Paste data'!H1870,15,2))/1440,""))),2)),"")</f>
      </c>
      <c r="H1870" s="11">
        <f>IFERROR(IF('Paste data'!J1870="","",(IF(ISNUMBER('Paste data'!J1870),'Paste data'!J1870,IFERROR(DATE(VALUE(LEFT('Paste data'!J1870,4)),VALUE(MID('Paste data'!J1870,6,2)),VALUE(MID('Paste data'!J1870,9,2)))+VALUE(MID('Paste data'!J1870,12,2))/24+VALUE(MID('Paste data'!J1870,15,2))/1440,"")))-WEEKDAY((IF(ISNUMBER('Paste data'!J1870),'Paste data'!J1870,IFERROR(DATE(VALUE(LEFT('Paste data'!J1870,4)),VALUE(MID('Paste data'!J1870,6,2)),VALUE(MID('Paste data'!J1870,9,2)))+VALUE(MID('Paste data'!J1870,12,2))/24+VALUE(MID('Paste data'!J1870,15,2))/1440,""))),3)),"")</f>
      </c>
    </row>
    <row r="1871" spans="1:8" x14ac:dyDescent="0.25">
      <c r="A1871" s="11">
        <f>IF('Paste data'!A1871="","",'Paste data'!A1871)</f>
      </c>
      <c r="B1871" s="4">
        <f>IF('Paste data'!A1871="","",'Paste data'!F1871)</f>
      </c>
      <c r="C1871" s="4">
        <f>IF('Paste data'!A1871="","",'Paste data'!G1871)</f>
      </c>
      <c r="D1871" s="4">
        <f>IF('Paste data'!A1871="","",'Paste data'!D1871)</f>
      </c>
      <c r="E1871" s="12">
        <f>IFERROR(IF(OR('Paste data'!H1871="",'Paste data'!I1871=""),"",ROUND((IF(ISNUMBER('Paste data'!I1871),'Paste data'!I1871,IFERROR(DATE(VALUE(LEFT('Paste data'!I1871,4)),VALUE(MID('Paste data'!I1871,6,2)),VALUE(MID('Paste data'!I1871,9,2)))+VALUE(MID('Paste data'!I1871,12,2))/24+VALUE(MID('Paste data'!I1871,15,2))/1440,"")))-(IF(ISNUMBER('Paste data'!H1871),'Paste data'!H1871,IFERROR(DATE(VALUE(LEFT('Paste data'!H1871,4)),VALUE(MID('Paste data'!H1871,6,2)),VALUE(MID('Paste data'!H1871,9,2)))+VALUE(MID('Paste data'!H1871,12,2))/24+VALUE(MID('Paste data'!H1871,15,2))/1440,""))),2)),"")</f>
      </c>
      <c r="F1871" s="12">
        <f>IFERROR(IF(OR('Paste data'!I1871="",'Paste data'!J1871=""),"",ROUND((IF(ISNUMBER('Paste data'!J1871),'Paste data'!J1871,IFERROR(DATE(VALUE(LEFT('Paste data'!J1871,4)),VALUE(MID('Paste data'!J1871,6,2)),VALUE(MID('Paste data'!J1871,9,2)))+VALUE(MID('Paste data'!J1871,12,2))/24+VALUE(MID('Paste data'!J1871,15,2))/1440,"")))-(IF(ISNUMBER('Paste data'!I1871),'Paste data'!I1871,IFERROR(DATE(VALUE(LEFT('Paste data'!I1871,4)),VALUE(MID('Paste data'!I1871,6,2)),VALUE(MID('Paste data'!I1871,9,2)))+VALUE(MID('Paste data'!I1871,12,2))/24+VALUE(MID('Paste data'!I1871,15,2))/1440,""))),2)),"")</f>
      </c>
      <c r="G1871" s="12">
        <f>IFERROR(IF(OR('Paste data'!H1871="",'Paste data'!J1871=""),"",ROUND((IF(ISNUMBER('Paste data'!J1871),'Paste data'!J1871,IFERROR(DATE(VALUE(LEFT('Paste data'!J1871,4)),VALUE(MID('Paste data'!J1871,6,2)),VALUE(MID('Paste data'!J1871,9,2)))+VALUE(MID('Paste data'!J1871,12,2))/24+VALUE(MID('Paste data'!J1871,15,2))/1440,"")))-(IF(ISNUMBER('Paste data'!H1871),'Paste data'!H1871,IFERROR(DATE(VALUE(LEFT('Paste data'!H1871,4)),VALUE(MID('Paste data'!H1871,6,2)),VALUE(MID('Paste data'!H1871,9,2)))+VALUE(MID('Paste data'!H1871,12,2))/24+VALUE(MID('Paste data'!H1871,15,2))/1440,""))),2)),"")</f>
      </c>
      <c r="H1871" s="11">
        <f>IFERROR(IF('Paste data'!J1871="","",(IF(ISNUMBER('Paste data'!J1871),'Paste data'!J1871,IFERROR(DATE(VALUE(LEFT('Paste data'!J1871,4)),VALUE(MID('Paste data'!J1871,6,2)),VALUE(MID('Paste data'!J1871,9,2)))+VALUE(MID('Paste data'!J1871,12,2))/24+VALUE(MID('Paste data'!J1871,15,2))/1440,"")))-WEEKDAY((IF(ISNUMBER('Paste data'!J1871),'Paste data'!J1871,IFERROR(DATE(VALUE(LEFT('Paste data'!J1871,4)),VALUE(MID('Paste data'!J1871,6,2)),VALUE(MID('Paste data'!J1871,9,2)))+VALUE(MID('Paste data'!J1871,12,2))/24+VALUE(MID('Paste data'!J1871,15,2))/1440,""))),3)),"")</f>
      </c>
    </row>
    <row r="1872" spans="1:8" x14ac:dyDescent="0.25">
      <c r="A1872" s="11">
        <f>IF('Paste data'!A1872="","",'Paste data'!A1872)</f>
      </c>
      <c r="B1872" s="4">
        <f>IF('Paste data'!A1872="","",'Paste data'!F1872)</f>
      </c>
      <c r="C1872" s="4">
        <f>IF('Paste data'!A1872="","",'Paste data'!G1872)</f>
      </c>
      <c r="D1872" s="4">
        <f>IF('Paste data'!A1872="","",'Paste data'!D1872)</f>
      </c>
      <c r="E1872" s="12">
        <f>IFERROR(IF(OR('Paste data'!H1872="",'Paste data'!I1872=""),"",ROUND((IF(ISNUMBER('Paste data'!I1872),'Paste data'!I1872,IFERROR(DATE(VALUE(LEFT('Paste data'!I1872,4)),VALUE(MID('Paste data'!I1872,6,2)),VALUE(MID('Paste data'!I1872,9,2)))+VALUE(MID('Paste data'!I1872,12,2))/24+VALUE(MID('Paste data'!I1872,15,2))/1440,"")))-(IF(ISNUMBER('Paste data'!H1872),'Paste data'!H1872,IFERROR(DATE(VALUE(LEFT('Paste data'!H1872,4)),VALUE(MID('Paste data'!H1872,6,2)),VALUE(MID('Paste data'!H1872,9,2)))+VALUE(MID('Paste data'!H1872,12,2))/24+VALUE(MID('Paste data'!H1872,15,2))/1440,""))),2)),"")</f>
      </c>
      <c r="F1872" s="12">
        <f>IFERROR(IF(OR('Paste data'!I1872="",'Paste data'!J1872=""),"",ROUND((IF(ISNUMBER('Paste data'!J1872),'Paste data'!J1872,IFERROR(DATE(VALUE(LEFT('Paste data'!J1872,4)),VALUE(MID('Paste data'!J1872,6,2)),VALUE(MID('Paste data'!J1872,9,2)))+VALUE(MID('Paste data'!J1872,12,2))/24+VALUE(MID('Paste data'!J1872,15,2))/1440,"")))-(IF(ISNUMBER('Paste data'!I1872),'Paste data'!I1872,IFERROR(DATE(VALUE(LEFT('Paste data'!I1872,4)),VALUE(MID('Paste data'!I1872,6,2)),VALUE(MID('Paste data'!I1872,9,2)))+VALUE(MID('Paste data'!I1872,12,2))/24+VALUE(MID('Paste data'!I1872,15,2))/1440,""))),2)),"")</f>
      </c>
      <c r="G1872" s="12">
        <f>IFERROR(IF(OR('Paste data'!H1872="",'Paste data'!J1872=""),"",ROUND((IF(ISNUMBER('Paste data'!J1872),'Paste data'!J1872,IFERROR(DATE(VALUE(LEFT('Paste data'!J1872,4)),VALUE(MID('Paste data'!J1872,6,2)),VALUE(MID('Paste data'!J1872,9,2)))+VALUE(MID('Paste data'!J1872,12,2))/24+VALUE(MID('Paste data'!J1872,15,2))/1440,"")))-(IF(ISNUMBER('Paste data'!H1872),'Paste data'!H1872,IFERROR(DATE(VALUE(LEFT('Paste data'!H1872,4)),VALUE(MID('Paste data'!H1872,6,2)),VALUE(MID('Paste data'!H1872,9,2)))+VALUE(MID('Paste data'!H1872,12,2))/24+VALUE(MID('Paste data'!H1872,15,2))/1440,""))),2)),"")</f>
      </c>
      <c r="H1872" s="11">
        <f>IFERROR(IF('Paste data'!J1872="","",(IF(ISNUMBER('Paste data'!J1872),'Paste data'!J1872,IFERROR(DATE(VALUE(LEFT('Paste data'!J1872,4)),VALUE(MID('Paste data'!J1872,6,2)),VALUE(MID('Paste data'!J1872,9,2)))+VALUE(MID('Paste data'!J1872,12,2))/24+VALUE(MID('Paste data'!J1872,15,2))/1440,"")))-WEEKDAY((IF(ISNUMBER('Paste data'!J1872),'Paste data'!J1872,IFERROR(DATE(VALUE(LEFT('Paste data'!J1872,4)),VALUE(MID('Paste data'!J1872,6,2)),VALUE(MID('Paste data'!J1872,9,2)))+VALUE(MID('Paste data'!J1872,12,2))/24+VALUE(MID('Paste data'!J1872,15,2))/1440,""))),3)),"")</f>
      </c>
    </row>
    <row r="1873" spans="1:8" x14ac:dyDescent="0.25">
      <c r="A1873" s="11">
        <f>IF('Paste data'!A1873="","",'Paste data'!A1873)</f>
      </c>
      <c r="B1873" s="4">
        <f>IF('Paste data'!A1873="","",'Paste data'!F1873)</f>
      </c>
      <c r="C1873" s="4">
        <f>IF('Paste data'!A1873="","",'Paste data'!G1873)</f>
      </c>
      <c r="D1873" s="4">
        <f>IF('Paste data'!A1873="","",'Paste data'!D1873)</f>
      </c>
      <c r="E1873" s="12">
        <f>IFERROR(IF(OR('Paste data'!H1873="",'Paste data'!I1873=""),"",ROUND((IF(ISNUMBER('Paste data'!I1873),'Paste data'!I1873,IFERROR(DATE(VALUE(LEFT('Paste data'!I1873,4)),VALUE(MID('Paste data'!I1873,6,2)),VALUE(MID('Paste data'!I1873,9,2)))+VALUE(MID('Paste data'!I1873,12,2))/24+VALUE(MID('Paste data'!I1873,15,2))/1440,"")))-(IF(ISNUMBER('Paste data'!H1873),'Paste data'!H1873,IFERROR(DATE(VALUE(LEFT('Paste data'!H1873,4)),VALUE(MID('Paste data'!H1873,6,2)),VALUE(MID('Paste data'!H1873,9,2)))+VALUE(MID('Paste data'!H1873,12,2))/24+VALUE(MID('Paste data'!H1873,15,2))/1440,""))),2)),"")</f>
      </c>
      <c r="F1873" s="12">
        <f>IFERROR(IF(OR('Paste data'!I1873="",'Paste data'!J1873=""),"",ROUND((IF(ISNUMBER('Paste data'!J1873),'Paste data'!J1873,IFERROR(DATE(VALUE(LEFT('Paste data'!J1873,4)),VALUE(MID('Paste data'!J1873,6,2)),VALUE(MID('Paste data'!J1873,9,2)))+VALUE(MID('Paste data'!J1873,12,2))/24+VALUE(MID('Paste data'!J1873,15,2))/1440,"")))-(IF(ISNUMBER('Paste data'!I1873),'Paste data'!I1873,IFERROR(DATE(VALUE(LEFT('Paste data'!I1873,4)),VALUE(MID('Paste data'!I1873,6,2)),VALUE(MID('Paste data'!I1873,9,2)))+VALUE(MID('Paste data'!I1873,12,2))/24+VALUE(MID('Paste data'!I1873,15,2))/1440,""))),2)),"")</f>
      </c>
      <c r="G1873" s="12">
        <f>IFERROR(IF(OR('Paste data'!H1873="",'Paste data'!J1873=""),"",ROUND((IF(ISNUMBER('Paste data'!J1873),'Paste data'!J1873,IFERROR(DATE(VALUE(LEFT('Paste data'!J1873,4)),VALUE(MID('Paste data'!J1873,6,2)),VALUE(MID('Paste data'!J1873,9,2)))+VALUE(MID('Paste data'!J1873,12,2))/24+VALUE(MID('Paste data'!J1873,15,2))/1440,"")))-(IF(ISNUMBER('Paste data'!H1873),'Paste data'!H1873,IFERROR(DATE(VALUE(LEFT('Paste data'!H1873,4)),VALUE(MID('Paste data'!H1873,6,2)),VALUE(MID('Paste data'!H1873,9,2)))+VALUE(MID('Paste data'!H1873,12,2))/24+VALUE(MID('Paste data'!H1873,15,2))/1440,""))),2)),"")</f>
      </c>
      <c r="H1873" s="11">
        <f>IFERROR(IF('Paste data'!J1873="","",(IF(ISNUMBER('Paste data'!J1873),'Paste data'!J1873,IFERROR(DATE(VALUE(LEFT('Paste data'!J1873,4)),VALUE(MID('Paste data'!J1873,6,2)),VALUE(MID('Paste data'!J1873,9,2)))+VALUE(MID('Paste data'!J1873,12,2))/24+VALUE(MID('Paste data'!J1873,15,2))/1440,"")))-WEEKDAY((IF(ISNUMBER('Paste data'!J1873),'Paste data'!J1873,IFERROR(DATE(VALUE(LEFT('Paste data'!J1873,4)),VALUE(MID('Paste data'!J1873,6,2)),VALUE(MID('Paste data'!J1873,9,2)))+VALUE(MID('Paste data'!J1873,12,2))/24+VALUE(MID('Paste data'!J1873,15,2))/1440,""))),3)),"")</f>
      </c>
    </row>
    <row r="1874" spans="1:8" x14ac:dyDescent="0.25">
      <c r="A1874" s="11">
        <f>IF('Paste data'!A1874="","",'Paste data'!A1874)</f>
      </c>
      <c r="B1874" s="4">
        <f>IF('Paste data'!A1874="","",'Paste data'!F1874)</f>
      </c>
      <c r="C1874" s="4">
        <f>IF('Paste data'!A1874="","",'Paste data'!G1874)</f>
      </c>
      <c r="D1874" s="4">
        <f>IF('Paste data'!A1874="","",'Paste data'!D1874)</f>
      </c>
      <c r="E1874" s="12">
        <f>IFERROR(IF(OR('Paste data'!H1874="",'Paste data'!I1874=""),"",ROUND((IF(ISNUMBER('Paste data'!I1874),'Paste data'!I1874,IFERROR(DATE(VALUE(LEFT('Paste data'!I1874,4)),VALUE(MID('Paste data'!I1874,6,2)),VALUE(MID('Paste data'!I1874,9,2)))+VALUE(MID('Paste data'!I1874,12,2))/24+VALUE(MID('Paste data'!I1874,15,2))/1440,"")))-(IF(ISNUMBER('Paste data'!H1874),'Paste data'!H1874,IFERROR(DATE(VALUE(LEFT('Paste data'!H1874,4)),VALUE(MID('Paste data'!H1874,6,2)),VALUE(MID('Paste data'!H1874,9,2)))+VALUE(MID('Paste data'!H1874,12,2))/24+VALUE(MID('Paste data'!H1874,15,2))/1440,""))),2)),"")</f>
      </c>
      <c r="F1874" s="12">
        <f>IFERROR(IF(OR('Paste data'!I1874="",'Paste data'!J1874=""),"",ROUND((IF(ISNUMBER('Paste data'!J1874),'Paste data'!J1874,IFERROR(DATE(VALUE(LEFT('Paste data'!J1874,4)),VALUE(MID('Paste data'!J1874,6,2)),VALUE(MID('Paste data'!J1874,9,2)))+VALUE(MID('Paste data'!J1874,12,2))/24+VALUE(MID('Paste data'!J1874,15,2))/1440,"")))-(IF(ISNUMBER('Paste data'!I1874),'Paste data'!I1874,IFERROR(DATE(VALUE(LEFT('Paste data'!I1874,4)),VALUE(MID('Paste data'!I1874,6,2)),VALUE(MID('Paste data'!I1874,9,2)))+VALUE(MID('Paste data'!I1874,12,2))/24+VALUE(MID('Paste data'!I1874,15,2))/1440,""))),2)),"")</f>
      </c>
      <c r="G1874" s="12">
        <f>IFERROR(IF(OR('Paste data'!H1874="",'Paste data'!J1874=""),"",ROUND((IF(ISNUMBER('Paste data'!J1874),'Paste data'!J1874,IFERROR(DATE(VALUE(LEFT('Paste data'!J1874,4)),VALUE(MID('Paste data'!J1874,6,2)),VALUE(MID('Paste data'!J1874,9,2)))+VALUE(MID('Paste data'!J1874,12,2))/24+VALUE(MID('Paste data'!J1874,15,2))/1440,"")))-(IF(ISNUMBER('Paste data'!H1874),'Paste data'!H1874,IFERROR(DATE(VALUE(LEFT('Paste data'!H1874,4)),VALUE(MID('Paste data'!H1874,6,2)),VALUE(MID('Paste data'!H1874,9,2)))+VALUE(MID('Paste data'!H1874,12,2))/24+VALUE(MID('Paste data'!H1874,15,2))/1440,""))),2)),"")</f>
      </c>
      <c r="H1874" s="11">
        <f>IFERROR(IF('Paste data'!J1874="","",(IF(ISNUMBER('Paste data'!J1874),'Paste data'!J1874,IFERROR(DATE(VALUE(LEFT('Paste data'!J1874,4)),VALUE(MID('Paste data'!J1874,6,2)),VALUE(MID('Paste data'!J1874,9,2)))+VALUE(MID('Paste data'!J1874,12,2))/24+VALUE(MID('Paste data'!J1874,15,2))/1440,"")))-WEEKDAY((IF(ISNUMBER('Paste data'!J1874),'Paste data'!J1874,IFERROR(DATE(VALUE(LEFT('Paste data'!J1874,4)),VALUE(MID('Paste data'!J1874,6,2)),VALUE(MID('Paste data'!J1874,9,2)))+VALUE(MID('Paste data'!J1874,12,2))/24+VALUE(MID('Paste data'!J1874,15,2))/1440,""))),3)),"")</f>
      </c>
    </row>
    <row r="1875" spans="1:8" x14ac:dyDescent="0.25">
      <c r="A1875" s="11">
        <f>IF('Paste data'!A1875="","",'Paste data'!A1875)</f>
      </c>
      <c r="B1875" s="4">
        <f>IF('Paste data'!A1875="","",'Paste data'!F1875)</f>
      </c>
      <c r="C1875" s="4">
        <f>IF('Paste data'!A1875="","",'Paste data'!G1875)</f>
      </c>
      <c r="D1875" s="4">
        <f>IF('Paste data'!A1875="","",'Paste data'!D1875)</f>
      </c>
      <c r="E1875" s="12">
        <f>IFERROR(IF(OR('Paste data'!H1875="",'Paste data'!I1875=""),"",ROUND((IF(ISNUMBER('Paste data'!I1875),'Paste data'!I1875,IFERROR(DATE(VALUE(LEFT('Paste data'!I1875,4)),VALUE(MID('Paste data'!I1875,6,2)),VALUE(MID('Paste data'!I1875,9,2)))+VALUE(MID('Paste data'!I1875,12,2))/24+VALUE(MID('Paste data'!I1875,15,2))/1440,"")))-(IF(ISNUMBER('Paste data'!H1875),'Paste data'!H1875,IFERROR(DATE(VALUE(LEFT('Paste data'!H1875,4)),VALUE(MID('Paste data'!H1875,6,2)),VALUE(MID('Paste data'!H1875,9,2)))+VALUE(MID('Paste data'!H1875,12,2))/24+VALUE(MID('Paste data'!H1875,15,2))/1440,""))),2)),"")</f>
      </c>
      <c r="F1875" s="12">
        <f>IFERROR(IF(OR('Paste data'!I1875="",'Paste data'!J1875=""),"",ROUND((IF(ISNUMBER('Paste data'!J1875),'Paste data'!J1875,IFERROR(DATE(VALUE(LEFT('Paste data'!J1875,4)),VALUE(MID('Paste data'!J1875,6,2)),VALUE(MID('Paste data'!J1875,9,2)))+VALUE(MID('Paste data'!J1875,12,2))/24+VALUE(MID('Paste data'!J1875,15,2))/1440,"")))-(IF(ISNUMBER('Paste data'!I1875),'Paste data'!I1875,IFERROR(DATE(VALUE(LEFT('Paste data'!I1875,4)),VALUE(MID('Paste data'!I1875,6,2)),VALUE(MID('Paste data'!I1875,9,2)))+VALUE(MID('Paste data'!I1875,12,2))/24+VALUE(MID('Paste data'!I1875,15,2))/1440,""))),2)),"")</f>
      </c>
      <c r="G1875" s="12">
        <f>IFERROR(IF(OR('Paste data'!H1875="",'Paste data'!J1875=""),"",ROUND((IF(ISNUMBER('Paste data'!J1875),'Paste data'!J1875,IFERROR(DATE(VALUE(LEFT('Paste data'!J1875,4)),VALUE(MID('Paste data'!J1875,6,2)),VALUE(MID('Paste data'!J1875,9,2)))+VALUE(MID('Paste data'!J1875,12,2))/24+VALUE(MID('Paste data'!J1875,15,2))/1440,"")))-(IF(ISNUMBER('Paste data'!H1875),'Paste data'!H1875,IFERROR(DATE(VALUE(LEFT('Paste data'!H1875,4)),VALUE(MID('Paste data'!H1875,6,2)),VALUE(MID('Paste data'!H1875,9,2)))+VALUE(MID('Paste data'!H1875,12,2))/24+VALUE(MID('Paste data'!H1875,15,2))/1440,""))),2)),"")</f>
      </c>
      <c r="H1875" s="11">
        <f>IFERROR(IF('Paste data'!J1875="","",(IF(ISNUMBER('Paste data'!J1875),'Paste data'!J1875,IFERROR(DATE(VALUE(LEFT('Paste data'!J1875,4)),VALUE(MID('Paste data'!J1875,6,2)),VALUE(MID('Paste data'!J1875,9,2)))+VALUE(MID('Paste data'!J1875,12,2))/24+VALUE(MID('Paste data'!J1875,15,2))/1440,"")))-WEEKDAY((IF(ISNUMBER('Paste data'!J1875),'Paste data'!J1875,IFERROR(DATE(VALUE(LEFT('Paste data'!J1875,4)),VALUE(MID('Paste data'!J1875,6,2)),VALUE(MID('Paste data'!J1875,9,2)))+VALUE(MID('Paste data'!J1875,12,2))/24+VALUE(MID('Paste data'!J1875,15,2))/1440,""))),3)),"")</f>
      </c>
    </row>
    <row r="1876" spans="1:8" x14ac:dyDescent="0.25">
      <c r="A1876" s="11">
        <f>IF('Paste data'!A1876="","",'Paste data'!A1876)</f>
      </c>
      <c r="B1876" s="4">
        <f>IF('Paste data'!A1876="","",'Paste data'!F1876)</f>
      </c>
      <c r="C1876" s="4">
        <f>IF('Paste data'!A1876="","",'Paste data'!G1876)</f>
      </c>
      <c r="D1876" s="4">
        <f>IF('Paste data'!A1876="","",'Paste data'!D1876)</f>
      </c>
      <c r="E1876" s="12">
        <f>IFERROR(IF(OR('Paste data'!H1876="",'Paste data'!I1876=""),"",ROUND((IF(ISNUMBER('Paste data'!I1876),'Paste data'!I1876,IFERROR(DATE(VALUE(LEFT('Paste data'!I1876,4)),VALUE(MID('Paste data'!I1876,6,2)),VALUE(MID('Paste data'!I1876,9,2)))+VALUE(MID('Paste data'!I1876,12,2))/24+VALUE(MID('Paste data'!I1876,15,2))/1440,"")))-(IF(ISNUMBER('Paste data'!H1876),'Paste data'!H1876,IFERROR(DATE(VALUE(LEFT('Paste data'!H1876,4)),VALUE(MID('Paste data'!H1876,6,2)),VALUE(MID('Paste data'!H1876,9,2)))+VALUE(MID('Paste data'!H1876,12,2))/24+VALUE(MID('Paste data'!H1876,15,2))/1440,""))),2)),"")</f>
      </c>
      <c r="F1876" s="12">
        <f>IFERROR(IF(OR('Paste data'!I1876="",'Paste data'!J1876=""),"",ROUND((IF(ISNUMBER('Paste data'!J1876),'Paste data'!J1876,IFERROR(DATE(VALUE(LEFT('Paste data'!J1876,4)),VALUE(MID('Paste data'!J1876,6,2)),VALUE(MID('Paste data'!J1876,9,2)))+VALUE(MID('Paste data'!J1876,12,2))/24+VALUE(MID('Paste data'!J1876,15,2))/1440,"")))-(IF(ISNUMBER('Paste data'!I1876),'Paste data'!I1876,IFERROR(DATE(VALUE(LEFT('Paste data'!I1876,4)),VALUE(MID('Paste data'!I1876,6,2)),VALUE(MID('Paste data'!I1876,9,2)))+VALUE(MID('Paste data'!I1876,12,2))/24+VALUE(MID('Paste data'!I1876,15,2))/1440,""))),2)),"")</f>
      </c>
      <c r="G1876" s="12">
        <f>IFERROR(IF(OR('Paste data'!H1876="",'Paste data'!J1876=""),"",ROUND((IF(ISNUMBER('Paste data'!J1876),'Paste data'!J1876,IFERROR(DATE(VALUE(LEFT('Paste data'!J1876,4)),VALUE(MID('Paste data'!J1876,6,2)),VALUE(MID('Paste data'!J1876,9,2)))+VALUE(MID('Paste data'!J1876,12,2))/24+VALUE(MID('Paste data'!J1876,15,2))/1440,"")))-(IF(ISNUMBER('Paste data'!H1876),'Paste data'!H1876,IFERROR(DATE(VALUE(LEFT('Paste data'!H1876,4)),VALUE(MID('Paste data'!H1876,6,2)),VALUE(MID('Paste data'!H1876,9,2)))+VALUE(MID('Paste data'!H1876,12,2))/24+VALUE(MID('Paste data'!H1876,15,2))/1440,""))),2)),"")</f>
      </c>
      <c r="H1876" s="11">
        <f>IFERROR(IF('Paste data'!J1876="","",(IF(ISNUMBER('Paste data'!J1876),'Paste data'!J1876,IFERROR(DATE(VALUE(LEFT('Paste data'!J1876,4)),VALUE(MID('Paste data'!J1876,6,2)),VALUE(MID('Paste data'!J1876,9,2)))+VALUE(MID('Paste data'!J1876,12,2))/24+VALUE(MID('Paste data'!J1876,15,2))/1440,"")))-WEEKDAY((IF(ISNUMBER('Paste data'!J1876),'Paste data'!J1876,IFERROR(DATE(VALUE(LEFT('Paste data'!J1876,4)),VALUE(MID('Paste data'!J1876,6,2)),VALUE(MID('Paste data'!J1876,9,2)))+VALUE(MID('Paste data'!J1876,12,2))/24+VALUE(MID('Paste data'!J1876,15,2))/1440,""))),3)),"")</f>
      </c>
    </row>
    <row r="1877" spans="1:8" x14ac:dyDescent="0.25">
      <c r="A1877" s="11">
        <f>IF('Paste data'!A1877="","",'Paste data'!A1877)</f>
      </c>
      <c r="B1877" s="4">
        <f>IF('Paste data'!A1877="","",'Paste data'!F1877)</f>
      </c>
      <c r="C1877" s="4">
        <f>IF('Paste data'!A1877="","",'Paste data'!G1877)</f>
      </c>
      <c r="D1877" s="4">
        <f>IF('Paste data'!A1877="","",'Paste data'!D1877)</f>
      </c>
      <c r="E1877" s="12">
        <f>IFERROR(IF(OR('Paste data'!H1877="",'Paste data'!I1877=""),"",ROUND((IF(ISNUMBER('Paste data'!I1877),'Paste data'!I1877,IFERROR(DATE(VALUE(LEFT('Paste data'!I1877,4)),VALUE(MID('Paste data'!I1877,6,2)),VALUE(MID('Paste data'!I1877,9,2)))+VALUE(MID('Paste data'!I1877,12,2))/24+VALUE(MID('Paste data'!I1877,15,2))/1440,"")))-(IF(ISNUMBER('Paste data'!H1877),'Paste data'!H1877,IFERROR(DATE(VALUE(LEFT('Paste data'!H1877,4)),VALUE(MID('Paste data'!H1877,6,2)),VALUE(MID('Paste data'!H1877,9,2)))+VALUE(MID('Paste data'!H1877,12,2))/24+VALUE(MID('Paste data'!H1877,15,2))/1440,""))),2)),"")</f>
      </c>
      <c r="F1877" s="12">
        <f>IFERROR(IF(OR('Paste data'!I1877="",'Paste data'!J1877=""),"",ROUND((IF(ISNUMBER('Paste data'!J1877),'Paste data'!J1877,IFERROR(DATE(VALUE(LEFT('Paste data'!J1877,4)),VALUE(MID('Paste data'!J1877,6,2)),VALUE(MID('Paste data'!J1877,9,2)))+VALUE(MID('Paste data'!J1877,12,2))/24+VALUE(MID('Paste data'!J1877,15,2))/1440,"")))-(IF(ISNUMBER('Paste data'!I1877),'Paste data'!I1877,IFERROR(DATE(VALUE(LEFT('Paste data'!I1877,4)),VALUE(MID('Paste data'!I1877,6,2)),VALUE(MID('Paste data'!I1877,9,2)))+VALUE(MID('Paste data'!I1877,12,2))/24+VALUE(MID('Paste data'!I1877,15,2))/1440,""))),2)),"")</f>
      </c>
      <c r="G1877" s="12">
        <f>IFERROR(IF(OR('Paste data'!H1877="",'Paste data'!J1877=""),"",ROUND((IF(ISNUMBER('Paste data'!J1877),'Paste data'!J1877,IFERROR(DATE(VALUE(LEFT('Paste data'!J1877,4)),VALUE(MID('Paste data'!J1877,6,2)),VALUE(MID('Paste data'!J1877,9,2)))+VALUE(MID('Paste data'!J1877,12,2))/24+VALUE(MID('Paste data'!J1877,15,2))/1440,"")))-(IF(ISNUMBER('Paste data'!H1877),'Paste data'!H1877,IFERROR(DATE(VALUE(LEFT('Paste data'!H1877,4)),VALUE(MID('Paste data'!H1877,6,2)),VALUE(MID('Paste data'!H1877,9,2)))+VALUE(MID('Paste data'!H1877,12,2))/24+VALUE(MID('Paste data'!H1877,15,2))/1440,""))),2)),"")</f>
      </c>
      <c r="H1877" s="11">
        <f>IFERROR(IF('Paste data'!J1877="","",(IF(ISNUMBER('Paste data'!J1877),'Paste data'!J1877,IFERROR(DATE(VALUE(LEFT('Paste data'!J1877,4)),VALUE(MID('Paste data'!J1877,6,2)),VALUE(MID('Paste data'!J1877,9,2)))+VALUE(MID('Paste data'!J1877,12,2))/24+VALUE(MID('Paste data'!J1877,15,2))/1440,"")))-WEEKDAY((IF(ISNUMBER('Paste data'!J1877),'Paste data'!J1877,IFERROR(DATE(VALUE(LEFT('Paste data'!J1877,4)),VALUE(MID('Paste data'!J1877,6,2)),VALUE(MID('Paste data'!J1877,9,2)))+VALUE(MID('Paste data'!J1877,12,2))/24+VALUE(MID('Paste data'!J1877,15,2))/1440,""))),3)),"")</f>
      </c>
    </row>
    <row r="1878" spans="1:8" x14ac:dyDescent="0.25">
      <c r="A1878" s="11">
        <f>IF('Paste data'!A1878="","",'Paste data'!A1878)</f>
      </c>
      <c r="B1878" s="4">
        <f>IF('Paste data'!A1878="","",'Paste data'!F1878)</f>
      </c>
      <c r="C1878" s="4">
        <f>IF('Paste data'!A1878="","",'Paste data'!G1878)</f>
      </c>
      <c r="D1878" s="4">
        <f>IF('Paste data'!A1878="","",'Paste data'!D1878)</f>
      </c>
      <c r="E1878" s="12">
        <f>IFERROR(IF(OR('Paste data'!H1878="",'Paste data'!I1878=""),"",ROUND((IF(ISNUMBER('Paste data'!I1878),'Paste data'!I1878,IFERROR(DATE(VALUE(LEFT('Paste data'!I1878,4)),VALUE(MID('Paste data'!I1878,6,2)),VALUE(MID('Paste data'!I1878,9,2)))+VALUE(MID('Paste data'!I1878,12,2))/24+VALUE(MID('Paste data'!I1878,15,2))/1440,"")))-(IF(ISNUMBER('Paste data'!H1878),'Paste data'!H1878,IFERROR(DATE(VALUE(LEFT('Paste data'!H1878,4)),VALUE(MID('Paste data'!H1878,6,2)),VALUE(MID('Paste data'!H1878,9,2)))+VALUE(MID('Paste data'!H1878,12,2))/24+VALUE(MID('Paste data'!H1878,15,2))/1440,""))),2)),"")</f>
      </c>
      <c r="F1878" s="12">
        <f>IFERROR(IF(OR('Paste data'!I1878="",'Paste data'!J1878=""),"",ROUND((IF(ISNUMBER('Paste data'!J1878),'Paste data'!J1878,IFERROR(DATE(VALUE(LEFT('Paste data'!J1878,4)),VALUE(MID('Paste data'!J1878,6,2)),VALUE(MID('Paste data'!J1878,9,2)))+VALUE(MID('Paste data'!J1878,12,2))/24+VALUE(MID('Paste data'!J1878,15,2))/1440,"")))-(IF(ISNUMBER('Paste data'!I1878),'Paste data'!I1878,IFERROR(DATE(VALUE(LEFT('Paste data'!I1878,4)),VALUE(MID('Paste data'!I1878,6,2)),VALUE(MID('Paste data'!I1878,9,2)))+VALUE(MID('Paste data'!I1878,12,2))/24+VALUE(MID('Paste data'!I1878,15,2))/1440,""))),2)),"")</f>
      </c>
      <c r="G1878" s="12">
        <f>IFERROR(IF(OR('Paste data'!H1878="",'Paste data'!J1878=""),"",ROUND((IF(ISNUMBER('Paste data'!J1878),'Paste data'!J1878,IFERROR(DATE(VALUE(LEFT('Paste data'!J1878,4)),VALUE(MID('Paste data'!J1878,6,2)),VALUE(MID('Paste data'!J1878,9,2)))+VALUE(MID('Paste data'!J1878,12,2))/24+VALUE(MID('Paste data'!J1878,15,2))/1440,"")))-(IF(ISNUMBER('Paste data'!H1878),'Paste data'!H1878,IFERROR(DATE(VALUE(LEFT('Paste data'!H1878,4)),VALUE(MID('Paste data'!H1878,6,2)),VALUE(MID('Paste data'!H1878,9,2)))+VALUE(MID('Paste data'!H1878,12,2))/24+VALUE(MID('Paste data'!H1878,15,2))/1440,""))),2)),"")</f>
      </c>
      <c r="H1878" s="11">
        <f>IFERROR(IF('Paste data'!J1878="","",(IF(ISNUMBER('Paste data'!J1878),'Paste data'!J1878,IFERROR(DATE(VALUE(LEFT('Paste data'!J1878,4)),VALUE(MID('Paste data'!J1878,6,2)),VALUE(MID('Paste data'!J1878,9,2)))+VALUE(MID('Paste data'!J1878,12,2))/24+VALUE(MID('Paste data'!J1878,15,2))/1440,"")))-WEEKDAY((IF(ISNUMBER('Paste data'!J1878),'Paste data'!J1878,IFERROR(DATE(VALUE(LEFT('Paste data'!J1878,4)),VALUE(MID('Paste data'!J1878,6,2)),VALUE(MID('Paste data'!J1878,9,2)))+VALUE(MID('Paste data'!J1878,12,2))/24+VALUE(MID('Paste data'!J1878,15,2))/1440,""))),3)),"")</f>
      </c>
    </row>
    <row r="1879" spans="1:8" x14ac:dyDescent="0.25">
      <c r="A1879" s="11">
        <f>IF('Paste data'!A1879="","",'Paste data'!A1879)</f>
      </c>
      <c r="B1879" s="4">
        <f>IF('Paste data'!A1879="","",'Paste data'!F1879)</f>
      </c>
      <c r="C1879" s="4">
        <f>IF('Paste data'!A1879="","",'Paste data'!G1879)</f>
      </c>
      <c r="D1879" s="4">
        <f>IF('Paste data'!A1879="","",'Paste data'!D1879)</f>
      </c>
      <c r="E1879" s="12">
        <f>IFERROR(IF(OR('Paste data'!H1879="",'Paste data'!I1879=""),"",ROUND((IF(ISNUMBER('Paste data'!I1879),'Paste data'!I1879,IFERROR(DATE(VALUE(LEFT('Paste data'!I1879,4)),VALUE(MID('Paste data'!I1879,6,2)),VALUE(MID('Paste data'!I1879,9,2)))+VALUE(MID('Paste data'!I1879,12,2))/24+VALUE(MID('Paste data'!I1879,15,2))/1440,"")))-(IF(ISNUMBER('Paste data'!H1879),'Paste data'!H1879,IFERROR(DATE(VALUE(LEFT('Paste data'!H1879,4)),VALUE(MID('Paste data'!H1879,6,2)),VALUE(MID('Paste data'!H1879,9,2)))+VALUE(MID('Paste data'!H1879,12,2))/24+VALUE(MID('Paste data'!H1879,15,2))/1440,""))),2)),"")</f>
      </c>
      <c r="F1879" s="12">
        <f>IFERROR(IF(OR('Paste data'!I1879="",'Paste data'!J1879=""),"",ROUND((IF(ISNUMBER('Paste data'!J1879),'Paste data'!J1879,IFERROR(DATE(VALUE(LEFT('Paste data'!J1879,4)),VALUE(MID('Paste data'!J1879,6,2)),VALUE(MID('Paste data'!J1879,9,2)))+VALUE(MID('Paste data'!J1879,12,2))/24+VALUE(MID('Paste data'!J1879,15,2))/1440,"")))-(IF(ISNUMBER('Paste data'!I1879),'Paste data'!I1879,IFERROR(DATE(VALUE(LEFT('Paste data'!I1879,4)),VALUE(MID('Paste data'!I1879,6,2)),VALUE(MID('Paste data'!I1879,9,2)))+VALUE(MID('Paste data'!I1879,12,2))/24+VALUE(MID('Paste data'!I1879,15,2))/1440,""))),2)),"")</f>
      </c>
      <c r="G1879" s="12">
        <f>IFERROR(IF(OR('Paste data'!H1879="",'Paste data'!J1879=""),"",ROUND((IF(ISNUMBER('Paste data'!J1879),'Paste data'!J1879,IFERROR(DATE(VALUE(LEFT('Paste data'!J1879,4)),VALUE(MID('Paste data'!J1879,6,2)),VALUE(MID('Paste data'!J1879,9,2)))+VALUE(MID('Paste data'!J1879,12,2))/24+VALUE(MID('Paste data'!J1879,15,2))/1440,"")))-(IF(ISNUMBER('Paste data'!H1879),'Paste data'!H1879,IFERROR(DATE(VALUE(LEFT('Paste data'!H1879,4)),VALUE(MID('Paste data'!H1879,6,2)),VALUE(MID('Paste data'!H1879,9,2)))+VALUE(MID('Paste data'!H1879,12,2))/24+VALUE(MID('Paste data'!H1879,15,2))/1440,""))),2)),"")</f>
      </c>
      <c r="H1879" s="11">
        <f>IFERROR(IF('Paste data'!J1879="","",(IF(ISNUMBER('Paste data'!J1879),'Paste data'!J1879,IFERROR(DATE(VALUE(LEFT('Paste data'!J1879,4)),VALUE(MID('Paste data'!J1879,6,2)),VALUE(MID('Paste data'!J1879,9,2)))+VALUE(MID('Paste data'!J1879,12,2))/24+VALUE(MID('Paste data'!J1879,15,2))/1440,"")))-WEEKDAY((IF(ISNUMBER('Paste data'!J1879),'Paste data'!J1879,IFERROR(DATE(VALUE(LEFT('Paste data'!J1879,4)),VALUE(MID('Paste data'!J1879,6,2)),VALUE(MID('Paste data'!J1879,9,2)))+VALUE(MID('Paste data'!J1879,12,2))/24+VALUE(MID('Paste data'!J1879,15,2))/1440,""))),3)),"")</f>
      </c>
    </row>
    <row r="1880" spans="1:8" x14ac:dyDescent="0.25">
      <c r="A1880" s="11">
        <f>IF('Paste data'!A1880="","",'Paste data'!A1880)</f>
      </c>
      <c r="B1880" s="4">
        <f>IF('Paste data'!A1880="","",'Paste data'!F1880)</f>
      </c>
      <c r="C1880" s="4">
        <f>IF('Paste data'!A1880="","",'Paste data'!G1880)</f>
      </c>
      <c r="D1880" s="4">
        <f>IF('Paste data'!A1880="","",'Paste data'!D1880)</f>
      </c>
      <c r="E1880" s="12">
        <f>IFERROR(IF(OR('Paste data'!H1880="",'Paste data'!I1880=""),"",ROUND((IF(ISNUMBER('Paste data'!I1880),'Paste data'!I1880,IFERROR(DATE(VALUE(LEFT('Paste data'!I1880,4)),VALUE(MID('Paste data'!I1880,6,2)),VALUE(MID('Paste data'!I1880,9,2)))+VALUE(MID('Paste data'!I1880,12,2))/24+VALUE(MID('Paste data'!I1880,15,2))/1440,"")))-(IF(ISNUMBER('Paste data'!H1880),'Paste data'!H1880,IFERROR(DATE(VALUE(LEFT('Paste data'!H1880,4)),VALUE(MID('Paste data'!H1880,6,2)),VALUE(MID('Paste data'!H1880,9,2)))+VALUE(MID('Paste data'!H1880,12,2))/24+VALUE(MID('Paste data'!H1880,15,2))/1440,""))),2)),"")</f>
      </c>
      <c r="F1880" s="12">
        <f>IFERROR(IF(OR('Paste data'!I1880="",'Paste data'!J1880=""),"",ROUND((IF(ISNUMBER('Paste data'!J1880),'Paste data'!J1880,IFERROR(DATE(VALUE(LEFT('Paste data'!J1880,4)),VALUE(MID('Paste data'!J1880,6,2)),VALUE(MID('Paste data'!J1880,9,2)))+VALUE(MID('Paste data'!J1880,12,2))/24+VALUE(MID('Paste data'!J1880,15,2))/1440,"")))-(IF(ISNUMBER('Paste data'!I1880),'Paste data'!I1880,IFERROR(DATE(VALUE(LEFT('Paste data'!I1880,4)),VALUE(MID('Paste data'!I1880,6,2)),VALUE(MID('Paste data'!I1880,9,2)))+VALUE(MID('Paste data'!I1880,12,2))/24+VALUE(MID('Paste data'!I1880,15,2))/1440,""))),2)),"")</f>
      </c>
      <c r="G1880" s="12">
        <f>IFERROR(IF(OR('Paste data'!H1880="",'Paste data'!J1880=""),"",ROUND((IF(ISNUMBER('Paste data'!J1880),'Paste data'!J1880,IFERROR(DATE(VALUE(LEFT('Paste data'!J1880,4)),VALUE(MID('Paste data'!J1880,6,2)),VALUE(MID('Paste data'!J1880,9,2)))+VALUE(MID('Paste data'!J1880,12,2))/24+VALUE(MID('Paste data'!J1880,15,2))/1440,"")))-(IF(ISNUMBER('Paste data'!H1880),'Paste data'!H1880,IFERROR(DATE(VALUE(LEFT('Paste data'!H1880,4)),VALUE(MID('Paste data'!H1880,6,2)),VALUE(MID('Paste data'!H1880,9,2)))+VALUE(MID('Paste data'!H1880,12,2))/24+VALUE(MID('Paste data'!H1880,15,2))/1440,""))),2)),"")</f>
      </c>
      <c r="H1880" s="11">
        <f>IFERROR(IF('Paste data'!J1880="","",(IF(ISNUMBER('Paste data'!J1880),'Paste data'!J1880,IFERROR(DATE(VALUE(LEFT('Paste data'!J1880,4)),VALUE(MID('Paste data'!J1880,6,2)),VALUE(MID('Paste data'!J1880,9,2)))+VALUE(MID('Paste data'!J1880,12,2))/24+VALUE(MID('Paste data'!J1880,15,2))/1440,"")))-WEEKDAY((IF(ISNUMBER('Paste data'!J1880),'Paste data'!J1880,IFERROR(DATE(VALUE(LEFT('Paste data'!J1880,4)),VALUE(MID('Paste data'!J1880,6,2)),VALUE(MID('Paste data'!J1880,9,2)))+VALUE(MID('Paste data'!J1880,12,2))/24+VALUE(MID('Paste data'!J1880,15,2))/1440,""))),3)),"")</f>
      </c>
    </row>
    <row r="1881" spans="1:8" x14ac:dyDescent="0.25">
      <c r="A1881" s="11">
        <f>IF('Paste data'!A1881="","",'Paste data'!A1881)</f>
      </c>
      <c r="B1881" s="4">
        <f>IF('Paste data'!A1881="","",'Paste data'!F1881)</f>
      </c>
      <c r="C1881" s="4">
        <f>IF('Paste data'!A1881="","",'Paste data'!G1881)</f>
      </c>
      <c r="D1881" s="4">
        <f>IF('Paste data'!A1881="","",'Paste data'!D1881)</f>
      </c>
      <c r="E1881" s="12">
        <f>IFERROR(IF(OR('Paste data'!H1881="",'Paste data'!I1881=""),"",ROUND((IF(ISNUMBER('Paste data'!I1881),'Paste data'!I1881,IFERROR(DATE(VALUE(LEFT('Paste data'!I1881,4)),VALUE(MID('Paste data'!I1881,6,2)),VALUE(MID('Paste data'!I1881,9,2)))+VALUE(MID('Paste data'!I1881,12,2))/24+VALUE(MID('Paste data'!I1881,15,2))/1440,"")))-(IF(ISNUMBER('Paste data'!H1881),'Paste data'!H1881,IFERROR(DATE(VALUE(LEFT('Paste data'!H1881,4)),VALUE(MID('Paste data'!H1881,6,2)),VALUE(MID('Paste data'!H1881,9,2)))+VALUE(MID('Paste data'!H1881,12,2))/24+VALUE(MID('Paste data'!H1881,15,2))/1440,""))),2)),"")</f>
      </c>
      <c r="F1881" s="12">
        <f>IFERROR(IF(OR('Paste data'!I1881="",'Paste data'!J1881=""),"",ROUND((IF(ISNUMBER('Paste data'!J1881),'Paste data'!J1881,IFERROR(DATE(VALUE(LEFT('Paste data'!J1881,4)),VALUE(MID('Paste data'!J1881,6,2)),VALUE(MID('Paste data'!J1881,9,2)))+VALUE(MID('Paste data'!J1881,12,2))/24+VALUE(MID('Paste data'!J1881,15,2))/1440,"")))-(IF(ISNUMBER('Paste data'!I1881),'Paste data'!I1881,IFERROR(DATE(VALUE(LEFT('Paste data'!I1881,4)),VALUE(MID('Paste data'!I1881,6,2)),VALUE(MID('Paste data'!I1881,9,2)))+VALUE(MID('Paste data'!I1881,12,2))/24+VALUE(MID('Paste data'!I1881,15,2))/1440,""))),2)),"")</f>
      </c>
      <c r="G1881" s="12">
        <f>IFERROR(IF(OR('Paste data'!H1881="",'Paste data'!J1881=""),"",ROUND((IF(ISNUMBER('Paste data'!J1881),'Paste data'!J1881,IFERROR(DATE(VALUE(LEFT('Paste data'!J1881,4)),VALUE(MID('Paste data'!J1881,6,2)),VALUE(MID('Paste data'!J1881,9,2)))+VALUE(MID('Paste data'!J1881,12,2))/24+VALUE(MID('Paste data'!J1881,15,2))/1440,"")))-(IF(ISNUMBER('Paste data'!H1881),'Paste data'!H1881,IFERROR(DATE(VALUE(LEFT('Paste data'!H1881,4)),VALUE(MID('Paste data'!H1881,6,2)),VALUE(MID('Paste data'!H1881,9,2)))+VALUE(MID('Paste data'!H1881,12,2))/24+VALUE(MID('Paste data'!H1881,15,2))/1440,""))),2)),"")</f>
      </c>
      <c r="H1881" s="11">
        <f>IFERROR(IF('Paste data'!J1881="","",(IF(ISNUMBER('Paste data'!J1881),'Paste data'!J1881,IFERROR(DATE(VALUE(LEFT('Paste data'!J1881,4)),VALUE(MID('Paste data'!J1881,6,2)),VALUE(MID('Paste data'!J1881,9,2)))+VALUE(MID('Paste data'!J1881,12,2))/24+VALUE(MID('Paste data'!J1881,15,2))/1440,"")))-WEEKDAY((IF(ISNUMBER('Paste data'!J1881),'Paste data'!J1881,IFERROR(DATE(VALUE(LEFT('Paste data'!J1881,4)),VALUE(MID('Paste data'!J1881,6,2)),VALUE(MID('Paste data'!J1881,9,2)))+VALUE(MID('Paste data'!J1881,12,2))/24+VALUE(MID('Paste data'!J1881,15,2))/1440,""))),3)),"")</f>
      </c>
    </row>
    <row r="1882" spans="1:8" x14ac:dyDescent="0.25">
      <c r="A1882" s="11">
        <f>IF('Paste data'!A1882="","",'Paste data'!A1882)</f>
      </c>
      <c r="B1882" s="4">
        <f>IF('Paste data'!A1882="","",'Paste data'!F1882)</f>
      </c>
      <c r="C1882" s="4">
        <f>IF('Paste data'!A1882="","",'Paste data'!G1882)</f>
      </c>
      <c r="D1882" s="4">
        <f>IF('Paste data'!A1882="","",'Paste data'!D1882)</f>
      </c>
      <c r="E1882" s="12">
        <f>IFERROR(IF(OR('Paste data'!H1882="",'Paste data'!I1882=""),"",ROUND((IF(ISNUMBER('Paste data'!I1882),'Paste data'!I1882,IFERROR(DATE(VALUE(LEFT('Paste data'!I1882,4)),VALUE(MID('Paste data'!I1882,6,2)),VALUE(MID('Paste data'!I1882,9,2)))+VALUE(MID('Paste data'!I1882,12,2))/24+VALUE(MID('Paste data'!I1882,15,2))/1440,"")))-(IF(ISNUMBER('Paste data'!H1882),'Paste data'!H1882,IFERROR(DATE(VALUE(LEFT('Paste data'!H1882,4)),VALUE(MID('Paste data'!H1882,6,2)),VALUE(MID('Paste data'!H1882,9,2)))+VALUE(MID('Paste data'!H1882,12,2))/24+VALUE(MID('Paste data'!H1882,15,2))/1440,""))),2)),"")</f>
      </c>
      <c r="F1882" s="12">
        <f>IFERROR(IF(OR('Paste data'!I1882="",'Paste data'!J1882=""),"",ROUND((IF(ISNUMBER('Paste data'!J1882),'Paste data'!J1882,IFERROR(DATE(VALUE(LEFT('Paste data'!J1882,4)),VALUE(MID('Paste data'!J1882,6,2)),VALUE(MID('Paste data'!J1882,9,2)))+VALUE(MID('Paste data'!J1882,12,2))/24+VALUE(MID('Paste data'!J1882,15,2))/1440,"")))-(IF(ISNUMBER('Paste data'!I1882),'Paste data'!I1882,IFERROR(DATE(VALUE(LEFT('Paste data'!I1882,4)),VALUE(MID('Paste data'!I1882,6,2)),VALUE(MID('Paste data'!I1882,9,2)))+VALUE(MID('Paste data'!I1882,12,2))/24+VALUE(MID('Paste data'!I1882,15,2))/1440,""))),2)),"")</f>
      </c>
      <c r="G1882" s="12">
        <f>IFERROR(IF(OR('Paste data'!H1882="",'Paste data'!J1882=""),"",ROUND((IF(ISNUMBER('Paste data'!J1882),'Paste data'!J1882,IFERROR(DATE(VALUE(LEFT('Paste data'!J1882,4)),VALUE(MID('Paste data'!J1882,6,2)),VALUE(MID('Paste data'!J1882,9,2)))+VALUE(MID('Paste data'!J1882,12,2))/24+VALUE(MID('Paste data'!J1882,15,2))/1440,"")))-(IF(ISNUMBER('Paste data'!H1882),'Paste data'!H1882,IFERROR(DATE(VALUE(LEFT('Paste data'!H1882,4)),VALUE(MID('Paste data'!H1882,6,2)),VALUE(MID('Paste data'!H1882,9,2)))+VALUE(MID('Paste data'!H1882,12,2))/24+VALUE(MID('Paste data'!H1882,15,2))/1440,""))),2)),"")</f>
      </c>
      <c r="H1882" s="11">
        <f>IFERROR(IF('Paste data'!J1882="","",(IF(ISNUMBER('Paste data'!J1882),'Paste data'!J1882,IFERROR(DATE(VALUE(LEFT('Paste data'!J1882,4)),VALUE(MID('Paste data'!J1882,6,2)),VALUE(MID('Paste data'!J1882,9,2)))+VALUE(MID('Paste data'!J1882,12,2))/24+VALUE(MID('Paste data'!J1882,15,2))/1440,"")))-WEEKDAY((IF(ISNUMBER('Paste data'!J1882),'Paste data'!J1882,IFERROR(DATE(VALUE(LEFT('Paste data'!J1882,4)),VALUE(MID('Paste data'!J1882,6,2)),VALUE(MID('Paste data'!J1882,9,2)))+VALUE(MID('Paste data'!J1882,12,2))/24+VALUE(MID('Paste data'!J1882,15,2))/1440,""))),3)),"")</f>
      </c>
    </row>
    <row r="1883" spans="1:8" x14ac:dyDescent="0.25">
      <c r="A1883" s="11">
        <f>IF('Paste data'!A1883="","",'Paste data'!A1883)</f>
      </c>
      <c r="B1883" s="4">
        <f>IF('Paste data'!A1883="","",'Paste data'!F1883)</f>
      </c>
      <c r="C1883" s="4">
        <f>IF('Paste data'!A1883="","",'Paste data'!G1883)</f>
      </c>
      <c r="D1883" s="4">
        <f>IF('Paste data'!A1883="","",'Paste data'!D1883)</f>
      </c>
      <c r="E1883" s="12">
        <f>IFERROR(IF(OR('Paste data'!H1883="",'Paste data'!I1883=""),"",ROUND((IF(ISNUMBER('Paste data'!I1883),'Paste data'!I1883,IFERROR(DATE(VALUE(LEFT('Paste data'!I1883,4)),VALUE(MID('Paste data'!I1883,6,2)),VALUE(MID('Paste data'!I1883,9,2)))+VALUE(MID('Paste data'!I1883,12,2))/24+VALUE(MID('Paste data'!I1883,15,2))/1440,"")))-(IF(ISNUMBER('Paste data'!H1883),'Paste data'!H1883,IFERROR(DATE(VALUE(LEFT('Paste data'!H1883,4)),VALUE(MID('Paste data'!H1883,6,2)),VALUE(MID('Paste data'!H1883,9,2)))+VALUE(MID('Paste data'!H1883,12,2))/24+VALUE(MID('Paste data'!H1883,15,2))/1440,""))),2)),"")</f>
      </c>
      <c r="F1883" s="12">
        <f>IFERROR(IF(OR('Paste data'!I1883="",'Paste data'!J1883=""),"",ROUND((IF(ISNUMBER('Paste data'!J1883),'Paste data'!J1883,IFERROR(DATE(VALUE(LEFT('Paste data'!J1883,4)),VALUE(MID('Paste data'!J1883,6,2)),VALUE(MID('Paste data'!J1883,9,2)))+VALUE(MID('Paste data'!J1883,12,2))/24+VALUE(MID('Paste data'!J1883,15,2))/1440,"")))-(IF(ISNUMBER('Paste data'!I1883),'Paste data'!I1883,IFERROR(DATE(VALUE(LEFT('Paste data'!I1883,4)),VALUE(MID('Paste data'!I1883,6,2)),VALUE(MID('Paste data'!I1883,9,2)))+VALUE(MID('Paste data'!I1883,12,2))/24+VALUE(MID('Paste data'!I1883,15,2))/1440,""))),2)),"")</f>
      </c>
      <c r="G1883" s="12">
        <f>IFERROR(IF(OR('Paste data'!H1883="",'Paste data'!J1883=""),"",ROUND((IF(ISNUMBER('Paste data'!J1883),'Paste data'!J1883,IFERROR(DATE(VALUE(LEFT('Paste data'!J1883,4)),VALUE(MID('Paste data'!J1883,6,2)),VALUE(MID('Paste data'!J1883,9,2)))+VALUE(MID('Paste data'!J1883,12,2))/24+VALUE(MID('Paste data'!J1883,15,2))/1440,"")))-(IF(ISNUMBER('Paste data'!H1883),'Paste data'!H1883,IFERROR(DATE(VALUE(LEFT('Paste data'!H1883,4)),VALUE(MID('Paste data'!H1883,6,2)),VALUE(MID('Paste data'!H1883,9,2)))+VALUE(MID('Paste data'!H1883,12,2))/24+VALUE(MID('Paste data'!H1883,15,2))/1440,""))),2)),"")</f>
      </c>
      <c r="H1883" s="11">
        <f>IFERROR(IF('Paste data'!J1883="","",(IF(ISNUMBER('Paste data'!J1883),'Paste data'!J1883,IFERROR(DATE(VALUE(LEFT('Paste data'!J1883,4)),VALUE(MID('Paste data'!J1883,6,2)),VALUE(MID('Paste data'!J1883,9,2)))+VALUE(MID('Paste data'!J1883,12,2))/24+VALUE(MID('Paste data'!J1883,15,2))/1440,"")))-WEEKDAY((IF(ISNUMBER('Paste data'!J1883),'Paste data'!J1883,IFERROR(DATE(VALUE(LEFT('Paste data'!J1883,4)),VALUE(MID('Paste data'!J1883,6,2)),VALUE(MID('Paste data'!J1883,9,2)))+VALUE(MID('Paste data'!J1883,12,2))/24+VALUE(MID('Paste data'!J1883,15,2))/1440,""))),3)),"")</f>
      </c>
    </row>
    <row r="1884" spans="1:8" x14ac:dyDescent="0.25">
      <c r="A1884" s="11">
        <f>IF('Paste data'!A1884="","",'Paste data'!A1884)</f>
      </c>
      <c r="B1884" s="4">
        <f>IF('Paste data'!A1884="","",'Paste data'!F1884)</f>
      </c>
      <c r="C1884" s="4">
        <f>IF('Paste data'!A1884="","",'Paste data'!G1884)</f>
      </c>
      <c r="D1884" s="4">
        <f>IF('Paste data'!A1884="","",'Paste data'!D1884)</f>
      </c>
      <c r="E1884" s="12">
        <f>IFERROR(IF(OR('Paste data'!H1884="",'Paste data'!I1884=""),"",ROUND((IF(ISNUMBER('Paste data'!I1884),'Paste data'!I1884,IFERROR(DATE(VALUE(LEFT('Paste data'!I1884,4)),VALUE(MID('Paste data'!I1884,6,2)),VALUE(MID('Paste data'!I1884,9,2)))+VALUE(MID('Paste data'!I1884,12,2))/24+VALUE(MID('Paste data'!I1884,15,2))/1440,"")))-(IF(ISNUMBER('Paste data'!H1884),'Paste data'!H1884,IFERROR(DATE(VALUE(LEFT('Paste data'!H1884,4)),VALUE(MID('Paste data'!H1884,6,2)),VALUE(MID('Paste data'!H1884,9,2)))+VALUE(MID('Paste data'!H1884,12,2))/24+VALUE(MID('Paste data'!H1884,15,2))/1440,""))),2)),"")</f>
      </c>
      <c r="F1884" s="12">
        <f>IFERROR(IF(OR('Paste data'!I1884="",'Paste data'!J1884=""),"",ROUND((IF(ISNUMBER('Paste data'!J1884),'Paste data'!J1884,IFERROR(DATE(VALUE(LEFT('Paste data'!J1884,4)),VALUE(MID('Paste data'!J1884,6,2)),VALUE(MID('Paste data'!J1884,9,2)))+VALUE(MID('Paste data'!J1884,12,2))/24+VALUE(MID('Paste data'!J1884,15,2))/1440,"")))-(IF(ISNUMBER('Paste data'!I1884),'Paste data'!I1884,IFERROR(DATE(VALUE(LEFT('Paste data'!I1884,4)),VALUE(MID('Paste data'!I1884,6,2)),VALUE(MID('Paste data'!I1884,9,2)))+VALUE(MID('Paste data'!I1884,12,2))/24+VALUE(MID('Paste data'!I1884,15,2))/1440,""))),2)),"")</f>
      </c>
      <c r="G1884" s="12">
        <f>IFERROR(IF(OR('Paste data'!H1884="",'Paste data'!J1884=""),"",ROUND((IF(ISNUMBER('Paste data'!J1884),'Paste data'!J1884,IFERROR(DATE(VALUE(LEFT('Paste data'!J1884,4)),VALUE(MID('Paste data'!J1884,6,2)),VALUE(MID('Paste data'!J1884,9,2)))+VALUE(MID('Paste data'!J1884,12,2))/24+VALUE(MID('Paste data'!J1884,15,2))/1440,"")))-(IF(ISNUMBER('Paste data'!H1884),'Paste data'!H1884,IFERROR(DATE(VALUE(LEFT('Paste data'!H1884,4)),VALUE(MID('Paste data'!H1884,6,2)),VALUE(MID('Paste data'!H1884,9,2)))+VALUE(MID('Paste data'!H1884,12,2))/24+VALUE(MID('Paste data'!H1884,15,2))/1440,""))),2)),"")</f>
      </c>
      <c r="H1884" s="11">
        <f>IFERROR(IF('Paste data'!J1884="","",(IF(ISNUMBER('Paste data'!J1884),'Paste data'!J1884,IFERROR(DATE(VALUE(LEFT('Paste data'!J1884,4)),VALUE(MID('Paste data'!J1884,6,2)),VALUE(MID('Paste data'!J1884,9,2)))+VALUE(MID('Paste data'!J1884,12,2))/24+VALUE(MID('Paste data'!J1884,15,2))/1440,"")))-WEEKDAY((IF(ISNUMBER('Paste data'!J1884),'Paste data'!J1884,IFERROR(DATE(VALUE(LEFT('Paste data'!J1884,4)),VALUE(MID('Paste data'!J1884,6,2)),VALUE(MID('Paste data'!J1884,9,2)))+VALUE(MID('Paste data'!J1884,12,2))/24+VALUE(MID('Paste data'!J1884,15,2))/1440,""))),3)),"")</f>
      </c>
    </row>
    <row r="1885" spans="1:8" x14ac:dyDescent="0.25">
      <c r="A1885" s="11">
        <f>IF('Paste data'!A1885="","",'Paste data'!A1885)</f>
      </c>
      <c r="B1885" s="4">
        <f>IF('Paste data'!A1885="","",'Paste data'!F1885)</f>
      </c>
      <c r="C1885" s="4">
        <f>IF('Paste data'!A1885="","",'Paste data'!G1885)</f>
      </c>
      <c r="D1885" s="4">
        <f>IF('Paste data'!A1885="","",'Paste data'!D1885)</f>
      </c>
      <c r="E1885" s="12">
        <f>IFERROR(IF(OR('Paste data'!H1885="",'Paste data'!I1885=""),"",ROUND((IF(ISNUMBER('Paste data'!I1885),'Paste data'!I1885,IFERROR(DATE(VALUE(LEFT('Paste data'!I1885,4)),VALUE(MID('Paste data'!I1885,6,2)),VALUE(MID('Paste data'!I1885,9,2)))+VALUE(MID('Paste data'!I1885,12,2))/24+VALUE(MID('Paste data'!I1885,15,2))/1440,"")))-(IF(ISNUMBER('Paste data'!H1885),'Paste data'!H1885,IFERROR(DATE(VALUE(LEFT('Paste data'!H1885,4)),VALUE(MID('Paste data'!H1885,6,2)),VALUE(MID('Paste data'!H1885,9,2)))+VALUE(MID('Paste data'!H1885,12,2))/24+VALUE(MID('Paste data'!H1885,15,2))/1440,""))),2)),"")</f>
      </c>
      <c r="F1885" s="12">
        <f>IFERROR(IF(OR('Paste data'!I1885="",'Paste data'!J1885=""),"",ROUND((IF(ISNUMBER('Paste data'!J1885),'Paste data'!J1885,IFERROR(DATE(VALUE(LEFT('Paste data'!J1885,4)),VALUE(MID('Paste data'!J1885,6,2)),VALUE(MID('Paste data'!J1885,9,2)))+VALUE(MID('Paste data'!J1885,12,2))/24+VALUE(MID('Paste data'!J1885,15,2))/1440,"")))-(IF(ISNUMBER('Paste data'!I1885),'Paste data'!I1885,IFERROR(DATE(VALUE(LEFT('Paste data'!I1885,4)),VALUE(MID('Paste data'!I1885,6,2)),VALUE(MID('Paste data'!I1885,9,2)))+VALUE(MID('Paste data'!I1885,12,2))/24+VALUE(MID('Paste data'!I1885,15,2))/1440,""))),2)),"")</f>
      </c>
      <c r="G1885" s="12">
        <f>IFERROR(IF(OR('Paste data'!H1885="",'Paste data'!J1885=""),"",ROUND((IF(ISNUMBER('Paste data'!J1885),'Paste data'!J1885,IFERROR(DATE(VALUE(LEFT('Paste data'!J1885,4)),VALUE(MID('Paste data'!J1885,6,2)),VALUE(MID('Paste data'!J1885,9,2)))+VALUE(MID('Paste data'!J1885,12,2))/24+VALUE(MID('Paste data'!J1885,15,2))/1440,"")))-(IF(ISNUMBER('Paste data'!H1885),'Paste data'!H1885,IFERROR(DATE(VALUE(LEFT('Paste data'!H1885,4)),VALUE(MID('Paste data'!H1885,6,2)),VALUE(MID('Paste data'!H1885,9,2)))+VALUE(MID('Paste data'!H1885,12,2))/24+VALUE(MID('Paste data'!H1885,15,2))/1440,""))),2)),"")</f>
      </c>
      <c r="H1885" s="11">
        <f>IFERROR(IF('Paste data'!J1885="","",(IF(ISNUMBER('Paste data'!J1885),'Paste data'!J1885,IFERROR(DATE(VALUE(LEFT('Paste data'!J1885,4)),VALUE(MID('Paste data'!J1885,6,2)),VALUE(MID('Paste data'!J1885,9,2)))+VALUE(MID('Paste data'!J1885,12,2))/24+VALUE(MID('Paste data'!J1885,15,2))/1440,"")))-WEEKDAY((IF(ISNUMBER('Paste data'!J1885),'Paste data'!J1885,IFERROR(DATE(VALUE(LEFT('Paste data'!J1885,4)),VALUE(MID('Paste data'!J1885,6,2)),VALUE(MID('Paste data'!J1885,9,2)))+VALUE(MID('Paste data'!J1885,12,2))/24+VALUE(MID('Paste data'!J1885,15,2))/1440,""))),3)),"")</f>
      </c>
    </row>
    <row r="1886" spans="1:8" x14ac:dyDescent="0.25">
      <c r="A1886" s="11">
        <f>IF('Paste data'!A1886="","",'Paste data'!A1886)</f>
      </c>
      <c r="B1886" s="4">
        <f>IF('Paste data'!A1886="","",'Paste data'!F1886)</f>
      </c>
      <c r="C1886" s="4">
        <f>IF('Paste data'!A1886="","",'Paste data'!G1886)</f>
      </c>
      <c r="D1886" s="4">
        <f>IF('Paste data'!A1886="","",'Paste data'!D1886)</f>
      </c>
      <c r="E1886" s="12">
        <f>IFERROR(IF(OR('Paste data'!H1886="",'Paste data'!I1886=""),"",ROUND((IF(ISNUMBER('Paste data'!I1886),'Paste data'!I1886,IFERROR(DATE(VALUE(LEFT('Paste data'!I1886,4)),VALUE(MID('Paste data'!I1886,6,2)),VALUE(MID('Paste data'!I1886,9,2)))+VALUE(MID('Paste data'!I1886,12,2))/24+VALUE(MID('Paste data'!I1886,15,2))/1440,"")))-(IF(ISNUMBER('Paste data'!H1886),'Paste data'!H1886,IFERROR(DATE(VALUE(LEFT('Paste data'!H1886,4)),VALUE(MID('Paste data'!H1886,6,2)),VALUE(MID('Paste data'!H1886,9,2)))+VALUE(MID('Paste data'!H1886,12,2))/24+VALUE(MID('Paste data'!H1886,15,2))/1440,""))),2)),"")</f>
      </c>
      <c r="F1886" s="12">
        <f>IFERROR(IF(OR('Paste data'!I1886="",'Paste data'!J1886=""),"",ROUND((IF(ISNUMBER('Paste data'!J1886),'Paste data'!J1886,IFERROR(DATE(VALUE(LEFT('Paste data'!J1886,4)),VALUE(MID('Paste data'!J1886,6,2)),VALUE(MID('Paste data'!J1886,9,2)))+VALUE(MID('Paste data'!J1886,12,2))/24+VALUE(MID('Paste data'!J1886,15,2))/1440,"")))-(IF(ISNUMBER('Paste data'!I1886),'Paste data'!I1886,IFERROR(DATE(VALUE(LEFT('Paste data'!I1886,4)),VALUE(MID('Paste data'!I1886,6,2)),VALUE(MID('Paste data'!I1886,9,2)))+VALUE(MID('Paste data'!I1886,12,2))/24+VALUE(MID('Paste data'!I1886,15,2))/1440,""))),2)),"")</f>
      </c>
      <c r="G1886" s="12">
        <f>IFERROR(IF(OR('Paste data'!H1886="",'Paste data'!J1886=""),"",ROUND((IF(ISNUMBER('Paste data'!J1886),'Paste data'!J1886,IFERROR(DATE(VALUE(LEFT('Paste data'!J1886,4)),VALUE(MID('Paste data'!J1886,6,2)),VALUE(MID('Paste data'!J1886,9,2)))+VALUE(MID('Paste data'!J1886,12,2))/24+VALUE(MID('Paste data'!J1886,15,2))/1440,"")))-(IF(ISNUMBER('Paste data'!H1886),'Paste data'!H1886,IFERROR(DATE(VALUE(LEFT('Paste data'!H1886,4)),VALUE(MID('Paste data'!H1886,6,2)),VALUE(MID('Paste data'!H1886,9,2)))+VALUE(MID('Paste data'!H1886,12,2))/24+VALUE(MID('Paste data'!H1886,15,2))/1440,""))),2)),"")</f>
      </c>
      <c r="H1886" s="11">
        <f>IFERROR(IF('Paste data'!J1886="","",(IF(ISNUMBER('Paste data'!J1886),'Paste data'!J1886,IFERROR(DATE(VALUE(LEFT('Paste data'!J1886,4)),VALUE(MID('Paste data'!J1886,6,2)),VALUE(MID('Paste data'!J1886,9,2)))+VALUE(MID('Paste data'!J1886,12,2))/24+VALUE(MID('Paste data'!J1886,15,2))/1440,"")))-WEEKDAY((IF(ISNUMBER('Paste data'!J1886),'Paste data'!J1886,IFERROR(DATE(VALUE(LEFT('Paste data'!J1886,4)),VALUE(MID('Paste data'!J1886,6,2)),VALUE(MID('Paste data'!J1886,9,2)))+VALUE(MID('Paste data'!J1886,12,2))/24+VALUE(MID('Paste data'!J1886,15,2))/1440,""))),3)),"")</f>
      </c>
    </row>
    <row r="1887" spans="1:8" x14ac:dyDescent="0.25">
      <c r="A1887" s="11">
        <f>IF('Paste data'!A1887="","",'Paste data'!A1887)</f>
      </c>
      <c r="B1887" s="4">
        <f>IF('Paste data'!A1887="","",'Paste data'!F1887)</f>
      </c>
      <c r="C1887" s="4">
        <f>IF('Paste data'!A1887="","",'Paste data'!G1887)</f>
      </c>
      <c r="D1887" s="4">
        <f>IF('Paste data'!A1887="","",'Paste data'!D1887)</f>
      </c>
      <c r="E1887" s="12">
        <f>IFERROR(IF(OR('Paste data'!H1887="",'Paste data'!I1887=""),"",ROUND((IF(ISNUMBER('Paste data'!I1887),'Paste data'!I1887,IFERROR(DATE(VALUE(LEFT('Paste data'!I1887,4)),VALUE(MID('Paste data'!I1887,6,2)),VALUE(MID('Paste data'!I1887,9,2)))+VALUE(MID('Paste data'!I1887,12,2))/24+VALUE(MID('Paste data'!I1887,15,2))/1440,"")))-(IF(ISNUMBER('Paste data'!H1887),'Paste data'!H1887,IFERROR(DATE(VALUE(LEFT('Paste data'!H1887,4)),VALUE(MID('Paste data'!H1887,6,2)),VALUE(MID('Paste data'!H1887,9,2)))+VALUE(MID('Paste data'!H1887,12,2))/24+VALUE(MID('Paste data'!H1887,15,2))/1440,""))),2)),"")</f>
      </c>
      <c r="F1887" s="12">
        <f>IFERROR(IF(OR('Paste data'!I1887="",'Paste data'!J1887=""),"",ROUND((IF(ISNUMBER('Paste data'!J1887),'Paste data'!J1887,IFERROR(DATE(VALUE(LEFT('Paste data'!J1887,4)),VALUE(MID('Paste data'!J1887,6,2)),VALUE(MID('Paste data'!J1887,9,2)))+VALUE(MID('Paste data'!J1887,12,2))/24+VALUE(MID('Paste data'!J1887,15,2))/1440,"")))-(IF(ISNUMBER('Paste data'!I1887),'Paste data'!I1887,IFERROR(DATE(VALUE(LEFT('Paste data'!I1887,4)),VALUE(MID('Paste data'!I1887,6,2)),VALUE(MID('Paste data'!I1887,9,2)))+VALUE(MID('Paste data'!I1887,12,2))/24+VALUE(MID('Paste data'!I1887,15,2))/1440,""))),2)),"")</f>
      </c>
      <c r="G1887" s="12">
        <f>IFERROR(IF(OR('Paste data'!H1887="",'Paste data'!J1887=""),"",ROUND((IF(ISNUMBER('Paste data'!J1887),'Paste data'!J1887,IFERROR(DATE(VALUE(LEFT('Paste data'!J1887,4)),VALUE(MID('Paste data'!J1887,6,2)),VALUE(MID('Paste data'!J1887,9,2)))+VALUE(MID('Paste data'!J1887,12,2))/24+VALUE(MID('Paste data'!J1887,15,2))/1440,"")))-(IF(ISNUMBER('Paste data'!H1887),'Paste data'!H1887,IFERROR(DATE(VALUE(LEFT('Paste data'!H1887,4)),VALUE(MID('Paste data'!H1887,6,2)),VALUE(MID('Paste data'!H1887,9,2)))+VALUE(MID('Paste data'!H1887,12,2))/24+VALUE(MID('Paste data'!H1887,15,2))/1440,""))),2)),"")</f>
      </c>
      <c r="H1887" s="11">
        <f>IFERROR(IF('Paste data'!J1887="","",(IF(ISNUMBER('Paste data'!J1887),'Paste data'!J1887,IFERROR(DATE(VALUE(LEFT('Paste data'!J1887,4)),VALUE(MID('Paste data'!J1887,6,2)),VALUE(MID('Paste data'!J1887,9,2)))+VALUE(MID('Paste data'!J1887,12,2))/24+VALUE(MID('Paste data'!J1887,15,2))/1440,"")))-WEEKDAY((IF(ISNUMBER('Paste data'!J1887),'Paste data'!J1887,IFERROR(DATE(VALUE(LEFT('Paste data'!J1887,4)),VALUE(MID('Paste data'!J1887,6,2)),VALUE(MID('Paste data'!J1887,9,2)))+VALUE(MID('Paste data'!J1887,12,2))/24+VALUE(MID('Paste data'!J1887,15,2))/1440,""))),3)),"")</f>
      </c>
    </row>
    <row r="1888" spans="1:8" x14ac:dyDescent="0.25">
      <c r="A1888" s="11">
        <f>IF('Paste data'!A1888="","",'Paste data'!A1888)</f>
      </c>
      <c r="B1888" s="4">
        <f>IF('Paste data'!A1888="","",'Paste data'!F1888)</f>
      </c>
      <c r="C1888" s="4">
        <f>IF('Paste data'!A1888="","",'Paste data'!G1888)</f>
      </c>
      <c r="D1888" s="4">
        <f>IF('Paste data'!A1888="","",'Paste data'!D1888)</f>
      </c>
      <c r="E1888" s="12">
        <f>IFERROR(IF(OR('Paste data'!H1888="",'Paste data'!I1888=""),"",ROUND((IF(ISNUMBER('Paste data'!I1888),'Paste data'!I1888,IFERROR(DATE(VALUE(LEFT('Paste data'!I1888,4)),VALUE(MID('Paste data'!I1888,6,2)),VALUE(MID('Paste data'!I1888,9,2)))+VALUE(MID('Paste data'!I1888,12,2))/24+VALUE(MID('Paste data'!I1888,15,2))/1440,"")))-(IF(ISNUMBER('Paste data'!H1888),'Paste data'!H1888,IFERROR(DATE(VALUE(LEFT('Paste data'!H1888,4)),VALUE(MID('Paste data'!H1888,6,2)),VALUE(MID('Paste data'!H1888,9,2)))+VALUE(MID('Paste data'!H1888,12,2))/24+VALUE(MID('Paste data'!H1888,15,2))/1440,""))),2)),"")</f>
      </c>
      <c r="F1888" s="12">
        <f>IFERROR(IF(OR('Paste data'!I1888="",'Paste data'!J1888=""),"",ROUND((IF(ISNUMBER('Paste data'!J1888),'Paste data'!J1888,IFERROR(DATE(VALUE(LEFT('Paste data'!J1888,4)),VALUE(MID('Paste data'!J1888,6,2)),VALUE(MID('Paste data'!J1888,9,2)))+VALUE(MID('Paste data'!J1888,12,2))/24+VALUE(MID('Paste data'!J1888,15,2))/1440,"")))-(IF(ISNUMBER('Paste data'!I1888),'Paste data'!I1888,IFERROR(DATE(VALUE(LEFT('Paste data'!I1888,4)),VALUE(MID('Paste data'!I1888,6,2)),VALUE(MID('Paste data'!I1888,9,2)))+VALUE(MID('Paste data'!I1888,12,2))/24+VALUE(MID('Paste data'!I1888,15,2))/1440,""))),2)),"")</f>
      </c>
      <c r="G1888" s="12">
        <f>IFERROR(IF(OR('Paste data'!H1888="",'Paste data'!J1888=""),"",ROUND((IF(ISNUMBER('Paste data'!J1888),'Paste data'!J1888,IFERROR(DATE(VALUE(LEFT('Paste data'!J1888,4)),VALUE(MID('Paste data'!J1888,6,2)),VALUE(MID('Paste data'!J1888,9,2)))+VALUE(MID('Paste data'!J1888,12,2))/24+VALUE(MID('Paste data'!J1888,15,2))/1440,"")))-(IF(ISNUMBER('Paste data'!H1888),'Paste data'!H1888,IFERROR(DATE(VALUE(LEFT('Paste data'!H1888,4)),VALUE(MID('Paste data'!H1888,6,2)),VALUE(MID('Paste data'!H1888,9,2)))+VALUE(MID('Paste data'!H1888,12,2))/24+VALUE(MID('Paste data'!H1888,15,2))/1440,""))),2)),"")</f>
      </c>
      <c r="H1888" s="11">
        <f>IFERROR(IF('Paste data'!J1888="","",(IF(ISNUMBER('Paste data'!J1888),'Paste data'!J1888,IFERROR(DATE(VALUE(LEFT('Paste data'!J1888,4)),VALUE(MID('Paste data'!J1888,6,2)),VALUE(MID('Paste data'!J1888,9,2)))+VALUE(MID('Paste data'!J1888,12,2))/24+VALUE(MID('Paste data'!J1888,15,2))/1440,"")))-WEEKDAY((IF(ISNUMBER('Paste data'!J1888),'Paste data'!J1888,IFERROR(DATE(VALUE(LEFT('Paste data'!J1888,4)),VALUE(MID('Paste data'!J1888,6,2)),VALUE(MID('Paste data'!J1888,9,2)))+VALUE(MID('Paste data'!J1888,12,2))/24+VALUE(MID('Paste data'!J1888,15,2))/1440,""))),3)),"")</f>
      </c>
    </row>
    <row r="1889" spans="1:8" x14ac:dyDescent="0.25">
      <c r="A1889" s="11">
        <f>IF('Paste data'!A1889="","",'Paste data'!A1889)</f>
      </c>
      <c r="B1889" s="4">
        <f>IF('Paste data'!A1889="","",'Paste data'!F1889)</f>
      </c>
      <c r="C1889" s="4">
        <f>IF('Paste data'!A1889="","",'Paste data'!G1889)</f>
      </c>
      <c r="D1889" s="4">
        <f>IF('Paste data'!A1889="","",'Paste data'!D1889)</f>
      </c>
      <c r="E1889" s="12">
        <f>IFERROR(IF(OR('Paste data'!H1889="",'Paste data'!I1889=""),"",ROUND((IF(ISNUMBER('Paste data'!I1889),'Paste data'!I1889,IFERROR(DATE(VALUE(LEFT('Paste data'!I1889,4)),VALUE(MID('Paste data'!I1889,6,2)),VALUE(MID('Paste data'!I1889,9,2)))+VALUE(MID('Paste data'!I1889,12,2))/24+VALUE(MID('Paste data'!I1889,15,2))/1440,"")))-(IF(ISNUMBER('Paste data'!H1889),'Paste data'!H1889,IFERROR(DATE(VALUE(LEFT('Paste data'!H1889,4)),VALUE(MID('Paste data'!H1889,6,2)),VALUE(MID('Paste data'!H1889,9,2)))+VALUE(MID('Paste data'!H1889,12,2))/24+VALUE(MID('Paste data'!H1889,15,2))/1440,""))),2)),"")</f>
      </c>
      <c r="F1889" s="12">
        <f>IFERROR(IF(OR('Paste data'!I1889="",'Paste data'!J1889=""),"",ROUND((IF(ISNUMBER('Paste data'!J1889),'Paste data'!J1889,IFERROR(DATE(VALUE(LEFT('Paste data'!J1889,4)),VALUE(MID('Paste data'!J1889,6,2)),VALUE(MID('Paste data'!J1889,9,2)))+VALUE(MID('Paste data'!J1889,12,2))/24+VALUE(MID('Paste data'!J1889,15,2))/1440,"")))-(IF(ISNUMBER('Paste data'!I1889),'Paste data'!I1889,IFERROR(DATE(VALUE(LEFT('Paste data'!I1889,4)),VALUE(MID('Paste data'!I1889,6,2)),VALUE(MID('Paste data'!I1889,9,2)))+VALUE(MID('Paste data'!I1889,12,2))/24+VALUE(MID('Paste data'!I1889,15,2))/1440,""))),2)),"")</f>
      </c>
      <c r="G1889" s="12">
        <f>IFERROR(IF(OR('Paste data'!H1889="",'Paste data'!J1889=""),"",ROUND((IF(ISNUMBER('Paste data'!J1889),'Paste data'!J1889,IFERROR(DATE(VALUE(LEFT('Paste data'!J1889,4)),VALUE(MID('Paste data'!J1889,6,2)),VALUE(MID('Paste data'!J1889,9,2)))+VALUE(MID('Paste data'!J1889,12,2))/24+VALUE(MID('Paste data'!J1889,15,2))/1440,"")))-(IF(ISNUMBER('Paste data'!H1889),'Paste data'!H1889,IFERROR(DATE(VALUE(LEFT('Paste data'!H1889,4)),VALUE(MID('Paste data'!H1889,6,2)),VALUE(MID('Paste data'!H1889,9,2)))+VALUE(MID('Paste data'!H1889,12,2))/24+VALUE(MID('Paste data'!H1889,15,2))/1440,""))),2)),"")</f>
      </c>
      <c r="H1889" s="11">
        <f>IFERROR(IF('Paste data'!J1889="","",(IF(ISNUMBER('Paste data'!J1889),'Paste data'!J1889,IFERROR(DATE(VALUE(LEFT('Paste data'!J1889,4)),VALUE(MID('Paste data'!J1889,6,2)),VALUE(MID('Paste data'!J1889,9,2)))+VALUE(MID('Paste data'!J1889,12,2))/24+VALUE(MID('Paste data'!J1889,15,2))/1440,"")))-WEEKDAY((IF(ISNUMBER('Paste data'!J1889),'Paste data'!J1889,IFERROR(DATE(VALUE(LEFT('Paste data'!J1889,4)),VALUE(MID('Paste data'!J1889,6,2)),VALUE(MID('Paste data'!J1889,9,2)))+VALUE(MID('Paste data'!J1889,12,2))/24+VALUE(MID('Paste data'!J1889,15,2))/1440,""))),3)),"")</f>
      </c>
    </row>
    <row r="1890" spans="1:8" x14ac:dyDescent="0.25">
      <c r="A1890" s="11">
        <f>IF('Paste data'!A1890="","",'Paste data'!A1890)</f>
      </c>
      <c r="B1890" s="4">
        <f>IF('Paste data'!A1890="","",'Paste data'!F1890)</f>
      </c>
      <c r="C1890" s="4">
        <f>IF('Paste data'!A1890="","",'Paste data'!G1890)</f>
      </c>
      <c r="D1890" s="4">
        <f>IF('Paste data'!A1890="","",'Paste data'!D1890)</f>
      </c>
      <c r="E1890" s="12">
        <f>IFERROR(IF(OR('Paste data'!H1890="",'Paste data'!I1890=""),"",ROUND((IF(ISNUMBER('Paste data'!I1890),'Paste data'!I1890,IFERROR(DATE(VALUE(LEFT('Paste data'!I1890,4)),VALUE(MID('Paste data'!I1890,6,2)),VALUE(MID('Paste data'!I1890,9,2)))+VALUE(MID('Paste data'!I1890,12,2))/24+VALUE(MID('Paste data'!I1890,15,2))/1440,"")))-(IF(ISNUMBER('Paste data'!H1890),'Paste data'!H1890,IFERROR(DATE(VALUE(LEFT('Paste data'!H1890,4)),VALUE(MID('Paste data'!H1890,6,2)),VALUE(MID('Paste data'!H1890,9,2)))+VALUE(MID('Paste data'!H1890,12,2))/24+VALUE(MID('Paste data'!H1890,15,2))/1440,""))),2)),"")</f>
      </c>
      <c r="F1890" s="12">
        <f>IFERROR(IF(OR('Paste data'!I1890="",'Paste data'!J1890=""),"",ROUND((IF(ISNUMBER('Paste data'!J1890),'Paste data'!J1890,IFERROR(DATE(VALUE(LEFT('Paste data'!J1890,4)),VALUE(MID('Paste data'!J1890,6,2)),VALUE(MID('Paste data'!J1890,9,2)))+VALUE(MID('Paste data'!J1890,12,2))/24+VALUE(MID('Paste data'!J1890,15,2))/1440,"")))-(IF(ISNUMBER('Paste data'!I1890),'Paste data'!I1890,IFERROR(DATE(VALUE(LEFT('Paste data'!I1890,4)),VALUE(MID('Paste data'!I1890,6,2)),VALUE(MID('Paste data'!I1890,9,2)))+VALUE(MID('Paste data'!I1890,12,2))/24+VALUE(MID('Paste data'!I1890,15,2))/1440,""))),2)),"")</f>
      </c>
      <c r="G1890" s="12">
        <f>IFERROR(IF(OR('Paste data'!H1890="",'Paste data'!J1890=""),"",ROUND((IF(ISNUMBER('Paste data'!J1890),'Paste data'!J1890,IFERROR(DATE(VALUE(LEFT('Paste data'!J1890,4)),VALUE(MID('Paste data'!J1890,6,2)),VALUE(MID('Paste data'!J1890,9,2)))+VALUE(MID('Paste data'!J1890,12,2))/24+VALUE(MID('Paste data'!J1890,15,2))/1440,"")))-(IF(ISNUMBER('Paste data'!H1890),'Paste data'!H1890,IFERROR(DATE(VALUE(LEFT('Paste data'!H1890,4)),VALUE(MID('Paste data'!H1890,6,2)),VALUE(MID('Paste data'!H1890,9,2)))+VALUE(MID('Paste data'!H1890,12,2))/24+VALUE(MID('Paste data'!H1890,15,2))/1440,""))),2)),"")</f>
      </c>
      <c r="H1890" s="11">
        <f>IFERROR(IF('Paste data'!J1890="","",(IF(ISNUMBER('Paste data'!J1890),'Paste data'!J1890,IFERROR(DATE(VALUE(LEFT('Paste data'!J1890,4)),VALUE(MID('Paste data'!J1890,6,2)),VALUE(MID('Paste data'!J1890,9,2)))+VALUE(MID('Paste data'!J1890,12,2))/24+VALUE(MID('Paste data'!J1890,15,2))/1440,"")))-WEEKDAY((IF(ISNUMBER('Paste data'!J1890),'Paste data'!J1890,IFERROR(DATE(VALUE(LEFT('Paste data'!J1890,4)),VALUE(MID('Paste data'!J1890,6,2)),VALUE(MID('Paste data'!J1890,9,2)))+VALUE(MID('Paste data'!J1890,12,2))/24+VALUE(MID('Paste data'!J1890,15,2))/1440,""))),3)),"")</f>
      </c>
    </row>
    <row r="1891" spans="1:8" x14ac:dyDescent="0.25">
      <c r="A1891" s="11">
        <f>IF('Paste data'!A1891="","",'Paste data'!A1891)</f>
      </c>
      <c r="B1891" s="4">
        <f>IF('Paste data'!A1891="","",'Paste data'!F1891)</f>
      </c>
      <c r="C1891" s="4">
        <f>IF('Paste data'!A1891="","",'Paste data'!G1891)</f>
      </c>
      <c r="D1891" s="4">
        <f>IF('Paste data'!A1891="","",'Paste data'!D1891)</f>
      </c>
      <c r="E1891" s="12">
        <f>IFERROR(IF(OR('Paste data'!H1891="",'Paste data'!I1891=""),"",ROUND((IF(ISNUMBER('Paste data'!I1891),'Paste data'!I1891,IFERROR(DATE(VALUE(LEFT('Paste data'!I1891,4)),VALUE(MID('Paste data'!I1891,6,2)),VALUE(MID('Paste data'!I1891,9,2)))+VALUE(MID('Paste data'!I1891,12,2))/24+VALUE(MID('Paste data'!I1891,15,2))/1440,"")))-(IF(ISNUMBER('Paste data'!H1891),'Paste data'!H1891,IFERROR(DATE(VALUE(LEFT('Paste data'!H1891,4)),VALUE(MID('Paste data'!H1891,6,2)),VALUE(MID('Paste data'!H1891,9,2)))+VALUE(MID('Paste data'!H1891,12,2))/24+VALUE(MID('Paste data'!H1891,15,2))/1440,""))),2)),"")</f>
      </c>
      <c r="F1891" s="12">
        <f>IFERROR(IF(OR('Paste data'!I1891="",'Paste data'!J1891=""),"",ROUND((IF(ISNUMBER('Paste data'!J1891),'Paste data'!J1891,IFERROR(DATE(VALUE(LEFT('Paste data'!J1891,4)),VALUE(MID('Paste data'!J1891,6,2)),VALUE(MID('Paste data'!J1891,9,2)))+VALUE(MID('Paste data'!J1891,12,2))/24+VALUE(MID('Paste data'!J1891,15,2))/1440,"")))-(IF(ISNUMBER('Paste data'!I1891),'Paste data'!I1891,IFERROR(DATE(VALUE(LEFT('Paste data'!I1891,4)),VALUE(MID('Paste data'!I1891,6,2)),VALUE(MID('Paste data'!I1891,9,2)))+VALUE(MID('Paste data'!I1891,12,2))/24+VALUE(MID('Paste data'!I1891,15,2))/1440,""))),2)),"")</f>
      </c>
      <c r="G1891" s="12">
        <f>IFERROR(IF(OR('Paste data'!H1891="",'Paste data'!J1891=""),"",ROUND((IF(ISNUMBER('Paste data'!J1891),'Paste data'!J1891,IFERROR(DATE(VALUE(LEFT('Paste data'!J1891,4)),VALUE(MID('Paste data'!J1891,6,2)),VALUE(MID('Paste data'!J1891,9,2)))+VALUE(MID('Paste data'!J1891,12,2))/24+VALUE(MID('Paste data'!J1891,15,2))/1440,"")))-(IF(ISNUMBER('Paste data'!H1891),'Paste data'!H1891,IFERROR(DATE(VALUE(LEFT('Paste data'!H1891,4)),VALUE(MID('Paste data'!H1891,6,2)),VALUE(MID('Paste data'!H1891,9,2)))+VALUE(MID('Paste data'!H1891,12,2))/24+VALUE(MID('Paste data'!H1891,15,2))/1440,""))),2)),"")</f>
      </c>
      <c r="H1891" s="11">
        <f>IFERROR(IF('Paste data'!J1891="","",(IF(ISNUMBER('Paste data'!J1891),'Paste data'!J1891,IFERROR(DATE(VALUE(LEFT('Paste data'!J1891,4)),VALUE(MID('Paste data'!J1891,6,2)),VALUE(MID('Paste data'!J1891,9,2)))+VALUE(MID('Paste data'!J1891,12,2))/24+VALUE(MID('Paste data'!J1891,15,2))/1440,"")))-WEEKDAY((IF(ISNUMBER('Paste data'!J1891),'Paste data'!J1891,IFERROR(DATE(VALUE(LEFT('Paste data'!J1891,4)),VALUE(MID('Paste data'!J1891,6,2)),VALUE(MID('Paste data'!J1891,9,2)))+VALUE(MID('Paste data'!J1891,12,2))/24+VALUE(MID('Paste data'!J1891,15,2))/1440,""))),3)),"")</f>
      </c>
    </row>
    <row r="1892" spans="1:8" x14ac:dyDescent="0.25">
      <c r="A1892" s="11">
        <f>IF('Paste data'!A1892="","",'Paste data'!A1892)</f>
      </c>
      <c r="B1892" s="4">
        <f>IF('Paste data'!A1892="","",'Paste data'!F1892)</f>
      </c>
      <c r="C1892" s="4">
        <f>IF('Paste data'!A1892="","",'Paste data'!G1892)</f>
      </c>
      <c r="D1892" s="4">
        <f>IF('Paste data'!A1892="","",'Paste data'!D1892)</f>
      </c>
      <c r="E1892" s="12">
        <f>IFERROR(IF(OR('Paste data'!H1892="",'Paste data'!I1892=""),"",ROUND((IF(ISNUMBER('Paste data'!I1892),'Paste data'!I1892,IFERROR(DATE(VALUE(LEFT('Paste data'!I1892,4)),VALUE(MID('Paste data'!I1892,6,2)),VALUE(MID('Paste data'!I1892,9,2)))+VALUE(MID('Paste data'!I1892,12,2))/24+VALUE(MID('Paste data'!I1892,15,2))/1440,"")))-(IF(ISNUMBER('Paste data'!H1892),'Paste data'!H1892,IFERROR(DATE(VALUE(LEFT('Paste data'!H1892,4)),VALUE(MID('Paste data'!H1892,6,2)),VALUE(MID('Paste data'!H1892,9,2)))+VALUE(MID('Paste data'!H1892,12,2))/24+VALUE(MID('Paste data'!H1892,15,2))/1440,""))),2)),"")</f>
      </c>
      <c r="F1892" s="12">
        <f>IFERROR(IF(OR('Paste data'!I1892="",'Paste data'!J1892=""),"",ROUND((IF(ISNUMBER('Paste data'!J1892),'Paste data'!J1892,IFERROR(DATE(VALUE(LEFT('Paste data'!J1892,4)),VALUE(MID('Paste data'!J1892,6,2)),VALUE(MID('Paste data'!J1892,9,2)))+VALUE(MID('Paste data'!J1892,12,2))/24+VALUE(MID('Paste data'!J1892,15,2))/1440,"")))-(IF(ISNUMBER('Paste data'!I1892),'Paste data'!I1892,IFERROR(DATE(VALUE(LEFT('Paste data'!I1892,4)),VALUE(MID('Paste data'!I1892,6,2)),VALUE(MID('Paste data'!I1892,9,2)))+VALUE(MID('Paste data'!I1892,12,2))/24+VALUE(MID('Paste data'!I1892,15,2))/1440,""))),2)),"")</f>
      </c>
      <c r="G1892" s="12">
        <f>IFERROR(IF(OR('Paste data'!H1892="",'Paste data'!J1892=""),"",ROUND((IF(ISNUMBER('Paste data'!J1892),'Paste data'!J1892,IFERROR(DATE(VALUE(LEFT('Paste data'!J1892,4)),VALUE(MID('Paste data'!J1892,6,2)),VALUE(MID('Paste data'!J1892,9,2)))+VALUE(MID('Paste data'!J1892,12,2))/24+VALUE(MID('Paste data'!J1892,15,2))/1440,"")))-(IF(ISNUMBER('Paste data'!H1892),'Paste data'!H1892,IFERROR(DATE(VALUE(LEFT('Paste data'!H1892,4)),VALUE(MID('Paste data'!H1892,6,2)),VALUE(MID('Paste data'!H1892,9,2)))+VALUE(MID('Paste data'!H1892,12,2))/24+VALUE(MID('Paste data'!H1892,15,2))/1440,""))),2)),"")</f>
      </c>
      <c r="H1892" s="11">
        <f>IFERROR(IF('Paste data'!J1892="","",(IF(ISNUMBER('Paste data'!J1892),'Paste data'!J1892,IFERROR(DATE(VALUE(LEFT('Paste data'!J1892,4)),VALUE(MID('Paste data'!J1892,6,2)),VALUE(MID('Paste data'!J1892,9,2)))+VALUE(MID('Paste data'!J1892,12,2))/24+VALUE(MID('Paste data'!J1892,15,2))/1440,"")))-WEEKDAY((IF(ISNUMBER('Paste data'!J1892),'Paste data'!J1892,IFERROR(DATE(VALUE(LEFT('Paste data'!J1892,4)),VALUE(MID('Paste data'!J1892,6,2)),VALUE(MID('Paste data'!J1892,9,2)))+VALUE(MID('Paste data'!J1892,12,2))/24+VALUE(MID('Paste data'!J1892,15,2))/1440,""))),3)),"")</f>
      </c>
    </row>
    <row r="1893" spans="1:8" x14ac:dyDescent="0.25">
      <c r="A1893" s="11">
        <f>IF('Paste data'!A1893="","",'Paste data'!A1893)</f>
      </c>
      <c r="B1893" s="4">
        <f>IF('Paste data'!A1893="","",'Paste data'!F1893)</f>
      </c>
      <c r="C1893" s="4">
        <f>IF('Paste data'!A1893="","",'Paste data'!G1893)</f>
      </c>
      <c r="D1893" s="4">
        <f>IF('Paste data'!A1893="","",'Paste data'!D1893)</f>
      </c>
      <c r="E1893" s="12">
        <f>IFERROR(IF(OR('Paste data'!H1893="",'Paste data'!I1893=""),"",ROUND((IF(ISNUMBER('Paste data'!I1893),'Paste data'!I1893,IFERROR(DATE(VALUE(LEFT('Paste data'!I1893,4)),VALUE(MID('Paste data'!I1893,6,2)),VALUE(MID('Paste data'!I1893,9,2)))+VALUE(MID('Paste data'!I1893,12,2))/24+VALUE(MID('Paste data'!I1893,15,2))/1440,"")))-(IF(ISNUMBER('Paste data'!H1893),'Paste data'!H1893,IFERROR(DATE(VALUE(LEFT('Paste data'!H1893,4)),VALUE(MID('Paste data'!H1893,6,2)),VALUE(MID('Paste data'!H1893,9,2)))+VALUE(MID('Paste data'!H1893,12,2))/24+VALUE(MID('Paste data'!H1893,15,2))/1440,""))),2)),"")</f>
      </c>
      <c r="F1893" s="12">
        <f>IFERROR(IF(OR('Paste data'!I1893="",'Paste data'!J1893=""),"",ROUND((IF(ISNUMBER('Paste data'!J1893),'Paste data'!J1893,IFERROR(DATE(VALUE(LEFT('Paste data'!J1893,4)),VALUE(MID('Paste data'!J1893,6,2)),VALUE(MID('Paste data'!J1893,9,2)))+VALUE(MID('Paste data'!J1893,12,2))/24+VALUE(MID('Paste data'!J1893,15,2))/1440,"")))-(IF(ISNUMBER('Paste data'!I1893),'Paste data'!I1893,IFERROR(DATE(VALUE(LEFT('Paste data'!I1893,4)),VALUE(MID('Paste data'!I1893,6,2)),VALUE(MID('Paste data'!I1893,9,2)))+VALUE(MID('Paste data'!I1893,12,2))/24+VALUE(MID('Paste data'!I1893,15,2))/1440,""))),2)),"")</f>
      </c>
      <c r="G1893" s="12">
        <f>IFERROR(IF(OR('Paste data'!H1893="",'Paste data'!J1893=""),"",ROUND((IF(ISNUMBER('Paste data'!J1893),'Paste data'!J1893,IFERROR(DATE(VALUE(LEFT('Paste data'!J1893,4)),VALUE(MID('Paste data'!J1893,6,2)),VALUE(MID('Paste data'!J1893,9,2)))+VALUE(MID('Paste data'!J1893,12,2))/24+VALUE(MID('Paste data'!J1893,15,2))/1440,"")))-(IF(ISNUMBER('Paste data'!H1893),'Paste data'!H1893,IFERROR(DATE(VALUE(LEFT('Paste data'!H1893,4)),VALUE(MID('Paste data'!H1893,6,2)),VALUE(MID('Paste data'!H1893,9,2)))+VALUE(MID('Paste data'!H1893,12,2))/24+VALUE(MID('Paste data'!H1893,15,2))/1440,""))),2)),"")</f>
      </c>
      <c r="H1893" s="11">
        <f>IFERROR(IF('Paste data'!J1893="","",(IF(ISNUMBER('Paste data'!J1893),'Paste data'!J1893,IFERROR(DATE(VALUE(LEFT('Paste data'!J1893,4)),VALUE(MID('Paste data'!J1893,6,2)),VALUE(MID('Paste data'!J1893,9,2)))+VALUE(MID('Paste data'!J1893,12,2))/24+VALUE(MID('Paste data'!J1893,15,2))/1440,"")))-WEEKDAY((IF(ISNUMBER('Paste data'!J1893),'Paste data'!J1893,IFERROR(DATE(VALUE(LEFT('Paste data'!J1893,4)),VALUE(MID('Paste data'!J1893,6,2)),VALUE(MID('Paste data'!J1893,9,2)))+VALUE(MID('Paste data'!J1893,12,2))/24+VALUE(MID('Paste data'!J1893,15,2))/1440,""))),3)),"")</f>
      </c>
    </row>
    <row r="1894" spans="1:8" x14ac:dyDescent="0.25">
      <c r="A1894" s="11">
        <f>IF('Paste data'!A1894="","",'Paste data'!A1894)</f>
      </c>
      <c r="B1894" s="4">
        <f>IF('Paste data'!A1894="","",'Paste data'!F1894)</f>
      </c>
      <c r="C1894" s="4">
        <f>IF('Paste data'!A1894="","",'Paste data'!G1894)</f>
      </c>
      <c r="D1894" s="4">
        <f>IF('Paste data'!A1894="","",'Paste data'!D1894)</f>
      </c>
      <c r="E1894" s="12">
        <f>IFERROR(IF(OR('Paste data'!H1894="",'Paste data'!I1894=""),"",ROUND((IF(ISNUMBER('Paste data'!I1894),'Paste data'!I1894,IFERROR(DATE(VALUE(LEFT('Paste data'!I1894,4)),VALUE(MID('Paste data'!I1894,6,2)),VALUE(MID('Paste data'!I1894,9,2)))+VALUE(MID('Paste data'!I1894,12,2))/24+VALUE(MID('Paste data'!I1894,15,2))/1440,"")))-(IF(ISNUMBER('Paste data'!H1894),'Paste data'!H1894,IFERROR(DATE(VALUE(LEFT('Paste data'!H1894,4)),VALUE(MID('Paste data'!H1894,6,2)),VALUE(MID('Paste data'!H1894,9,2)))+VALUE(MID('Paste data'!H1894,12,2))/24+VALUE(MID('Paste data'!H1894,15,2))/1440,""))),2)),"")</f>
      </c>
      <c r="F1894" s="12">
        <f>IFERROR(IF(OR('Paste data'!I1894="",'Paste data'!J1894=""),"",ROUND((IF(ISNUMBER('Paste data'!J1894),'Paste data'!J1894,IFERROR(DATE(VALUE(LEFT('Paste data'!J1894,4)),VALUE(MID('Paste data'!J1894,6,2)),VALUE(MID('Paste data'!J1894,9,2)))+VALUE(MID('Paste data'!J1894,12,2))/24+VALUE(MID('Paste data'!J1894,15,2))/1440,"")))-(IF(ISNUMBER('Paste data'!I1894),'Paste data'!I1894,IFERROR(DATE(VALUE(LEFT('Paste data'!I1894,4)),VALUE(MID('Paste data'!I1894,6,2)),VALUE(MID('Paste data'!I1894,9,2)))+VALUE(MID('Paste data'!I1894,12,2))/24+VALUE(MID('Paste data'!I1894,15,2))/1440,""))),2)),"")</f>
      </c>
      <c r="G1894" s="12">
        <f>IFERROR(IF(OR('Paste data'!H1894="",'Paste data'!J1894=""),"",ROUND((IF(ISNUMBER('Paste data'!J1894),'Paste data'!J1894,IFERROR(DATE(VALUE(LEFT('Paste data'!J1894,4)),VALUE(MID('Paste data'!J1894,6,2)),VALUE(MID('Paste data'!J1894,9,2)))+VALUE(MID('Paste data'!J1894,12,2))/24+VALUE(MID('Paste data'!J1894,15,2))/1440,"")))-(IF(ISNUMBER('Paste data'!H1894),'Paste data'!H1894,IFERROR(DATE(VALUE(LEFT('Paste data'!H1894,4)),VALUE(MID('Paste data'!H1894,6,2)),VALUE(MID('Paste data'!H1894,9,2)))+VALUE(MID('Paste data'!H1894,12,2))/24+VALUE(MID('Paste data'!H1894,15,2))/1440,""))),2)),"")</f>
      </c>
      <c r="H1894" s="11">
        <f>IFERROR(IF('Paste data'!J1894="","",(IF(ISNUMBER('Paste data'!J1894),'Paste data'!J1894,IFERROR(DATE(VALUE(LEFT('Paste data'!J1894,4)),VALUE(MID('Paste data'!J1894,6,2)),VALUE(MID('Paste data'!J1894,9,2)))+VALUE(MID('Paste data'!J1894,12,2))/24+VALUE(MID('Paste data'!J1894,15,2))/1440,"")))-WEEKDAY((IF(ISNUMBER('Paste data'!J1894),'Paste data'!J1894,IFERROR(DATE(VALUE(LEFT('Paste data'!J1894,4)),VALUE(MID('Paste data'!J1894,6,2)),VALUE(MID('Paste data'!J1894,9,2)))+VALUE(MID('Paste data'!J1894,12,2))/24+VALUE(MID('Paste data'!J1894,15,2))/1440,""))),3)),"")</f>
      </c>
    </row>
    <row r="1895" spans="1:8" x14ac:dyDescent="0.25">
      <c r="A1895" s="11">
        <f>IF('Paste data'!A1895="","",'Paste data'!A1895)</f>
      </c>
      <c r="B1895" s="4">
        <f>IF('Paste data'!A1895="","",'Paste data'!F1895)</f>
      </c>
      <c r="C1895" s="4">
        <f>IF('Paste data'!A1895="","",'Paste data'!G1895)</f>
      </c>
      <c r="D1895" s="4">
        <f>IF('Paste data'!A1895="","",'Paste data'!D1895)</f>
      </c>
      <c r="E1895" s="12">
        <f>IFERROR(IF(OR('Paste data'!H1895="",'Paste data'!I1895=""),"",ROUND((IF(ISNUMBER('Paste data'!I1895),'Paste data'!I1895,IFERROR(DATE(VALUE(LEFT('Paste data'!I1895,4)),VALUE(MID('Paste data'!I1895,6,2)),VALUE(MID('Paste data'!I1895,9,2)))+VALUE(MID('Paste data'!I1895,12,2))/24+VALUE(MID('Paste data'!I1895,15,2))/1440,"")))-(IF(ISNUMBER('Paste data'!H1895),'Paste data'!H1895,IFERROR(DATE(VALUE(LEFT('Paste data'!H1895,4)),VALUE(MID('Paste data'!H1895,6,2)),VALUE(MID('Paste data'!H1895,9,2)))+VALUE(MID('Paste data'!H1895,12,2))/24+VALUE(MID('Paste data'!H1895,15,2))/1440,""))),2)),"")</f>
      </c>
      <c r="F1895" s="12">
        <f>IFERROR(IF(OR('Paste data'!I1895="",'Paste data'!J1895=""),"",ROUND((IF(ISNUMBER('Paste data'!J1895),'Paste data'!J1895,IFERROR(DATE(VALUE(LEFT('Paste data'!J1895,4)),VALUE(MID('Paste data'!J1895,6,2)),VALUE(MID('Paste data'!J1895,9,2)))+VALUE(MID('Paste data'!J1895,12,2))/24+VALUE(MID('Paste data'!J1895,15,2))/1440,"")))-(IF(ISNUMBER('Paste data'!I1895),'Paste data'!I1895,IFERROR(DATE(VALUE(LEFT('Paste data'!I1895,4)),VALUE(MID('Paste data'!I1895,6,2)),VALUE(MID('Paste data'!I1895,9,2)))+VALUE(MID('Paste data'!I1895,12,2))/24+VALUE(MID('Paste data'!I1895,15,2))/1440,""))),2)),"")</f>
      </c>
      <c r="G1895" s="12">
        <f>IFERROR(IF(OR('Paste data'!H1895="",'Paste data'!J1895=""),"",ROUND((IF(ISNUMBER('Paste data'!J1895),'Paste data'!J1895,IFERROR(DATE(VALUE(LEFT('Paste data'!J1895,4)),VALUE(MID('Paste data'!J1895,6,2)),VALUE(MID('Paste data'!J1895,9,2)))+VALUE(MID('Paste data'!J1895,12,2))/24+VALUE(MID('Paste data'!J1895,15,2))/1440,"")))-(IF(ISNUMBER('Paste data'!H1895),'Paste data'!H1895,IFERROR(DATE(VALUE(LEFT('Paste data'!H1895,4)),VALUE(MID('Paste data'!H1895,6,2)),VALUE(MID('Paste data'!H1895,9,2)))+VALUE(MID('Paste data'!H1895,12,2))/24+VALUE(MID('Paste data'!H1895,15,2))/1440,""))),2)),"")</f>
      </c>
      <c r="H1895" s="11">
        <f>IFERROR(IF('Paste data'!J1895="","",(IF(ISNUMBER('Paste data'!J1895),'Paste data'!J1895,IFERROR(DATE(VALUE(LEFT('Paste data'!J1895,4)),VALUE(MID('Paste data'!J1895,6,2)),VALUE(MID('Paste data'!J1895,9,2)))+VALUE(MID('Paste data'!J1895,12,2))/24+VALUE(MID('Paste data'!J1895,15,2))/1440,"")))-WEEKDAY((IF(ISNUMBER('Paste data'!J1895),'Paste data'!J1895,IFERROR(DATE(VALUE(LEFT('Paste data'!J1895,4)),VALUE(MID('Paste data'!J1895,6,2)),VALUE(MID('Paste data'!J1895,9,2)))+VALUE(MID('Paste data'!J1895,12,2))/24+VALUE(MID('Paste data'!J1895,15,2))/1440,""))),3)),"")</f>
      </c>
    </row>
    <row r="1896" spans="1:8" x14ac:dyDescent="0.25">
      <c r="A1896" s="11">
        <f>IF('Paste data'!A1896="","",'Paste data'!A1896)</f>
      </c>
      <c r="B1896" s="4">
        <f>IF('Paste data'!A1896="","",'Paste data'!F1896)</f>
      </c>
      <c r="C1896" s="4">
        <f>IF('Paste data'!A1896="","",'Paste data'!G1896)</f>
      </c>
      <c r="D1896" s="4">
        <f>IF('Paste data'!A1896="","",'Paste data'!D1896)</f>
      </c>
      <c r="E1896" s="12">
        <f>IFERROR(IF(OR('Paste data'!H1896="",'Paste data'!I1896=""),"",ROUND((IF(ISNUMBER('Paste data'!I1896),'Paste data'!I1896,IFERROR(DATE(VALUE(LEFT('Paste data'!I1896,4)),VALUE(MID('Paste data'!I1896,6,2)),VALUE(MID('Paste data'!I1896,9,2)))+VALUE(MID('Paste data'!I1896,12,2))/24+VALUE(MID('Paste data'!I1896,15,2))/1440,"")))-(IF(ISNUMBER('Paste data'!H1896),'Paste data'!H1896,IFERROR(DATE(VALUE(LEFT('Paste data'!H1896,4)),VALUE(MID('Paste data'!H1896,6,2)),VALUE(MID('Paste data'!H1896,9,2)))+VALUE(MID('Paste data'!H1896,12,2))/24+VALUE(MID('Paste data'!H1896,15,2))/1440,""))),2)),"")</f>
      </c>
      <c r="F1896" s="12">
        <f>IFERROR(IF(OR('Paste data'!I1896="",'Paste data'!J1896=""),"",ROUND((IF(ISNUMBER('Paste data'!J1896),'Paste data'!J1896,IFERROR(DATE(VALUE(LEFT('Paste data'!J1896,4)),VALUE(MID('Paste data'!J1896,6,2)),VALUE(MID('Paste data'!J1896,9,2)))+VALUE(MID('Paste data'!J1896,12,2))/24+VALUE(MID('Paste data'!J1896,15,2))/1440,"")))-(IF(ISNUMBER('Paste data'!I1896),'Paste data'!I1896,IFERROR(DATE(VALUE(LEFT('Paste data'!I1896,4)),VALUE(MID('Paste data'!I1896,6,2)),VALUE(MID('Paste data'!I1896,9,2)))+VALUE(MID('Paste data'!I1896,12,2))/24+VALUE(MID('Paste data'!I1896,15,2))/1440,""))),2)),"")</f>
      </c>
      <c r="G1896" s="12">
        <f>IFERROR(IF(OR('Paste data'!H1896="",'Paste data'!J1896=""),"",ROUND((IF(ISNUMBER('Paste data'!J1896),'Paste data'!J1896,IFERROR(DATE(VALUE(LEFT('Paste data'!J1896,4)),VALUE(MID('Paste data'!J1896,6,2)),VALUE(MID('Paste data'!J1896,9,2)))+VALUE(MID('Paste data'!J1896,12,2))/24+VALUE(MID('Paste data'!J1896,15,2))/1440,"")))-(IF(ISNUMBER('Paste data'!H1896),'Paste data'!H1896,IFERROR(DATE(VALUE(LEFT('Paste data'!H1896,4)),VALUE(MID('Paste data'!H1896,6,2)),VALUE(MID('Paste data'!H1896,9,2)))+VALUE(MID('Paste data'!H1896,12,2))/24+VALUE(MID('Paste data'!H1896,15,2))/1440,""))),2)),"")</f>
      </c>
      <c r="H1896" s="11">
        <f>IFERROR(IF('Paste data'!J1896="","",(IF(ISNUMBER('Paste data'!J1896),'Paste data'!J1896,IFERROR(DATE(VALUE(LEFT('Paste data'!J1896,4)),VALUE(MID('Paste data'!J1896,6,2)),VALUE(MID('Paste data'!J1896,9,2)))+VALUE(MID('Paste data'!J1896,12,2))/24+VALUE(MID('Paste data'!J1896,15,2))/1440,"")))-WEEKDAY((IF(ISNUMBER('Paste data'!J1896),'Paste data'!J1896,IFERROR(DATE(VALUE(LEFT('Paste data'!J1896,4)),VALUE(MID('Paste data'!J1896,6,2)),VALUE(MID('Paste data'!J1896,9,2)))+VALUE(MID('Paste data'!J1896,12,2))/24+VALUE(MID('Paste data'!J1896,15,2))/1440,""))),3)),"")</f>
      </c>
    </row>
    <row r="1897" spans="1:8" x14ac:dyDescent="0.25">
      <c r="A1897" s="11">
        <f>IF('Paste data'!A1897="","",'Paste data'!A1897)</f>
      </c>
      <c r="B1897" s="4">
        <f>IF('Paste data'!A1897="","",'Paste data'!F1897)</f>
      </c>
      <c r="C1897" s="4">
        <f>IF('Paste data'!A1897="","",'Paste data'!G1897)</f>
      </c>
      <c r="D1897" s="4">
        <f>IF('Paste data'!A1897="","",'Paste data'!D1897)</f>
      </c>
      <c r="E1897" s="12">
        <f>IFERROR(IF(OR('Paste data'!H1897="",'Paste data'!I1897=""),"",ROUND((IF(ISNUMBER('Paste data'!I1897),'Paste data'!I1897,IFERROR(DATE(VALUE(LEFT('Paste data'!I1897,4)),VALUE(MID('Paste data'!I1897,6,2)),VALUE(MID('Paste data'!I1897,9,2)))+VALUE(MID('Paste data'!I1897,12,2))/24+VALUE(MID('Paste data'!I1897,15,2))/1440,"")))-(IF(ISNUMBER('Paste data'!H1897),'Paste data'!H1897,IFERROR(DATE(VALUE(LEFT('Paste data'!H1897,4)),VALUE(MID('Paste data'!H1897,6,2)),VALUE(MID('Paste data'!H1897,9,2)))+VALUE(MID('Paste data'!H1897,12,2))/24+VALUE(MID('Paste data'!H1897,15,2))/1440,""))),2)),"")</f>
      </c>
      <c r="F1897" s="12">
        <f>IFERROR(IF(OR('Paste data'!I1897="",'Paste data'!J1897=""),"",ROUND((IF(ISNUMBER('Paste data'!J1897),'Paste data'!J1897,IFERROR(DATE(VALUE(LEFT('Paste data'!J1897,4)),VALUE(MID('Paste data'!J1897,6,2)),VALUE(MID('Paste data'!J1897,9,2)))+VALUE(MID('Paste data'!J1897,12,2))/24+VALUE(MID('Paste data'!J1897,15,2))/1440,"")))-(IF(ISNUMBER('Paste data'!I1897),'Paste data'!I1897,IFERROR(DATE(VALUE(LEFT('Paste data'!I1897,4)),VALUE(MID('Paste data'!I1897,6,2)),VALUE(MID('Paste data'!I1897,9,2)))+VALUE(MID('Paste data'!I1897,12,2))/24+VALUE(MID('Paste data'!I1897,15,2))/1440,""))),2)),"")</f>
      </c>
      <c r="G1897" s="12">
        <f>IFERROR(IF(OR('Paste data'!H1897="",'Paste data'!J1897=""),"",ROUND((IF(ISNUMBER('Paste data'!J1897),'Paste data'!J1897,IFERROR(DATE(VALUE(LEFT('Paste data'!J1897,4)),VALUE(MID('Paste data'!J1897,6,2)),VALUE(MID('Paste data'!J1897,9,2)))+VALUE(MID('Paste data'!J1897,12,2))/24+VALUE(MID('Paste data'!J1897,15,2))/1440,"")))-(IF(ISNUMBER('Paste data'!H1897),'Paste data'!H1897,IFERROR(DATE(VALUE(LEFT('Paste data'!H1897,4)),VALUE(MID('Paste data'!H1897,6,2)),VALUE(MID('Paste data'!H1897,9,2)))+VALUE(MID('Paste data'!H1897,12,2))/24+VALUE(MID('Paste data'!H1897,15,2))/1440,""))),2)),"")</f>
      </c>
      <c r="H1897" s="11">
        <f>IFERROR(IF('Paste data'!J1897="","",(IF(ISNUMBER('Paste data'!J1897),'Paste data'!J1897,IFERROR(DATE(VALUE(LEFT('Paste data'!J1897,4)),VALUE(MID('Paste data'!J1897,6,2)),VALUE(MID('Paste data'!J1897,9,2)))+VALUE(MID('Paste data'!J1897,12,2))/24+VALUE(MID('Paste data'!J1897,15,2))/1440,"")))-WEEKDAY((IF(ISNUMBER('Paste data'!J1897),'Paste data'!J1897,IFERROR(DATE(VALUE(LEFT('Paste data'!J1897,4)),VALUE(MID('Paste data'!J1897,6,2)),VALUE(MID('Paste data'!J1897,9,2)))+VALUE(MID('Paste data'!J1897,12,2))/24+VALUE(MID('Paste data'!J1897,15,2))/1440,""))),3)),"")</f>
      </c>
    </row>
    <row r="1898" spans="1:8" x14ac:dyDescent="0.25">
      <c r="A1898" s="11">
        <f>IF('Paste data'!A1898="","",'Paste data'!A1898)</f>
      </c>
      <c r="B1898" s="4">
        <f>IF('Paste data'!A1898="","",'Paste data'!F1898)</f>
      </c>
      <c r="C1898" s="4">
        <f>IF('Paste data'!A1898="","",'Paste data'!G1898)</f>
      </c>
      <c r="D1898" s="4">
        <f>IF('Paste data'!A1898="","",'Paste data'!D1898)</f>
      </c>
      <c r="E1898" s="12">
        <f>IFERROR(IF(OR('Paste data'!H1898="",'Paste data'!I1898=""),"",ROUND((IF(ISNUMBER('Paste data'!I1898),'Paste data'!I1898,IFERROR(DATE(VALUE(LEFT('Paste data'!I1898,4)),VALUE(MID('Paste data'!I1898,6,2)),VALUE(MID('Paste data'!I1898,9,2)))+VALUE(MID('Paste data'!I1898,12,2))/24+VALUE(MID('Paste data'!I1898,15,2))/1440,"")))-(IF(ISNUMBER('Paste data'!H1898),'Paste data'!H1898,IFERROR(DATE(VALUE(LEFT('Paste data'!H1898,4)),VALUE(MID('Paste data'!H1898,6,2)),VALUE(MID('Paste data'!H1898,9,2)))+VALUE(MID('Paste data'!H1898,12,2))/24+VALUE(MID('Paste data'!H1898,15,2))/1440,""))),2)),"")</f>
      </c>
      <c r="F1898" s="12">
        <f>IFERROR(IF(OR('Paste data'!I1898="",'Paste data'!J1898=""),"",ROUND((IF(ISNUMBER('Paste data'!J1898),'Paste data'!J1898,IFERROR(DATE(VALUE(LEFT('Paste data'!J1898,4)),VALUE(MID('Paste data'!J1898,6,2)),VALUE(MID('Paste data'!J1898,9,2)))+VALUE(MID('Paste data'!J1898,12,2))/24+VALUE(MID('Paste data'!J1898,15,2))/1440,"")))-(IF(ISNUMBER('Paste data'!I1898),'Paste data'!I1898,IFERROR(DATE(VALUE(LEFT('Paste data'!I1898,4)),VALUE(MID('Paste data'!I1898,6,2)),VALUE(MID('Paste data'!I1898,9,2)))+VALUE(MID('Paste data'!I1898,12,2))/24+VALUE(MID('Paste data'!I1898,15,2))/1440,""))),2)),"")</f>
      </c>
      <c r="G1898" s="12">
        <f>IFERROR(IF(OR('Paste data'!H1898="",'Paste data'!J1898=""),"",ROUND((IF(ISNUMBER('Paste data'!J1898),'Paste data'!J1898,IFERROR(DATE(VALUE(LEFT('Paste data'!J1898,4)),VALUE(MID('Paste data'!J1898,6,2)),VALUE(MID('Paste data'!J1898,9,2)))+VALUE(MID('Paste data'!J1898,12,2))/24+VALUE(MID('Paste data'!J1898,15,2))/1440,"")))-(IF(ISNUMBER('Paste data'!H1898),'Paste data'!H1898,IFERROR(DATE(VALUE(LEFT('Paste data'!H1898,4)),VALUE(MID('Paste data'!H1898,6,2)),VALUE(MID('Paste data'!H1898,9,2)))+VALUE(MID('Paste data'!H1898,12,2))/24+VALUE(MID('Paste data'!H1898,15,2))/1440,""))),2)),"")</f>
      </c>
      <c r="H1898" s="11">
        <f>IFERROR(IF('Paste data'!J1898="","",(IF(ISNUMBER('Paste data'!J1898),'Paste data'!J1898,IFERROR(DATE(VALUE(LEFT('Paste data'!J1898,4)),VALUE(MID('Paste data'!J1898,6,2)),VALUE(MID('Paste data'!J1898,9,2)))+VALUE(MID('Paste data'!J1898,12,2))/24+VALUE(MID('Paste data'!J1898,15,2))/1440,"")))-WEEKDAY((IF(ISNUMBER('Paste data'!J1898),'Paste data'!J1898,IFERROR(DATE(VALUE(LEFT('Paste data'!J1898,4)),VALUE(MID('Paste data'!J1898,6,2)),VALUE(MID('Paste data'!J1898,9,2)))+VALUE(MID('Paste data'!J1898,12,2))/24+VALUE(MID('Paste data'!J1898,15,2))/1440,""))),3)),"")</f>
      </c>
    </row>
    <row r="1899" spans="1:8" x14ac:dyDescent="0.25">
      <c r="A1899" s="11">
        <f>IF('Paste data'!A1899="","",'Paste data'!A1899)</f>
      </c>
      <c r="B1899" s="4">
        <f>IF('Paste data'!A1899="","",'Paste data'!F1899)</f>
      </c>
      <c r="C1899" s="4">
        <f>IF('Paste data'!A1899="","",'Paste data'!G1899)</f>
      </c>
      <c r="D1899" s="4">
        <f>IF('Paste data'!A1899="","",'Paste data'!D1899)</f>
      </c>
      <c r="E1899" s="12">
        <f>IFERROR(IF(OR('Paste data'!H1899="",'Paste data'!I1899=""),"",ROUND((IF(ISNUMBER('Paste data'!I1899),'Paste data'!I1899,IFERROR(DATE(VALUE(LEFT('Paste data'!I1899,4)),VALUE(MID('Paste data'!I1899,6,2)),VALUE(MID('Paste data'!I1899,9,2)))+VALUE(MID('Paste data'!I1899,12,2))/24+VALUE(MID('Paste data'!I1899,15,2))/1440,"")))-(IF(ISNUMBER('Paste data'!H1899),'Paste data'!H1899,IFERROR(DATE(VALUE(LEFT('Paste data'!H1899,4)),VALUE(MID('Paste data'!H1899,6,2)),VALUE(MID('Paste data'!H1899,9,2)))+VALUE(MID('Paste data'!H1899,12,2))/24+VALUE(MID('Paste data'!H1899,15,2))/1440,""))),2)),"")</f>
      </c>
      <c r="F1899" s="12">
        <f>IFERROR(IF(OR('Paste data'!I1899="",'Paste data'!J1899=""),"",ROUND((IF(ISNUMBER('Paste data'!J1899),'Paste data'!J1899,IFERROR(DATE(VALUE(LEFT('Paste data'!J1899,4)),VALUE(MID('Paste data'!J1899,6,2)),VALUE(MID('Paste data'!J1899,9,2)))+VALUE(MID('Paste data'!J1899,12,2))/24+VALUE(MID('Paste data'!J1899,15,2))/1440,"")))-(IF(ISNUMBER('Paste data'!I1899),'Paste data'!I1899,IFERROR(DATE(VALUE(LEFT('Paste data'!I1899,4)),VALUE(MID('Paste data'!I1899,6,2)),VALUE(MID('Paste data'!I1899,9,2)))+VALUE(MID('Paste data'!I1899,12,2))/24+VALUE(MID('Paste data'!I1899,15,2))/1440,""))),2)),"")</f>
      </c>
      <c r="G1899" s="12">
        <f>IFERROR(IF(OR('Paste data'!H1899="",'Paste data'!J1899=""),"",ROUND((IF(ISNUMBER('Paste data'!J1899),'Paste data'!J1899,IFERROR(DATE(VALUE(LEFT('Paste data'!J1899,4)),VALUE(MID('Paste data'!J1899,6,2)),VALUE(MID('Paste data'!J1899,9,2)))+VALUE(MID('Paste data'!J1899,12,2))/24+VALUE(MID('Paste data'!J1899,15,2))/1440,"")))-(IF(ISNUMBER('Paste data'!H1899),'Paste data'!H1899,IFERROR(DATE(VALUE(LEFT('Paste data'!H1899,4)),VALUE(MID('Paste data'!H1899,6,2)),VALUE(MID('Paste data'!H1899,9,2)))+VALUE(MID('Paste data'!H1899,12,2))/24+VALUE(MID('Paste data'!H1899,15,2))/1440,""))),2)),"")</f>
      </c>
      <c r="H1899" s="11">
        <f>IFERROR(IF('Paste data'!J1899="","",(IF(ISNUMBER('Paste data'!J1899),'Paste data'!J1899,IFERROR(DATE(VALUE(LEFT('Paste data'!J1899,4)),VALUE(MID('Paste data'!J1899,6,2)),VALUE(MID('Paste data'!J1899,9,2)))+VALUE(MID('Paste data'!J1899,12,2))/24+VALUE(MID('Paste data'!J1899,15,2))/1440,"")))-WEEKDAY((IF(ISNUMBER('Paste data'!J1899),'Paste data'!J1899,IFERROR(DATE(VALUE(LEFT('Paste data'!J1899,4)),VALUE(MID('Paste data'!J1899,6,2)),VALUE(MID('Paste data'!J1899,9,2)))+VALUE(MID('Paste data'!J1899,12,2))/24+VALUE(MID('Paste data'!J1899,15,2))/1440,""))),3)),"")</f>
      </c>
    </row>
    <row r="1900" spans="1:8" x14ac:dyDescent="0.25">
      <c r="A1900" s="11">
        <f>IF('Paste data'!A1900="","",'Paste data'!A1900)</f>
      </c>
      <c r="B1900" s="4">
        <f>IF('Paste data'!A1900="","",'Paste data'!F1900)</f>
      </c>
      <c r="C1900" s="4">
        <f>IF('Paste data'!A1900="","",'Paste data'!G1900)</f>
      </c>
      <c r="D1900" s="4">
        <f>IF('Paste data'!A1900="","",'Paste data'!D1900)</f>
      </c>
      <c r="E1900" s="12">
        <f>IFERROR(IF(OR('Paste data'!H1900="",'Paste data'!I1900=""),"",ROUND((IF(ISNUMBER('Paste data'!I1900),'Paste data'!I1900,IFERROR(DATE(VALUE(LEFT('Paste data'!I1900,4)),VALUE(MID('Paste data'!I1900,6,2)),VALUE(MID('Paste data'!I1900,9,2)))+VALUE(MID('Paste data'!I1900,12,2))/24+VALUE(MID('Paste data'!I1900,15,2))/1440,"")))-(IF(ISNUMBER('Paste data'!H1900),'Paste data'!H1900,IFERROR(DATE(VALUE(LEFT('Paste data'!H1900,4)),VALUE(MID('Paste data'!H1900,6,2)),VALUE(MID('Paste data'!H1900,9,2)))+VALUE(MID('Paste data'!H1900,12,2))/24+VALUE(MID('Paste data'!H1900,15,2))/1440,""))),2)),"")</f>
      </c>
      <c r="F1900" s="12">
        <f>IFERROR(IF(OR('Paste data'!I1900="",'Paste data'!J1900=""),"",ROUND((IF(ISNUMBER('Paste data'!J1900),'Paste data'!J1900,IFERROR(DATE(VALUE(LEFT('Paste data'!J1900,4)),VALUE(MID('Paste data'!J1900,6,2)),VALUE(MID('Paste data'!J1900,9,2)))+VALUE(MID('Paste data'!J1900,12,2))/24+VALUE(MID('Paste data'!J1900,15,2))/1440,"")))-(IF(ISNUMBER('Paste data'!I1900),'Paste data'!I1900,IFERROR(DATE(VALUE(LEFT('Paste data'!I1900,4)),VALUE(MID('Paste data'!I1900,6,2)),VALUE(MID('Paste data'!I1900,9,2)))+VALUE(MID('Paste data'!I1900,12,2))/24+VALUE(MID('Paste data'!I1900,15,2))/1440,""))),2)),"")</f>
      </c>
      <c r="G1900" s="12">
        <f>IFERROR(IF(OR('Paste data'!H1900="",'Paste data'!J1900=""),"",ROUND((IF(ISNUMBER('Paste data'!J1900),'Paste data'!J1900,IFERROR(DATE(VALUE(LEFT('Paste data'!J1900,4)),VALUE(MID('Paste data'!J1900,6,2)),VALUE(MID('Paste data'!J1900,9,2)))+VALUE(MID('Paste data'!J1900,12,2))/24+VALUE(MID('Paste data'!J1900,15,2))/1440,"")))-(IF(ISNUMBER('Paste data'!H1900),'Paste data'!H1900,IFERROR(DATE(VALUE(LEFT('Paste data'!H1900,4)),VALUE(MID('Paste data'!H1900,6,2)),VALUE(MID('Paste data'!H1900,9,2)))+VALUE(MID('Paste data'!H1900,12,2))/24+VALUE(MID('Paste data'!H1900,15,2))/1440,""))),2)),"")</f>
      </c>
      <c r="H1900" s="11">
        <f>IFERROR(IF('Paste data'!J1900="","",(IF(ISNUMBER('Paste data'!J1900),'Paste data'!J1900,IFERROR(DATE(VALUE(LEFT('Paste data'!J1900,4)),VALUE(MID('Paste data'!J1900,6,2)),VALUE(MID('Paste data'!J1900,9,2)))+VALUE(MID('Paste data'!J1900,12,2))/24+VALUE(MID('Paste data'!J1900,15,2))/1440,"")))-WEEKDAY((IF(ISNUMBER('Paste data'!J1900),'Paste data'!J1900,IFERROR(DATE(VALUE(LEFT('Paste data'!J1900,4)),VALUE(MID('Paste data'!J1900,6,2)),VALUE(MID('Paste data'!J1900,9,2)))+VALUE(MID('Paste data'!J1900,12,2))/24+VALUE(MID('Paste data'!J1900,15,2))/1440,""))),3)),"")</f>
      </c>
    </row>
    <row r="1901" spans="1:8" x14ac:dyDescent="0.25">
      <c r="A1901" s="11">
        <f>IF('Paste data'!A1901="","",'Paste data'!A1901)</f>
      </c>
      <c r="B1901" s="4">
        <f>IF('Paste data'!A1901="","",'Paste data'!F1901)</f>
      </c>
      <c r="C1901" s="4">
        <f>IF('Paste data'!A1901="","",'Paste data'!G1901)</f>
      </c>
      <c r="D1901" s="4">
        <f>IF('Paste data'!A1901="","",'Paste data'!D1901)</f>
      </c>
      <c r="E1901" s="12">
        <f>IFERROR(IF(OR('Paste data'!H1901="",'Paste data'!I1901=""),"",ROUND((IF(ISNUMBER('Paste data'!I1901),'Paste data'!I1901,IFERROR(DATE(VALUE(LEFT('Paste data'!I1901,4)),VALUE(MID('Paste data'!I1901,6,2)),VALUE(MID('Paste data'!I1901,9,2)))+VALUE(MID('Paste data'!I1901,12,2))/24+VALUE(MID('Paste data'!I1901,15,2))/1440,"")))-(IF(ISNUMBER('Paste data'!H1901),'Paste data'!H1901,IFERROR(DATE(VALUE(LEFT('Paste data'!H1901,4)),VALUE(MID('Paste data'!H1901,6,2)),VALUE(MID('Paste data'!H1901,9,2)))+VALUE(MID('Paste data'!H1901,12,2))/24+VALUE(MID('Paste data'!H1901,15,2))/1440,""))),2)),"")</f>
      </c>
      <c r="F1901" s="12">
        <f>IFERROR(IF(OR('Paste data'!I1901="",'Paste data'!J1901=""),"",ROUND((IF(ISNUMBER('Paste data'!J1901),'Paste data'!J1901,IFERROR(DATE(VALUE(LEFT('Paste data'!J1901,4)),VALUE(MID('Paste data'!J1901,6,2)),VALUE(MID('Paste data'!J1901,9,2)))+VALUE(MID('Paste data'!J1901,12,2))/24+VALUE(MID('Paste data'!J1901,15,2))/1440,"")))-(IF(ISNUMBER('Paste data'!I1901),'Paste data'!I1901,IFERROR(DATE(VALUE(LEFT('Paste data'!I1901,4)),VALUE(MID('Paste data'!I1901,6,2)),VALUE(MID('Paste data'!I1901,9,2)))+VALUE(MID('Paste data'!I1901,12,2))/24+VALUE(MID('Paste data'!I1901,15,2))/1440,""))),2)),"")</f>
      </c>
      <c r="G1901" s="12">
        <f>IFERROR(IF(OR('Paste data'!H1901="",'Paste data'!J1901=""),"",ROUND((IF(ISNUMBER('Paste data'!J1901),'Paste data'!J1901,IFERROR(DATE(VALUE(LEFT('Paste data'!J1901,4)),VALUE(MID('Paste data'!J1901,6,2)),VALUE(MID('Paste data'!J1901,9,2)))+VALUE(MID('Paste data'!J1901,12,2))/24+VALUE(MID('Paste data'!J1901,15,2))/1440,"")))-(IF(ISNUMBER('Paste data'!H1901),'Paste data'!H1901,IFERROR(DATE(VALUE(LEFT('Paste data'!H1901,4)),VALUE(MID('Paste data'!H1901,6,2)),VALUE(MID('Paste data'!H1901,9,2)))+VALUE(MID('Paste data'!H1901,12,2))/24+VALUE(MID('Paste data'!H1901,15,2))/1440,""))),2)),"")</f>
      </c>
      <c r="H1901" s="11">
        <f>IFERROR(IF('Paste data'!J1901="","",(IF(ISNUMBER('Paste data'!J1901),'Paste data'!J1901,IFERROR(DATE(VALUE(LEFT('Paste data'!J1901,4)),VALUE(MID('Paste data'!J1901,6,2)),VALUE(MID('Paste data'!J1901,9,2)))+VALUE(MID('Paste data'!J1901,12,2))/24+VALUE(MID('Paste data'!J1901,15,2))/1440,"")))-WEEKDAY((IF(ISNUMBER('Paste data'!J1901),'Paste data'!J1901,IFERROR(DATE(VALUE(LEFT('Paste data'!J1901,4)),VALUE(MID('Paste data'!J1901,6,2)),VALUE(MID('Paste data'!J1901,9,2)))+VALUE(MID('Paste data'!J1901,12,2))/24+VALUE(MID('Paste data'!J1901,15,2))/1440,""))),3)),"")</f>
      </c>
    </row>
    <row r="1902" spans="1:8" x14ac:dyDescent="0.25">
      <c r="A1902" s="11">
        <f>IF('Paste data'!A1902="","",'Paste data'!A1902)</f>
      </c>
      <c r="B1902" s="4">
        <f>IF('Paste data'!A1902="","",'Paste data'!F1902)</f>
      </c>
      <c r="C1902" s="4">
        <f>IF('Paste data'!A1902="","",'Paste data'!G1902)</f>
      </c>
      <c r="D1902" s="4">
        <f>IF('Paste data'!A1902="","",'Paste data'!D1902)</f>
      </c>
      <c r="E1902" s="12">
        <f>IFERROR(IF(OR('Paste data'!H1902="",'Paste data'!I1902=""),"",ROUND((IF(ISNUMBER('Paste data'!I1902),'Paste data'!I1902,IFERROR(DATE(VALUE(LEFT('Paste data'!I1902,4)),VALUE(MID('Paste data'!I1902,6,2)),VALUE(MID('Paste data'!I1902,9,2)))+VALUE(MID('Paste data'!I1902,12,2))/24+VALUE(MID('Paste data'!I1902,15,2))/1440,"")))-(IF(ISNUMBER('Paste data'!H1902),'Paste data'!H1902,IFERROR(DATE(VALUE(LEFT('Paste data'!H1902,4)),VALUE(MID('Paste data'!H1902,6,2)),VALUE(MID('Paste data'!H1902,9,2)))+VALUE(MID('Paste data'!H1902,12,2))/24+VALUE(MID('Paste data'!H1902,15,2))/1440,""))),2)),"")</f>
      </c>
      <c r="F1902" s="12">
        <f>IFERROR(IF(OR('Paste data'!I1902="",'Paste data'!J1902=""),"",ROUND((IF(ISNUMBER('Paste data'!J1902),'Paste data'!J1902,IFERROR(DATE(VALUE(LEFT('Paste data'!J1902,4)),VALUE(MID('Paste data'!J1902,6,2)),VALUE(MID('Paste data'!J1902,9,2)))+VALUE(MID('Paste data'!J1902,12,2))/24+VALUE(MID('Paste data'!J1902,15,2))/1440,"")))-(IF(ISNUMBER('Paste data'!I1902),'Paste data'!I1902,IFERROR(DATE(VALUE(LEFT('Paste data'!I1902,4)),VALUE(MID('Paste data'!I1902,6,2)),VALUE(MID('Paste data'!I1902,9,2)))+VALUE(MID('Paste data'!I1902,12,2))/24+VALUE(MID('Paste data'!I1902,15,2))/1440,""))),2)),"")</f>
      </c>
      <c r="G1902" s="12">
        <f>IFERROR(IF(OR('Paste data'!H1902="",'Paste data'!J1902=""),"",ROUND((IF(ISNUMBER('Paste data'!J1902),'Paste data'!J1902,IFERROR(DATE(VALUE(LEFT('Paste data'!J1902,4)),VALUE(MID('Paste data'!J1902,6,2)),VALUE(MID('Paste data'!J1902,9,2)))+VALUE(MID('Paste data'!J1902,12,2))/24+VALUE(MID('Paste data'!J1902,15,2))/1440,"")))-(IF(ISNUMBER('Paste data'!H1902),'Paste data'!H1902,IFERROR(DATE(VALUE(LEFT('Paste data'!H1902,4)),VALUE(MID('Paste data'!H1902,6,2)),VALUE(MID('Paste data'!H1902,9,2)))+VALUE(MID('Paste data'!H1902,12,2))/24+VALUE(MID('Paste data'!H1902,15,2))/1440,""))),2)),"")</f>
      </c>
      <c r="H1902" s="11">
        <f>IFERROR(IF('Paste data'!J1902="","",(IF(ISNUMBER('Paste data'!J1902),'Paste data'!J1902,IFERROR(DATE(VALUE(LEFT('Paste data'!J1902,4)),VALUE(MID('Paste data'!J1902,6,2)),VALUE(MID('Paste data'!J1902,9,2)))+VALUE(MID('Paste data'!J1902,12,2))/24+VALUE(MID('Paste data'!J1902,15,2))/1440,"")))-WEEKDAY((IF(ISNUMBER('Paste data'!J1902),'Paste data'!J1902,IFERROR(DATE(VALUE(LEFT('Paste data'!J1902,4)),VALUE(MID('Paste data'!J1902,6,2)),VALUE(MID('Paste data'!J1902,9,2)))+VALUE(MID('Paste data'!J1902,12,2))/24+VALUE(MID('Paste data'!J1902,15,2))/1440,""))),3)),"")</f>
      </c>
    </row>
    <row r="1903" spans="1:8" x14ac:dyDescent="0.25">
      <c r="A1903" s="11">
        <f>IF('Paste data'!A1903="","",'Paste data'!A1903)</f>
      </c>
      <c r="B1903" s="4">
        <f>IF('Paste data'!A1903="","",'Paste data'!F1903)</f>
      </c>
      <c r="C1903" s="4">
        <f>IF('Paste data'!A1903="","",'Paste data'!G1903)</f>
      </c>
      <c r="D1903" s="4">
        <f>IF('Paste data'!A1903="","",'Paste data'!D1903)</f>
      </c>
      <c r="E1903" s="12">
        <f>IFERROR(IF(OR('Paste data'!H1903="",'Paste data'!I1903=""),"",ROUND((IF(ISNUMBER('Paste data'!I1903),'Paste data'!I1903,IFERROR(DATE(VALUE(LEFT('Paste data'!I1903,4)),VALUE(MID('Paste data'!I1903,6,2)),VALUE(MID('Paste data'!I1903,9,2)))+VALUE(MID('Paste data'!I1903,12,2))/24+VALUE(MID('Paste data'!I1903,15,2))/1440,"")))-(IF(ISNUMBER('Paste data'!H1903),'Paste data'!H1903,IFERROR(DATE(VALUE(LEFT('Paste data'!H1903,4)),VALUE(MID('Paste data'!H1903,6,2)),VALUE(MID('Paste data'!H1903,9,2)))+VALUE(MID('Paste data'!H1903,12,2))/24+VALUE(MID('Paste data'!H1903,15,2))/1440,""))),2)),"")</f>
      </c>
      <c r="F1903" s="12">
        <f>IFERROR(IF(OR('Paste data'!I1903="",'Paste data'!J1903=""),"",ROUND((IF(ISNUMBER('Paste data'!J1903),'Paste data'!J1903,IFERROR(DATE(VALUE(LEFT('Paste data'!J1903,4)),VALUE(MID('Paste data'!J1903,6,2)),VALUE(MID('Paste data'!J1903,9,2)))+VALUE(MID('Paste data'!J1903,12,2))/24+VALUE(MID('Paste data'!J1903,15,2))/1440,"")))-(IF(ISNUMBER('Paste data'!I1903),'Paste data'!I1903,IFERROR(DATE(VALUE(LEFT('Paste data'!I1903,4)),VALUE(MID('Paste data'!I1903,6,2)),VALUE(MID('Paste data'!I1903,9,2)))+VALUE(MID('Paste data'!I1903,12,2))/24+VALUE(MID('Paste data'!I1903,15,2))/1440,""))),2)),"")</f>
      </c>
      <c r="G1903" s="12">
        <f>IFERROR(IF(OR('Paste data'!H1903="",'Paste data'!J1903=""),"",ROUND((IF(ISNUMBER('Paste data'!J1903),'Paste data'!J1903,IFERROR(DATE(VALUE(LEFT('Paste data'!J1903,4)),VALUE(MID('Paste data'!J1903,6,2)),VALUE(MID('Paste data'!J1903,9,2)))+VALUE(MID('Paste data'!J1903,12,2))/24+VALUE(MID('Paste data'!J1903,15,2))/1440,"")))-(IF(ISNUMBER('Paste data'!H1903),'Paste data'!H1903,IFERROR(DATE(VALUE(LEFT('Paste data'!H1903,4)),VALUE(MID('Paste data'!H1903,6,2)),VALUE(MID('Paste data'!H1903,9,2)))+VALUE(MID('Paste data'!H1903,12,2))/24+VALUE(MID('Paste data'!H1903,15,2))/1440,""))),2)),"")</f>
      </c>
      <c r="H1903" s="11">
        <f>IFERROR(IF('Paste data'!J1903="","",(IF(ISNUMBER('Paste data'!J1903),'Paste data'!J1903,IFERROR(DATE(VALUE(LEFT('Paste data'!J1903,4)),VALUE(MID('Paste data'!J1903,6,2)),VALUE(MID('Paste data'!J1903,9,2)))+VALUE(MID('Paste data'!J1903,12,2))/24+VALUE(MID('Paste data'!J1903,15,2))/1440,"")))-WEEKDAY((IF(ISNUMBER('Paste data'!J1903),'Paste data'!J1903,IFERROR(DATE(VALUE(LEFT('Paste data'!J1903,4)),VALUE(MID('Paste data'!J1903,6,2)),VALUE(MID('Paste data'!J1903,9,2)))+VALUE(MID('Paste data'!J1903,12,2))/24+VALUE(MID('Paste data'!J1903,15,2))/1440,""))),3)),"")</f>
      </c>
    </row>
    <row r="1904" spans="1:8" x14ac:dyDescent="0.25">
      <c r="A1904" s="11">
        <f>IF('Paste data'!A1904="","",'Paste data'!A1904)</f>
      </c>
      <c r="B1904" s="4">
        <f>IF('Paste data'!A1904="","",'Paste data'!F1904)</f>
      </c>
      <c r="C1904" s="4">
        <f>IF('Paste data'!A1904="","",'Paste data'!G1904)</f>
      </c>
      <c r="D1904" s="4">
        <f>IF('Paste data'!A1904="","",'Paste data'!D1904)</f>
      </c>
      <c r="E1904" s="12">
        <f>IFERROR(IF(OR('Paste data'!H1904="",'Paste data'!I1904=""),"",ROUND((IF(ISNUMBER('Paste data'!I1904),'Paste data'!I1904,IFERROR(DATE(VALUE(LEFT('Paste data'!I1904,4)),VALUE(MID('Paste data'!I1904,6,2)),VALUE(MID('Paste data'!I1904,9,2)))+VALUE(MID('Paste data'!I1904,12,2))/24+VALUE(MID('Paste data'!I1904,15,2))/1440,"")))-(IF(ISNUMBER('Paste data'!H1904),'Paste data'!H1904,IFERROR(DATE(VALUE(LEFT('Paste data'!H1904,4)),VALUE(MID('Paste data'!H1904,6,2)),VALUE(MID('Paste data'!H1904,9,2)))+VALUE(MID('Paste data'!H1904,12,2))/24+VALUE(MID('Paste data'!H1904,15,2))/1440,""))),2)),"")</f>
      </c>
      <c r="F1904" s="12">
        <f>IFERROR(IF(OR('Paste data'!I1904="",'Paste data'!J1904=""),"",ROUND((IF(ISNUMBER('Paste data'!J1904),'Paste data'!J1904,IFERROR(DATE(VALUE(LEFT('Paste data'!J1904,4)),VALUE(MID('Paste data'!J1904,6,2)),VALUE(MID('Paste data'!J1904,9,2)))+VALUE(MID('Paste data'!J1904,12,2))/24+VALUE(MID('Paste data'!J1904,15,2))/1440,"")))-(IF(ISNUMBER('Paste data'!I1904),'Paste data'!I1904,IFERROR(DATE(VALUE(LEFT('Paste data'!I1904,4)),VALUE(MID('Paste data'!I1904,6,2)),VALUE(MID('Paste data'!I1904,9,2)))+VALUE(MID('Paste data'!I1904,12,2))/24+VALUE(MID('Paste data'!I1904,15,2))/1440,""))),2)),"")</f>
      </c>
      <c r="G1904" s="12">
        <f>IFERROR(IF(OR('Paste data'!H1904="",'Paste data'!J1904=""),"",ROUND((IF(ISNUMBER('Paste data'!J1904),'Paste data'!J1904,IFERROR(DATE(VALUE(LEFT('Paste data'!J1904,4)),VALUE(MID('Paste data'!J1904,6,2)),VALUE(MID('Paste data'!J1904,9,2)))+VALUE(MID('Paste data'!J1904,12,2))/24+VALUE(MID('Paste data'!J1904,15,2))/1440,"")))-(IF(ISNUMBER('Paste data'!H1904),'Paste data'!H1904,IFERROR(DATE(VALUE(LEFT('Paste data'!H1904,4)),VALUE(MID('Paste data'!H1904,6,2)),VALUE(MID('Paste data'!H1904,9,2)))+VALUE(MID('Paste data'!H1904,12,2))/24+VALUE(MID('Paste data'!H1904,15,2))/1440,""))),2)),"")</f>
      </c>
      <c r="H1904" s="11">
        <f>IFERROR(IF('Paste data'!J1904="","",(IF(ISNUMBER('Paste data'!J1904),'Paste data'!J1904,IFERROR(DATE(VALUE(LEFT('Paste data'!J1904,4)),VALUE(MID('Paste data'!J1904,6,2)),VALUE(MID('Paste data'!J1904,9,2)))+VALUE(MID('Paste data'!J1904,12,2))/24+VALUE(MID('Paste data'!J1904,15,2))/1440,"")))-WEEKDAY((IF(ISNUMBER('Paste data'!J1904),'Paste data'!J1904,IFERROR(DATE(VALUE(LEFT('Paste data'!J1904,4)),VALUE(MID('Paste data'!J1904,6,2)),VALUE(MID('Paste data'!J1904,9,2)))+VALUE(MID('Paste data'!J1904,12,2))/24+VALUE(MID('Paste data'!J1904,15,2))/1440,""))),3)),"")</f>
      </c>
    </row>
    <row r="1905" spans="1:8" x14ac:dyDescent="0.25">
      <c r="A1905" s="11">
        <f>IF('Paste data'!A1905="","",'Paste data'!A1905)</f>
      </c>
      <c r="B1905" s="4">
        <f>IF('Paste data'!A1905="","",'Paste data'!F1905)</f>
      </c>
      <c r="C1905" s="4">
        <f>IF('Paste data'!A1905="","",'Paste data'!G1905)</f>
      </c>
      <c r="D1905" s="4">
        <f>IF('Paste data'!A1905="","",'Paste data'!D1905)</f>
      </c>
      <c r="E1905" s="12">
        <f>IFERROR(IF(OR('Paste data'!H1905="",'Paste data'!I1905=""),"",ROUND((IF(ISNUMBER('Paste data'!I1905),'Paste data'!I1905,IFERROR(DATE(VALUE(LEFT('Paste data'!I1905,4)),VALUE(MID('Paste data'!I1905,6,2)),VALUE(MID('Paste data'!I1905,9,2)))+VALUE(MID('Paste data'!I1905,12,2))/24+VALUE(MID('Paste data'!I1905,15,2))/1440,"")))-(IF(ISNUMBER('Paste data'!H1905),'Paste data'!H1905,IFERROR(DATE(VALUE(LEFT('Paste data'!H1905,4)),VALUE(MID('Paste data'!H1905,6,2)),VALUE(MID('Paste data'!H1905,9,2)))+VALUE(MID('Paste data'!H1905,12,2))/24+VALUE(MID('Paste data'!H1905,15,2))/1440,""))),2)),"")</f>
      </c>
      <c r="F1905" s="12">
        <f>IFERROR(IF(OR('Paste data'!I1905="",'Paste data'!J1905=""),"",ROUND((IF(ISNUMBER('Paste data'!J1905),'Paste data'!J1905,IFERROR(DATE(VALUE(LEFT('Paste data'!J1905,4)),VALUE(MID('Paste data'!J1905,6,2)),VALUE(MID('Paste data'!J1905,9,2)))+VALUE(MID('Paste data'!J1905,12,2))/24+VALUE(MID('Paste data'!J1905,15,2))/1440,"")))-(IF(ISNUMBER('Paste data'!I1905),'Paste data'!I1905,IFERROR(DATE(VALUE(LEFT('Paste data'!I1905,4)),VALUE(MID('Paste data'!I1905,6,2)),VALUE(MID('Paste data'!I1905,9,2)))+VALUE(MID('Paste data'!I1905,12,2))/24+VALUE(MID('Paste data'!I1905,15,2))/1440,""))),2)),"")</f>
      </c>
      <c r="G1905" s="12">
        <f>IFERROR(IF(OR('Paste data'!H1905="",'Paste data'!J1905=""),"",ROUND((IF(ISNUMBER('Paste data'!J1905),'Paste data'!J1905,IFERROR(DATE(VALUE(LEFT('Paste data'!J1905,4)),VALUE(MID('Paste data'!J1905,6,2)),VALUE(MID('Paste data'!J1905,9,2)))+VALUE(MID('Paste data'!J1905,12,2))/24+VALUE(MID('Paste data'!J1905,15,2))/1440,"")))-(IF(ISNUMBER('Paste data'!H1905),'Paste data'!H1905,IFERROR(DATE(VALUE(LEFT('Paste data'!H1905,4)),VALUE(MID('Paste data'!H1905,6,2)),VALUE(MID('Paste data'!H1905,9,2)))+VALUE(MID('Paste data'!H1905,12,2))/24+VALUE(MID('Paste data'!H1905,15,2))/1440,""))),2)),"")</f>
      </c>
      <c r="H1905" s="11">
        <f>IFERROR(IF('Paste data'!J1905="","",(IF(ISNUMBER('Paste data'!J1905),'Paste data'!J1905,IFERROR(DATE(VALUE(LEFT('Paste data'!J1905,4)),VALUE(MID('Paste data'!J1905,6,2)),VALUE(MID('Paste data'!J1905,9,2)))+VALUE(MID('Paste data'!J1905,12,2))/24+VALUE(MID('Paste data'!J1905,15,2))/1440,"")))-WEEKDAY((IF(ISNUMBER('Paste data'!J1905),'Paste data'!J1905,IFERROR(DATE(VALUE(LEFT('Paste data'!J1905,4)),VALUE(MID('Paste data'!J1905,6,2)),VALUE(MID('Paste data'!J1905,9,2)))+VALUE(MID('Paste data'!J1905,12,2))/24+VALUE(MID('Paste data'!J1905,15,2))/1440,""))),3)),"")</f>
      </c>
    </row>
    <row r="1906" spans="1:8" x14ac:dyDescent="0.25">
      <c r="A1906" s="11">
        <f>IF('Paste data'!A1906="","",'Paste data'!A1906)</f>
      </c>
      <c r="B1906" s="4">
        <f>IF('Paste data'!A1906="","",'Paste data'!F1906)</f>
      </c>
      <c r="C1906" s="4">
        <f>IF('Paste data'!A1906="","",'Paste data'!G1906)</f>
      </c>
      <c r="D1906" s="4">
        <f>IF('Paste data'!A1906="","",'Paste data'!D1906)</f>
      </c>
      <c r="E1906" s="12">
        <f>IFERROR(IF(OR('Paste data'!H1906="",'Paste data'!I1906=""),"",ROUND((IF(ISNUMBER('Paste data'!I1906),'Paste data'!I1906,IFERROR(DATE(VALUE(LEFT('Paste data'!I1906,4)),VALUE(MID('Paste data'!I1906,6,2)),VALUE(MID('Paste data'!I1906,9,2)))+VALUE(MID('Paste data'!I1906,12,2))/24+VALUE(MID('Paste data'!I1906,15,2))/1440,"")))-(IF(ISNUMBER('Paste data'!H1906),'Paste data'!H1906,IFERROR(DATE(VALUE(LEFT('Paste data'!H1906,4)),VALUE(MID('Paste data'!H1906,6,2)),VALUE(MID('Paste data'!H1906,9,2)))+VALUE(MID('Paste data'!H1906,12,2))/24+VALUE(MID('Paste data'!H1906,15,2))/1440,""))),2)),"")</f>
      </c>
      <c r="F1906" s="12">
        <f>IFERROR(IF(OR('Paste data'!I1906="",'Paste data'!J1906=""),"",ROUND((IF(ISNUMBER('Paste data'!J1906),'Paste data'!J1906,IFERROR(DATE(VALUE(LEFT('Paste data'!J1906,4)),VALUE(MID('Paste data'!J1906,6,2)),VALUE(MID('Paste data'!J1906,9,2)))+VALUE(MID('Paste data'!J1906,12,2))/24+VALUE(MID('Paste data'!J1906,15,2))/1440,"")))-(IF(ISNUMBER('Paste data'!I1906),'Paste data'!I1906,IFERROR(DATE(VALUE(LEFT('Paste data'!I1906,4)),VALUE(MID('Paste data'!I1906,6,2)),VALUE(MID('Paste data'!I1906,9,2)))+VALUE(MID('Paste data'!I1906,12,2))/24+VALUE(MID('Paste data'!I1906,15,2))/1440,""))),2)),"")</f>
      </c>
      <c r="G1906" s="12">
        <f>IFERROR(IF(OR('Paste data'!H1906="",'Paste data'!J1906=""),"",ROUND((IF(ISNUMBER('Paste data'!J1906),'Paste data'!J1906,IFERROR(DATE(VALUE(LEFT('Paste data'!J1906,4)),VALUE(MID('Paste data'!J1906,6,2)),VALUE(MID('Paste data'!J1906,9,2)))+VALUE(MID('Paste data'!J1906,12,2))/24+VALUE(MID('Paste data'!J1906,15,2))/1440,"")))-(IF(ISNUMBER('Paste data'!H1906),'Paste data'!H1906,IFERROR(DATE(VALUE(LEFT('Paste data'!H1906,4)),VALUE(MID('Paste data'!H1906,6,2)),VALUE(MID('Paste data'!H1906,9,2)))+VALUE(MID('Paste data'!H1906,12,2))/24+VALUE(MID('Paste data'!H1906,15,2))/1440,""))),2)),"")</f>
      </c>
      <c r="H1906" s="11">
        <f>IFERROR(IF('Paste data'!J1906="","",(IF(ISNUMBER('Paste data'!J1906),'Paste data'!J1906,IFERROR(DATE(VALUE(LEFT('Paste data'!J1906,4)),VALUE(MID('Paste data'!J1906,6,2)),VALUE(MID('Paste data'!J1906,9,2)))+VALUE(MID('Paste data'!J1906,12,2))/24+VALUE(MID('Paste data'!J1906,15,2))/1440,"")))-WEEKDAY((IF(ISNUMBER('Paste data'!J1906),'Paste data'!J1906,IFERROR(DATE(VALUE(LEFT('Paste data'!J1906,4)),VALUE(MID('Paste data'!J1906,6,2)),VALUE(MID('Paste data'!J1906,9,2)))+VALUE(MID('Paste data'!J1906,12,2))/24+VALUE(MID('Paste data'!J1906,15,2))/1440,""))),3)),"")</f>
      </c>
    </row>
    <row r="1907" spans="1:8" x14ac:dyDescent="0.25">
      <c r="A1907" s="11">
        <f>IF('Paste data'!A1907="","",'Paste data'!A1907)</f>
      </c>
      <c r="B1907" s="4">
        <f>IF('Paste data'!A1907="","",'Paste data'!F1907)</f>
      </c>
      <c r="C1907" s="4">
        <f>IF('Paste data'!A1907="","",'Paste data'!G1907)</f>
      </c>
      <c r="D1907" s="4">
        <f>IF('Paste data'!A1907="","",'Paste data'!D1907)</f>
      </c>
      <c r="E1907" s="12">
        <f>IFERROR(IF(OR('Paste data'!H1907="",'Paste data'!I1907=""),"",ROUND((IF(ISNUMBER('Paste data'!I1907),'Paste data'!I1907,IFERROR(DATE(VALUE(LEFT('Paste data'!I1907,4)),VALUE(MID('Paste data'!I1907,6,2)),VALUE(MID('Paste data'!I1907,9,2)))+VALUE(MID('Paste data'!I1907,12,2))/24+VALUE(MID('Paste data'!I1907,15,2))/1440,"")))-(IF(ISNUMBER('Paste data'!H1907),'Paste data'!H1907,IFERROR(DATE(VALUE(LEFT('Paste data'!H1907,4)),VALUE(MID('Paste data'!H1907,6,2)),VALUE(MID('Paste data'!H1907,9,2)))+VALUE(MID('Paste data'!H1907,12,2))/24+VALUE(MID('Paste data'!H1907,15,2))/1440,""))),2)),"")</f>
      </c>
      <c r="F1907" s="12">
        <f>IFERROR(IF(OR('Paste data'!I1907="",'Paste data'!J1907=""),"",ROUND((IF(ISNUMBER('Paste data'!J1907),'Paste data'!J1907,IFERROR(DATE(VALUE(LEFT('Paste data'!J1907,4)),VALUE(MID('Paste data'!J1907,6,2)),VALUE(MID('Paste data'!J1907,9,2)))+VALUE(MID('Paste data'!J1907,12,2))/24+VALUE(MID('Paste data'!J1907,15,2))/1440,"")))-(IF(ISNUMBER('Paste data'!I1907),'Paste data'!I1907,IFERROR(DATE(VALUE(LEFT('Paste data'!I1907,4)),VALUE(MID('Paste data'!I1907,6,2)),VALUE(MID('Paste data'!I1907,9,2)))+VALUE(MID('Paste data'!I1907,12,2))/24+VALUE(MID('Paste data'!I1907,15,2))/1440,""))),2)),"")</f>
      </c>
      <c r="G1907" s="12">
        <f>IFERROR(IF(OR('Paste data'!H1907="",'Paste data'!J1907=""),"",ROUND((IF(ISNUMBER('Paste data'!J1907),'Paste data'!J1907,IFERROR(DATE(VALUE(LEFT('Paste data'!J1907,4)),VALUE(MID('Paste data'!J1907,6,2)),VALUE(MID('Paste data'!J1907,9,2)))+VALUE(MID('Paste data'!J1907,12,2))/24+VALUE(MID('Paste data'!J1907,15,2))/1440,"")))-(IF(ISNUMBER('Paste data'!H1907),'Paste data'!H1907,IFERROR(DATE(VALUE(LEFT('Paste data'!H1907,4)),VALUE(MID('Paste data'!H1907,6,2)),VALUE(MID('Paste data'!H1907,9,2)))+VALUE(MID('Paste data'!H1907,12,2))/24+VALUE(MID('Paste data'!H1907,15,2))/1440,""))),2)),"")</f>
      </c>
      <c r="H1907" s="11">
        <f>IFERROR(IF('Paste data'!J1907="","",(IF(ISNUMBER('Paste data'!J1907),'Paste data'!J1907,IFERROR(DATE(VALUE(LEFT('Paste data'!J1907,4)),VALUE(MID('Paste data'!J1907,6,2)),VALUE(MID('Paste data'!J1907,9,2)))+VALUE(MID('Paste data'!J1907,12,2))/24+VALUE(MID('Paste data'!J1907,15,2))/1440,"")))-WEEKDAY((IF(ISNUMBER('Paste data'!J1907),'Paste data'!J1907,IFERROR(DATE(VALUE(LEFT('Paste data'!J1907,4)),VALUE(MID('Paste data'!J1907,6,2)),VALUE(MID('Paste data'!J1907,9,2)))+VALUE(MID('Paste data'!J1907,12,2))/24+VALUE(MID('Paste data'!J1907,15,2))/1440,""))),3)),"")</f>
      </c>
    </row>
    <row r="1908" spans="1:8" x14ac:dyDescent="0.25">
      <c r="A1908" s="11">
        <f>IF('Paste data'!A1908="","",'Paste data'!A1908)</f>
      </c>
      <c r="B1908" s="4">
        <f>IF('Paste data'!A1908="","",'Paste data'!F1908)</f>
      </c>
      <c r="C1908" s="4">
        <f>IF('Paste data'!A1908="","",'Paste data'!G1908)</f>
      </c>
      <c r="D1908" s="4">
        <f>IF('Paste data'!A1908="","",'Paste data'!D1908)</f>
      </c>
      <c r="E1908" s="12">
        <f>IFERROR(IF(OR('Paste data'!H1908="",'Paste data'!I1908=""),"",ROUND((IF(ISNUMBER('Paste data'!I1908),'Paste data'!I1908,IFERROR(DATE(VALUE(LEFT('Paste data'!I1908,4)),VALUE(MID('Paste data'!I1908,6,2)),VALUE(MID('Paste data'!I1908,9,2)))+VALUE(MID('Paste data'!I1908,12,2))/24+VALUE(MID('Paste data'!I1908,15,2))/1440,"")))-(IF(ISNUMBER('Paste data'!H1908),'Paste data'!H1908,IFERROR(DATE(VALUE(LEFT('Paste data'!H1908,4)),VALUE(MID('Paste data'!H1908,6,2)),VALUE(MID('Paste data'!H1908,9,2)))+VALUE(MID('Paste data'!H1908,12,2))/24+VALUE(MID('Paste data'!H1908,15,2))/1440,""))),2)),"")</f>
      </c>
      <c r="F1908" s="12">
        <f>IFERROR(IF(OR('Paste data'!I1908="",'Paste data'!J1908=""),"",ROUND((IF(ISNUMBER('Paste data'!J1908),'Paste data'!J1908,IFERROR(DATE(VALUE(LEFT('Paste data'!J1908,4)),VALUE(MID('Paste data'!J1908,6,2)),VALUE(MID('Paste data'!J1908,9,2)))+VALUE(MID('Paste data'!J1908,12,2))/24+VALUE(MID('Paste data'!J1908,15,2))/1440,"")))-(IF(ISNUMBER('Paste data'!I1908),'Paste data'!I1908,IFERROR(DATE(VALUE(LEFT('Paste data'!I1908,4)),VALUE(MID('Paste data'!I1908,6,2)),VALUE(MID('Paste data'!I1908,9,2)))+VALUE(MID('Paste data'!I1908,12,2))/24+VALUE(MID('Paste data'!I1908,15,2))/1440,""))),2)),"")</f>
      </c>
      <c r="G1908" s="12">
        <f>IFERROR(IF(OR('Paste data'!H1908="",'Paste data'!J1908=""),"",ROUND((IF(ISNUMBER('Paste data'!J1908),'Paste data'!J1908,IFERROR(DATE(VALUE(LEFT('Paste data'!J1908,4)),VALUE(MID('Paste data'!J1908,6,2)),VALUE(MID('Paste data'!J1908,9,2)))+VALUE(MID('Paste data'!J1908,12,2))/24+VALUE(MID('Paste data'!J1908,15,2))/1440,"")))-(IF(ISNUMBER('Paste data'!H1908),'Paste data'!H1908,IFERROR(DATE(VALUE(LEFT('Paste data'!H1908,4)),VALUE(MID('Paste data'!H1908,6,2)),VALUE(MID('Paste data'!H1908,9,2)))+VALUE(MID('Paste data'!H1908,12,2))/24+VALUE(MID('Paste data'!H1908,15,2))/1440,""))),2)),"")</f>
      </c>
      <c r="H1908" s="11">
        <f>IFERROR(IF('Paste data'!J1908="","",(IF(ISNUMBER('Paste data'!J1908),'Paste data'!J1908,IFERROR(DATE(VALUE(LEFT('Paste data'!J1908,4)),VALUE(MID('Paste data'!J1908,6,2)),VALUE(MID('Paste data'!J1908,9,2)))+VALUE(MID('Paste data'!J1908,12,2))/24+VALUE(MID('Paste data'!J1908,15,2))/1440,"")))-WEEKDAY((IF(ISNUMBER('Paste data'!J1908),'Paste data'!J1908,IFERROR(DATE(VALUE(LEFT('Paste data'!J1908,4)),VALUE(MID('Paste data'!J1908,6,2)),VALUE(MID('Paste data'!J1908,9,2)))+VALUE(MID('Paste data'!J1908,12,2))/24+VALUE(MID('Paste data'!J1908,15,2))/1440,""))),3)),"")</f>
      </c>
    </row>
    <row r="1909" spans="1:8" x14ac:dyDescent="0.25">
      <c r="A1909" s="11">
        <f>IF('Paste data'!A1909="","",'Paste data'!A1909)</f>
      </c>
      <c r="B1909" s="4">
        <f>IF('Paste data'!A1909="","",'Paste data'!F1909)</f>
      </c>
      <c r="C1909" s="4">
        <f>IF('Paste data'!A1909="","",'Paste data'!G1909)</f>
      </c>
      <c r="D1909" s="4">
        <f>IF('Paste data'!A1909="","",'Paste data'!D1909)</f>
      </c>
      <c r="E1909" s="12">
        <f>IFERROR(IF(OR('Paste data'!H1909="",'Paste data'!I1909=""),"",ROUND((IF(ISNUMBER('Paste data'!I1909),'Paste data'!I1909,IFERROR(DATE(VALUE(LEFT('Paste data'!I1909,4)),VALUE(MID('Paste data'!I1909,6,2)),VALUE(MID('Paste data'!I1909,9,2)))+VALUE(MID('Paste data'!I1909,12,2))/24+VALUE(MID('Paste data'!I1909,15,2))/1440,"")))-(IF(ISNUMBER('Paste data'!H1909),'Paste data'!H1909,IFERROR(DATE(VALUE(LEFT('Paste data'!H1909,4)),VALUE(MID('Paste data'!H1909,6,2)),VALUE(MID('Paste data'!H1909,9,2)))+VALUE(MID('Paste data'!H1909,12,2))/24+VALUE(MID('Paste data'!H1909,15,2))/1440,""))),2)),"")</f>
      </c>
      <c r="F1909" s="12">
        <f>IFERROR(IF(OR('Paste data'!I1909="",'Paste data'!J1909=""),"",ROUND((IF(ISNUMBER('Paste data'!J1909),'Paste data'!J1909,IFERROR(DATE(VALUE(LEFT('Paste data'!J1909,4)),VALUE(MID('Paste data'!J1909,6,2)),VALUE(MID('Paste data'!J1909,9,2)))+VALUE(MID('Paste data'!J1909,12,2))/24+VALUE(MID('Paste data'!J1909,15,2))/1440,"")))-(IF(ISNUMBER('Paste data'!I1909),'Paste data'!I1909,IFERROR(DATE(VALUE(LEFT('Paste data'!I1909,4)),VALUE(MID('Paste data'!I1909,6,2)),VALUE(MID('Paste data'!I1909,9,2)))+VALUE(MID('Paste data'!I1909,12,2))/24+VALUE(MID('Paste data'!I1909,15,2))/1440,""))),2)),"")</f>
      </c>
      <c r="G1909" s="12">
        <f>IFERROR(IF(OR('Paste data'!H1909="",'Paste data'!J1909=""),"",ROUND((IF(ISNUMBER('Paste data'!J1909),'Paste data'!J1909,IFERROR(DATE(VALUE(LEFT('Paste data'!J1909,4)),VALUE(MID('Paste data'!J1909,6,2)),VALUE(MID('Paste data'!J1909,9,2)))+VALUE(MID('Paste data'!J1909,12,2))/24+VALUE(MID('Paste data'!J1909,15,2))/1440,"")))-(IF(ISNUMBER('Paste data'!H1909),'Paste data'!H1909,IFERROR(DATE(VALUE(LEFT('Paste data'!H1909,4)),VALUE(MID('Paste data'!H1909,6,2)),VALUE(MID('Paste data'!H1909,9,2)))+VALUE(MID('Paste data'!H1909,12,2))/24+VALUE(MID('Paste data'!H1909,15,2))/1440,""))),2)),"")</f>
      </c>
      <c r="H1909" s="11">
        <f>IFERROR(IF('Paste data'!J1909="","",(IF(ISNUMBER('Paste data'!J1909),'Paste data'!J1909,IFERROR(DATE(VALUE(LEFT('Paste data'!J1909,4)),VALUE(MID('Paste data'!J1909,6,2)),VALUE(MID('Paste data'!J1909,9,2)))+VALUE(MID('Paste data'!J1909,12,2))/24+VALUE(MID('Paste data'!J1909,15,2))/1440,"")))-WEEKDAY((IF(ISNUMBER('Paste data'!J1909),'Paste data'!J1909,IFERROR(DATE(VALUE(LEFT('Paste data'!J1909,4)),VALUE(MID('Paste data'!J1909,6,2)),VALUE(MID('Paste data'!J1909,9,2)))+VALUE(MID('Paste data'!J1909,12,2))/24+VALUE(MID('Paste data'!J1909,15,2))/1440,""))),3)),"")</f>
      </c>
    </row>
    <row r="1910" spans="1:8" x14ac:dyDescent="0.25">
      <c r="A1910" s="11">
        <f>IF('Paste data'!A1910="","",'Paste data'!A1910)</f>
      </c>
      <c r="B1910" s="4">
        <f>IF('Paste data'!A1910="","",'Paste data'!F1910)</f>
      </c>
      <c r="C1910" s="4">
        <f>IF('Paste data'!A1910="","",'Paste data'!G1910)</f>
      </c>
      <c r="D1910" s="4">
        <f>IF('Paste data'!A1910="","",'Paste data'!D1910)</f>
      </c>
      <c r="E1910" s="12">
        <f>IFERROR(IF(OR('Paste data'!H1910="",'Paste data'!I1910=""),"",ROUND((IF(ISNUMBER('Paste data'!I1910),'Paste data'!I1910,IFERROR(DATE(VALUE(LEFT('Paste data'!I1910,4)),VALUE(MID('Paste data'!I1910,6,2)),VALUE(MID('Paste data'!I1910,9,2)))+VALUE(MID('Paste data'!I1910,12,2))/24+VALUE(MID('Paste data'!I1910,15,2))/1440,"")))-(IF(ISNUMBER('Paste data'!H1910),'Paste data'!H1910,IFERROR(DATE(VALUE(LEFT('Paste data'!H1910,4)),VALUE(MID('Paste data'!H1910,6,2)),VALUE(MID('Paste data'!H1910,9,2)))+VALUE(MID('Paste data'!H1910,12,2))/24+VALUE(MID('Paste data'!H1910,15,2))/1440,""))),2)),"")</f>
      </c>
      <c r="F1910" s="12">
        <f>IFERROR(IF(OR('Paste data'!I1910="",'Paste data'!J1910=""),"",ROUND((IF(ISNUMBER('Paste data'!J1910),'Paste data'!J1910,IFERROR(DATE(VALUE(LEFT('Paste data'!J1910,4)),VALUE(MID('Paste data'!J1910,6,2)),VALUE(MID('Paste data'!J1910,9,2)))+VALUE(MID('Paste data'!J1910,12,2))/24+VALUE(MID('Paste data'!J1910,15,2))/1440,"")))-(IF(ISNUMBER('Paste data'!I1910),'Paste data'!I1910,IFERROR(DATE(VALUE(LEFT('Paste data'!I1910,4)),VALUE(MID('Paste data'!I1910,6,2)),VALUE(MID('Paste data'!I1910,9,2)))+VALUE(MID('Paste data'!I1910,12,2))/24+VALUE(MID('Paste data'!I1910,15,2))/1440,""))),2)),"")</f>
      </c>
      <c r="G1910" s="12">
        <f>IFERROR(IF(OR('Paste data'!H1910="",'Paste data'!J1910=""),"",ROUND((IF(ISNUMBER('Paste data'!J1910),'Paste data'!J1910,IFERROR(DATE(VALUE(LEFT('Paste data'!J1910,4)),VALUE(MID('Paste data'!J1910,6,2)),VALUE(MID('Paste data'!J1910,9,2)))+VALUE(MID('Paste data'!J1910,12,2))/24+VALUE(MID('Paste data'!J1910,15,2))/1440,"")))-(IF(ISNUMBER('Paste data'!H1910),'Paste data'!H1910,IFERROR(DATE(VALUE(LEFT('Paste data'!H1910,4)),VALUE(MID('Paste data'!H1910,6,2)),VALUE(MID('Paste data'!H1910,9,2)))+VALUE(MID('Paste data'!H1910,12,2))/24+VALUE(MID('Paste data'!H1910,15,2))/1440,""))),2)),"")</f>
      </c>
      <c r="H1910" s="11">
        <f>IFERROR(IF('Paste data'!J1910="","",(IF(ISNUMBER('Paste data'!J1910),'Paste data'!J1910,IFERROR(DATE(VALUE(LEFT('Paste data'!J1910,4)),VALUE(MID('Paste data'!J1910,6,2)),VALUE(MID('Paste data'!J1910,9,2)))+VALUE(MID('Paste data'!J1910,12,2))/24+VALUE(MID('Paste data'!J1910,15,2))/1440,"")))-WEEKDAY((IF(ISNUMBER('Paste data'!J1910),'Paste data'!J1910,IFERROR(DATE(VALUE(LEFT('Paste data'!J1910,4)),VALUE(MID('Paste data'!J1910,6,2)),VALUE(MID('Paste data'!J1910,9,2)))+VALUE(MID('Paste data'!J1910,12,2))/24+VALUE(MID('Paste data'!J1910,15,2))/1440,""))),3)),"")</f>
      </c>
    </row>
    <row r="1911" spans="1:8" x14ac:dyDescent="0.25">
      <c r="A1911" s="11">
        <f>IF('Paste data'!A1911="","",'Paste data'!A1911)</f>
      </c>
      <c r="B1911" s="4">
        <f>IF('Paste data'!A1911="","",'Paste data'!F1911)</f>
      </c>
      <c r="C1911" s="4">
        <f>IF('Paste data'!A1911="","",'Paste data'!G1911)</f>
      </c>
      <c r="D1911" s="4">
        <f>IF('Paste data'!A1911="","",'Paste data'!D1911)</f>
      </c>
      <c r="E1911" s="12">
        <f>IFERROR(IF(OR('Paste data'!H1911="",'Paste data'!I1911=""),"",ROUND((IF(ISNUMBER('Paste data'!I1911),'Paste data'!I1911,IFERROR(DATE(VALUE(LEFT('Paste data'!I1911,4)),VALUE(MID('Paste data'!I1911,6,2)),VALUE(MID('Paste data'!I1911,9,2)))+VALUE(MID('Paste data'!I1911,12,2))/24+VALUE(MID('Paste data'!I1911,15,2))/1440,"")))-(IF(ISNUMBER('Paste data'!H1911),'Paste data'!H1911,IFERROR(DATE(VALUE(LEFT('Paste data'!H1911,4)),VALUE(MID('Paste data'!H1911,6,2)),VALUE(MID('Paste data'!H1911,9,2)))+VALUE(MID('Paste data'!H1911,12,2))/24+VALUE(MID('Paste data'!H1911,15,2))/1440,""))),2)),"")</f>
      </c>
      <c r="F1911" s="12">
        <f>IFERROR(IF(OR('Paste data'!I1911="",'Paste data'!J1911=""),"",ROUND((IF(ISNUMBER('Paste data'!J1911),'Paste data'!J1911,IFERROR(DATE(VALUE(LEFT('Paste data'!J1911,4)),VALUE(MID('Paste data'!J1911,6,2)),VALUE(MID('Paste data'!J1911,9,2)))+VALUE(MID('Paste data'!J1911,12,2))/24+VALUE(MID('Paste data'!J1911,15,2))/1440,"")))-(IF(ISNUMBER('Paste data'!I1911),'Paste data'!I1911,IFERROR(DATE(VALUE(LEFT('Paste data'!I1911,4)),VALUE(MID('Paste data'!I1911,6,2)),VALUE(MID('Paste data'!I1911,9,2)))+VALUE(MID('Paste data'!I1911,12,2))/24+VALUE(MID('Paste data'!I1911,15,2))/1440,""))),2)),"")</f>
      </c>
      <c r="G1911" s="12">
        <f>IFERROR(IF(OR('Paste data'!H1911="",'Paste data'!J1911=""),"",ROUND((IF(ISNUMBER('Paste data'!J1911),'Paste data'!J1911,IFERROR(DATE(VALUE(LEFT('Paste data'!J1911,4)),VALUE(MID('Paste data'!J1911,6,2)),VALUE(MID('Paste data'!J1911,9,2)))+VALUE(MID('Paste data'!J1911,12,2))/24+VALUE(MID('Paste data'!J1911,15,2))/1440,"")))-(IF(ISNUMBER('Paste data'!H1911),'Paste data'!H1911,IFERROR(DATE(VALUE(LEFT('Paste data'!H1911,4)),VALUE(MID('Paste data'!H1911,6,2)),VALUE(MID('Paste data'!H1911,9,2)))+VALUE(MID('Paste data'!H1911,12,2))/24+VALUE(MID('Paste data'!H1911,15,2))/1440,""))),2)),"")</f>
      </c>
      <c r="H1911" s="11">
        <f>IFERROR(IF('Paste data'!J1911="","",(IF(ISNUMBER('Paste data'!J1911),'Paste data'!J1911,IFERROR(DATE(VALUE(LEFT('Paste data'!J1911,4)),VALUE(MID('Paste data'!J1911,6,2)),VALUE(MID('Paste data'!J1911,9,2)))+VALUE(MID('Paste data'!J1911,12,2))/24+VALUE(MID('Paste data'!J1911,15,2))/1440,"")))-WEEKDAY((IF(ISNUMBER('Paste data'!J1911),'Paste data'!J1911,IFERROR(DATE(VALUE(LEFT('Paste data'!J1911,4)),VALUE(MID('Paste data'!J1911,6,2)),VALUE(MID('Paste data'!J1911,9,2)))+VALUE(MID('Paste data'!J1911,12,2))/24+VALUE(MID('Paste data'!J1911,15,2))/1440,""))),3)),"")</f>
      </c>
    </row>
    <row r="1912" spans="1:8" x14ac:dyDescent="0.25">
      <c r="A1912" s="11">
        <f>IF('Paste data'!A1912="","",'Paste data'!A1912)</f>
      </c>
      <c r="B1912" s="4">
        <f>IF('Paste data'!A1912="","",'Paste data'!F1912)</f>
      </c>
      <c r="C1912" s="4">
        <f>IF('Paste data'!A1912="","",'Paste data'!G1912)</f>
      </c>
      <c r="D1912" s="4">
        <f>IF('Paste data'!A1912="","",'Paste data'!D1912)</f>
      </c>
      <c r="E1912" s="12">
        <f>IFERROR(IF(OR('Paste data'!H1912="",'Paste data'!I1912=""),"",ROUND((IF(ISNUMBER('Paste data'!I1912),'Paste data'!I1912,IFERROR(DATE(VALUE(LEFT('Paste data'!I1912,4)),VALUE(MID('Paste data'!I1912,6,2)),VALUE(MID('Paste data'!I1912,9,2)))+VALUE(MID('Paste data'!I1912,12,2))/24+VALUE(MID('Paste data'!I1912,15,2))/1440,"")))-(IF(ISNUMBER('Paste data'!H1912),'Paste data'!H1912,IFERROR(DATE(VALUE(LEFT('Paste data'!H1912,4)),VALUE(MID('Paste data'!H1912,6,2)),VALUE(MID('Paste data'!H1912,9,2)))+VALUE(MID('Paste data'!H1912,12,2))/24+VALUE(MID('Paste data'!H1912,15,2))/1440,""))),2)),"")</f>
      </c>
      <c r="F1912" s="12">
        <f>IFERROR(IF(OR('Paste data'!I1912="",'Paste data'!J1912=""),"",ROUND((IF(ISNUMBER('Paste data'!J1912),'Paste data'!J1912,IFERROR(DATE(VALUE(LEFT('Paste data'!J1912,4)),VALUE(MID('Paste data'!J1912,6,2)),VALUE(MID('Paste data'!J1912,9,2)))+VALUE(MID('Paste data'!J1912,12,2))/24+VALUE(MID('Paste data'!J1912,15,2))/1440,"")))-(IF(ISNUMBER('Paste data'!I1912),'Paste data'!I1912,IFERROR(DATE(VALUE(LEFT('Paste data'!I1912,4)),VALUE(MID('Paste data'!I1912,6,2)),VALUE(MID('Paste data'!I1912,9,2)))+VALUE(MID('Paste data'!I1912,12,2))/24+VALUE(MID('Paste data'!I1912,15,2))/1440,""))),2)),"")</f>
      </c>
      <c r="G1912" s="12">
        <f>IFERROR(IF(OR('Paste data'!H1912="",'Paste data'!J1912=""),"",ROUND((IF(ISNUMBER('Paste data'!J1912),'Paste data'!J1912,IFERROR(DATE(VALUE(LEFT('Paste data'!J1912,4)),VALUE(MID('Paste data'!J1912,6,2)),VALUE(MID('Paste data'!J1912,9,2)))+VALUE(MID('Paste data'!J1912,12,2))/24+VALUE(MID('Paste data'!J1912,15,2))/1440,"")))-(IF(ISNUMBER('Paste data'!H1912),'Paste data'!H1912,IFERROR(DATE(VALUE(LEFT('Paste data'!H1912,4)),VALUE(MID('Paste data'!H1912,6,2)),VALUE(MID('Paste data'!H1912,9,2)))+VALUE(MID('Paste data'!H1912,12,2))/24+VALUE(MID('Paste data'!H1912,15,2))/1440,""))),2)),"")</f>
      </c>
      <c r="H1912" s="11">
        <f>IFERROR(IF('Paste data'!J1912="","",(IF(ISNUMBER('Paste data'!J1912),'Paste data'!J1912,IFERROR(DATE(VALUE(LEFT('Paste data'!J1912,4)),VALUE(MID('Paste data'!J1912,6,2)),VALUE(MID('Paste data'!J1912,9,2)))+VALUE(MID('Paste data'!J1912,12,2))/24+VALUE(MID('Paste data'!J1912,15,2))/1440,"")))-WEEKDAY((IF(ISNUMBER('Paste data'!J1912),'Paste data'!J1912,IFERROR(DATE(VALUE(LEFT('Paste data'!J1912,4)),VALUE(MID('Paste data'!J1912,6,2)),VALUE(MID('Paste data'!J1912,9,2)))+VALUE(MID('Paste data'!J1912,12,2))/24+VALUE(MID('Paste data'!J1912,15,2))/1440,""))),3)),"")</f>
      </c>
    </row>
    <row r="1913" spans="1:8" x14ac:dyDescent="0.25">
      <c r="A1913" s="11">
        <f>IF('Paste data'!A1913="","",'Paste data'!A1913)</f>
      </c>
      <c r="B1913" s="4">
        <f>IF('Paste data'!A1913="","",'Paste data'!F1913)</f>
      </c>
      <c r="C1913" s="4">
        <f>IF('Paste data'!A1913="","",'Paste data'!G1913)</f>
      </c>
      <c r="D1913" s="4">
        <f>IF('Paste data'!A1913="","",'Paste data'!D1913)</f>
      </c>
      <c r="E1913" s="12">
        <f>IFERROR(IF(OR('Paste data'!H1913="",'Paste data'!I1913=""),"",ROUND((IF(ISNUMBER('Paste data'!I1913),'Paste data'!I1913,IFERROR(DATE(VALUE(LEFT('Paste data'!I1913,4)),VALUE(MID('Paste data'!I1913,6,2)),VALUE(MID('Paste data'!I1913,9,2)))+VALUE(MID('Paste data'!I1913,12,2))/24+VALUE(MID('Paste data'!I1913,15,2))/1440,"")))-(IF(ISNUMBER('Paste data'!H1913),'Paste data'!H1913,IFERROR(DATE(VALUE(LEFT('Paste data'!H1913,4)),VALUE(MID('Paste data'!H1913,6,2)),VALUE(MID('Paste data'!H1913,9,2)))+VALUE(MID('Paste data'!H1913,12,2))/24+VALUE(MID('Paste data'!H1913,15,2))/1440,""))),2)),"")</f>
      </c>
      <c r="F1913" s="12">
        <f>IFERROR(IF(OR('Paste data'!I1913="",'Paste data'!J1913=""),"",ROUND((IF(ISNUMBER('Paste data'!J1913),'Paste data'!J1913,IFERROR(DATE(VALUE(LEFT('Paste data'!J1913,4)),VALUE(MID('Paste data'!J1913,6,2)),VALUE(MID('Paste data'!J1913,9,2)))+VALUE(MID('Paste data'!J1913,12,2))/24+VALUE(MID('Paste data'!J1913,15,2))/1440,"")))-(IF(ISNUMBER('Paste data'!I1913),'Paste data'!I1913,IFERROR(DATE(VALUE(LEFT('Paste data'!I1913,4)),VALUE(MID('Paste data'!I1913,6,2)),VALUE(MID('Paste data'!I1913,9,2)))+VALUE(MID('Paste data'!I1913,12,2))/24+VALUE(MID('Paste data'!I1913,15,2))/1440,""))),2)),"")</f>
      </c>
      <c r="G1913" s="12">
        <f>IFERROR(IF(OR('Paste data'!H1913="",'Paste data'!J1913=""),"",ROUND((IF(ISNUMBER('Paste data'!J1913),'Paste data'!J1913,IFERROR(DATE(VALUE(LEFT('Paste data'!J1913,4)),VALUE(MID('Paste data'!J1913,6,2)),VALUE(MID('Paste data'!J1913,9,2)))+VALUE(MID('Paste data'!J1913,12,2))/24+VALUE(MID('Paste data'!J1913,15,2))/1440,"")))-(IF(ISNUMBER('Paste data'!H1913),'Paste data'!H1913,IFERROR(DATE(VALUE(LEFT('Paste data'!H1913,4)),VALUE(MID('Paste data'!H1913,6,2)),VALUE(MID('Paste data'!H1913,9,2)))+VALUE(MID('Paste data'!H1913,12,2))/24+VALUE(MID('Paste data'!H1913,15,2))/1440,""))),2)),"")</f>
      </c>
      <c r="H1913" s="11">
        <f>IFERROR(IF('Paste data'!J1913="","",(IF(ISNUMBER('Paste data'!J1913),'Paste data'!J1913,IFERROR(DATE(VALUE(LEFT('Paste data'!J1913,4)),VALUE(MID('Paste data'!J1913,6,2)),VALUE(MID('Paste data'!J1913,9,2)))+VALUE(MID('Paste data'!J1913,12,2))/24+VALUE(MID('Paste data'!J1913,15,2))/1440,"")))-WEEKDAY((IF(ISNUMBER('Paste data'!J1913),'Paste data'!J1913,IFERROR(DATE(VALUE(LEFT('Paste data'!J1913,4)),VALUE(MID('Paste data'!J1913,6,2)),VALUE(MID('Paste data'!J1913,9,2)))+VALUE(MID('Paste data'!J1913,12,2))/24+VALUE(MID('Paste data'!J1913,15,2))/1440,""))),3)),"")</f>
      </c>
    </row>
    <row r="1914" spans="1:8" x14ac:dyDescent="0.25">
      <c r="A1914" s="11">
        <f>IF('Paste data'!A1914="","",'Paste data'!A1914)</f>
      </c>
      <c r="B1914" s="4">
        <f>IF('Paste data'!A1914="","",'Paste data'!F1914)</f>
      </c>
      <c r="C1914" s="4">
        <f>IF('Paste data'!A1914="","",'Paste data'!G1914)</f>
      </c>
      <c r="D1914" s="4">
        <f>IF('Paste data'!A1914="","",'Paste data'!D1914)</f>
      </c>
      <c r="E1914" s="12">
        <f>IFERROR(IF(OR('Paste data'!H1914="",'Paste data'!I1914=""),"",ROUND((IF(ISNUMBER('Paste data'!I1914),'Paste data'!I1914,IFERROR(DATE(VALUE(LEFT('Paste data'!I1914,4)),VALUE(MID('Paste data'!I1914,6,2)),VALUE(MID('Paste data'!I1914,9,2)))+VALUE(MID('Paste data'!I1914,12,2))/24+VALUE(MID('Paste data'!I1914,15,2))/1440,"")))-(IF(ISNUMBER('Paste data'!H1914),'Paste data'!H1914,IFERROR(DATE(VALUE(LEFT('Paste data'!H1914,4)),VALUE(MID('Paste data'!H1914,6,2)),VALUE(MID('Paste data'!H1914,9,2)))+VALUE(MID('Paste data'!H1914,12,2))/24+VALUE(MID('Paste data'!H1914,15,2))/1440,""))),2)),"")</f>
      </c>
      <c r="F1914" s="12">
        <f>IFERROR(IF(OR('Paste data'!I1914="",'Paste data'!J1914=""),"",ROUND((IF(ISNUMBER('Paste data'!J1914),'Paste data'!J1914,IFERROR(DATE(VALUE(LEFT('Paste data'!J1914,4)),VALUE(MID('Paste data'!J1914,6,2)),VALUE(MID('Paste data'!J1914,9,2)))+VALUE(MID('Paste data'!J1914,12,2))/24+VALUE(MID('Paste data'!J1914,15,2))/1440,"")))-(IF(ISNUMBER('Paste data'!I1914),'Paste data'!I1914,IFERROR(DATE(VALUE(LEFT('Paste data'!I1914,4)),VALUE(MID('Paste data'!I1914,6,2)),VALUE(MID('Paste data'!I1914,9,2)))+VALUE(MID('Paste data'!I1914,12,2))/24+VALUE(MID('Paste data'!I1914,15,2))/1440,""))),2)),"")</f>
      </c>
      <c r="G1914" s="12">
        <f>IFERROR(IF(OR('Paste data'!H1914="",'Paste data'!J1914=""),"",ROUND((IF(ISNUMBER('Paste data'!J1914),'Paste data'!J1914,IFERROR(DATE(VALUE(LEFT('Paste data'!J1914,4)),VALUE(MID('Paste data'!J1914,6,2)),VALUE(MID('Paste data'!J1914,9,2)))+VALUE(MID('Paste data'!J1914,12,2))/24+VALUE(MID('Paste data'!J1914,15,2))/1440,"")))-(IF(ISNUMBER('Paste data'!H1914),'Paste data'!H1914,IFERROR(DATE(VALUE(LEFT('Paste data'!H1914,4)),VALUE(MID('Paste data'!H1914,6,2)),VALUE(MID('Paste data'!H1914,9,2)))+VALUE(MID('Paste data'!H1914,12,2))/24+VALUE(MID('Paste data'!H1914,15,2))/1440,""))),2)),"")</f>
      </c>
      <c r="H1914" s="11">
        <f>IFERROR(IF('Paste data'!J1914="","",(IF(ISNUMBER('Paste data'!J1914),'Paste data'!J1914,IFERROR(DATE(VALUE(LEFT('Paste data'!J1914,4)),VALUE(MID('Paste data'!J1914,6,2)),VALUE(MID('Paste data'!J1914,9,2)))+VALUE(MID('Paste data'!J1914,12,2))/24+VALUE(MID('Paste data'!J1914,15,2))/1440,"")))-WEEKDAY((IF(ISNUMBER('Paste data'!J1914),'Paste data'!J1914,IFERROR(DATE(VALUE(LEFT('Paste data'!J1914,4)),VALUE(MID('Paste data'!J1914,6,2)),VALUE(MID('Paste data'!J1914,9,2)))+VALUE(MID('Paste data'!J1914,12,2))/24+VALUE(MID('Paste data'!J1914,15,2))/1440,""))),3)),"")</f>
      </c>
    </row>
    <row r="1915" spans="1:8" x14ac:dyDescent="0.25">
      <c r="A1915" s="11">
        <f>IF('Paste data'!A1915="","",'Paste data'!A1915)</f>
      </c>
      <c r="B1915" s="4">
        <f>IF('Paste data'!A1915="","",'Paste data'!F1915)</f>
      </c>
      <c r="C1915" s="4">
        <f>IF('Paste data'!A1915="","",'Paste data'!G1915)</f>
      </c>
      <c r="D1915" s="4">
        <f>IF('Paste data'!A1915="","",'Paste data'!D1915)</f>
      </c>
      <c r="E1915" s="12">
        <f>IFERROR(IF(OR('Paste data'!H1915="",'Paste data'!I1915=""),"",ROUND((IF(ISNUMBER('Paste data'!I1915),'Paste data'!I1915,IFERROR(DATE(VALUE(LEFT('Paste data'!I1915,4)),VALUE(MID('Paste data'!I1915,6,2)),VALUE(MID('Paste data'!I1915,9,2)))+VALUE(MID('Paste data'!I1915,12,2))/24+VALUE(MID('Paste data'!I1915,15,2))/1440,"")))-(IF(ISNUMBER('Paste data'!H1915),'Paste data'!H1915,IFERROR(DATE(VALUE(LEFT('Paste data'!H1915,4)),VALUE(MID('Paste data'!H1915,6,2)),VALUE(MID('Paste data'!H1915,9,2)))+VALUE(MID('Paste data'!H1915,12,2))/24+VALUE(MID('Paste data'!H1915,15,2))/1440,""))),2)),"")</f>
      </c>
      <c r="F1915" s="12">
        <f>IFERROR(IF(OR('Paste data'!I1915="",'Paste data'!J1915=""),"",ROUND((IF(ISNUMBER('Paste data'!J1915),'Paste data'!J1915,IFERROR(DATE(VALUE(LEFT('Paste data'!J1915,4)),VALUE(MID('Paste data'!J1915,6,2)),VALUE(MID('Paste data'!J1915,9,2)))+VALUE(MID('Paste data'!J1915,12,2))/24+VALUE(MID('Paste data'!J1915,15,2))/1440,"")))-(IF(ISNUMBER('Paste data'!I1915),'Paste data'!I1915,IFERROR(DATE(VALUE(LEFT('Paste data'!I1915,4)),VALUE(MID('Paste data'!I1915,6,2)),VALUE(MID('Paste data'!I1915,9,2)))+VALUE(MID('Paste data'!I1915,12,2))/24+VALUE(MID('Paste data'!I1915,15,2))/1440,""))),2)),"")</f>
      </c>
      <c r="G1915" s="12">
        <f>IFERROR(IF(OR('Paste data'!H1915="",'Paste data'!J1915=""),"",ROUND((IF(ISNUMBER('Paste data'!J1915),'Paste data'!J1915,IFERROR(DATE(VALUE(LEFT('Paste data'!J1915,4)),VALUE(MID('Paste data'!J1915,6,2)),VALUE(MID('Paste data'!J1915,9,2)))+VALUE(MID('Paste data'!J1915,12,2))/24+VALUE(MID('Paste data'!J1915,15,2))/1440,"")))-(IF(ISNUMBER('Paste data'!H1915),'Paste data'!H1915,IFERROR(DATE(VALUE(LEFT('Paste data'!H1915,4)),VALUE(MID('Paste data'!H1915,6,2)),VALUE(MID('Paste data'!H1915,9,2)))+VALUE(MID('Paste data'!H1915,12,2))/24+VALUE(MID('Paste data'!H1915,15,2))/1440,""))),2)),"")</f>
      </c>
      <c r="H1915" s="11">
        <f>IFERROR(IF('Paste data'!J1915="","",(IF(ISNUMBER('Paste data'!J1915),'Paste data'!J1915,IFERROR(DATE(VALUE(LEFT('Paste data'!J1915,4)),VALUE(MID('Paste data'!J1915,6,2)),VALUE(MID('Paste data'!J1915,9,2)))+VALUE(MID('Paste data'!J1915,12,2))/24+VALUE(MID('Paste data'!J1915,15,2))/1440,"")))-WEEKDAY((IF(ISNUMBER('Paste data'!J1915),'Paste data'!J1915,IFERROR(DATE(VALUE(LEFT('Paste data'!J1915,4)),VALUE(MID('Paste data'!J1915,6,2)),VALUE(MID('Paste data'!J1915,9,2)))+VALUE(MID('Paste data'!J1915,12,2))/24+VALUE(MID('Paste data'!J1915,15,2))/1440,""))),3)),"")</f>
      </c>
    </row>
    <row r="1916" spans="1:8" x14ac:dyDescent="0.25">
      <c r="A1916" s="11">
        <f>IF('Paste data'!A1916="","",'Paste data'!A1916)</f>
      </c>
      <c r="B1916" s="4">
        <f>IF('Paste data'!A1916="","",'Paste data'!F1916)</f>
      </c>
      <c r="C1916" s="4">
        <f>IF('Paste data'!A1916="","",'Paste data'!G1916)</f>
      </c>
      <c r="D1916" s="4">
        <f>IF('Paste data'!A1916="","",'Paste data'!D1916)</f>
      </c>
      <c r="E1916" s="12">
        <f>IFERROR(IF(OR('Paste data'!H1916="",'Paste data'!I1916=""),"",ROUND((IF(ISNUMBER('Paste data'!I1916),'Paste data'!I1916,IFERROR(DATE(VALUE(LEFT('Paste data'!I1916,4)),VALUE(MID('Paste data'!I1916,6,2)),VALUE(MID('Paste data'!I1916,9,2)))+VALUE(MID('Paste data'!I1916,12,2))/24+VALUE(MID('Paste data'!I1916,15,2))/1440,"")))-(IF(ISNUMBER('Paste data'!H1916),'Paste data'!H1916,IFERROR(DATE(VALUE(LEFT('Paste data'!H1916,4)),VALUE(MID('Paste data'!H1916,6,2)),VALUE(MID('Paste data'!H1916,9,2)))+VALUE(MID('Paste data'!H1916,12,2))/24+VALUE(MID('Paste data'!H1916,15,2))/1440,""))),2)),"")</f>
      </c>
      <c r="F1916" s="12">
        <f>IFERROR(IF(OR('Paste data'!I1916="",'Paste data'!J1916=""),"",ROUND((IF(ISNUMBER('Paste data'!J1916),'Paste data'!J1916,IFERROR(DATE(VALUE(LEFT('Paste data'!J1916,4)),VALUE(MID('Paste data'!J1916,6,2)),VALUE(MID('Paste data'!J1916,9,2)))+VALUE(MID('Paste data'!J1916,12,2))/24+VALUE(MID('Paste data'!J1916,15,2))/1440,"")))-(IF(ISNUMBER('Paste data'!I1916),'Paste data'!I1916,IFERROR(DATE(VALUE(LEFT('Paste data'!I1916,4)),VALUE(MID('Paste data'!I1916,6,2)),VALUE(MID('Paste data'!I1916,9,2)))+VALUE(MID('Paste data'!I1916,12,2))/24+VALUE(MID('Paste data'!I1916,15,2))/1440,""))),2)),"")</f>
      </c>
      <c r="G1916" s="12">
        <f>IFERROR(IF(OR('Paste data'!H1916="",'Paste data'!J1916=""),"",ROUND((IF(ISNUMBER('Paste data'!J1916),'Paste data'!J1916,IFERROR(DATE(VALUE(LEFT('Paste data'!J1916,4)),VALUE(MID('Paste data'!J1916,6,2)),VALUE(MID('Paste data'!J1916,9,2)))+VALUE(MID('Paste data'!J1916,12,2))/24+VALUE(MID('Paste data'!J1916,15,2))/1440,"")))-(IF(ISNUMBER('Paste data'!H1916),'Paste data'!H1916,IFERROR(DATE(VALUE(LEFT('Paste data'!H1916,4)),VALUE(MID('Paste data'!H1916,6,2)),VALUE(MID('Paste data'!H1916,9,2)))+VALUE(MID('Paste data'!H1916,12,2))/24+VALUE(MID('Paste data'!H1916,15,2))/1440,""))),2)),"")</f>
      </c>
      <c r="H1916" s="11">
        <f>IFERROR(IF('Paste data'!J1916="","",(IF(ISNUMBER('Paste data'!J1916),'Paste data'!J1916,IFERROR(DATE(VALUE(LEFT('Paste data'!J1916,4)),VALUE(MID('Paste data'!J1916,6,2)),VALUE(MID('Paste data'!J1916,9,2)))+VALUE(MID('Paste data'!J1916,12,2))/24+VALUE(MID('Paste data'!J1916,15,2))/1440,"")))-WEEKDAY((IF(ISNUMBER('Paste data'!J1916),'Paste data'!J1916,IFERROR(DATE(VALUE(LEFT('Paste data'!J1916,4)),VALUE(MID('Paste data'!J1916,6,2)),VALUE(MID('Paste data'!J1916,9,2)))+VALUE(MID('Paste data'!J1916,12,2))/24+VALUE(MID('Paste data'!J1916,15,2))/1440,""))),3)),"")</f>
      </c>
    </row>
    <row r="1917" spans="1:8" x14ac:dyDescent="0.25">
      <c r="A1917" s="11">
        <f>IF('Paste data'!A1917="","",'Paste data'!A1917)</f>
      </c>
      <c r="B1917" s="4">
        <f>IF('Paste data'!A1917="","",'Paste data'!F1917)</f>
      </c>
      <c r="C1917" s="4">
        <f>IF('Paste data'!A1917="","",'Paste data'!G1917)</f>
      </c>
      <c r="D1917" s="4">
        <f>IF('Paste data'!A1917="","",'Paste data'!D1917)</f>
      </c>
      <c r="E1917" s="12">
        <f>IFERROR(IF(OR('Paste data'!H1917="",'Paste data'!I1917=""),"",ROUND((IF(ISNUMBER('Paste data'!I1917),'Paste data'!I1917,IFERROR(DATE(VALUE(LEFT('Paste data'!I1917,4)),VALUE(MID('Paste data'!I1917,6,2)),VALUE(MID('Paste data'!I1917,9,2)))+VALUE(MID('Paste data'!I1917,12,2))/24+VALUE(MID('Paste data'!I1917,15,2))/1440,"")))-(IF(ISNUMBER('Paste data'!H1917),'Paste data'!H1917,IFERROR(DATE(VALUE(LEFT('Paste data'!H1917,4)),VALUE(MID('Paste data'!H1917,6,2)),VALUE(MID('Paste data'!H1917,9,2)))+VALUE(MID('Paste data'!H1917,12,2))/24+VALUE(MID('Paste data'!H1917,15,2))/1440,""))),2)),"")</f>
      </c>
      <c r="F1917" s="12">
        <f>IFERROR(IF(OR('Paste data'!I1917="",'Paste data'!J1917=""),"",ROUND((IF(ISNUMBER('Paste data'!J1917),'Paste data'!J1917,IFERROR(DATE(VALUE(LEFT('Paste data'!J1917,4)),VALUE(MID('Paste data'!J1917,6,2)),VALUE(MID('Paste data'!J1917,9,2)))+VALUE(MID('Paste data'!J1917,12,2))/24+VALUE(MID('Paste data'!J1917,15,2))/1440,"")))-(IF(ISNUMBER('Paste data'!I1917),'Paste data'!I1917,IFERROR(DATE(VALUE(LEFT('Paste data'!I1917,4)),VALUE(MID('Paste data'!I1917,6,2)),VALUE(MID('Paste data'!I1917,9,2)))+VALUE(MID('Paste data'!I1917,12,2))/24+VALUE(MID('Paste data'!I1917,15,2))/1440,""))),2)),"")</f>
      </c>
      <c r="G1917" s="12">
        <f>IFERROR(IF(OR('Paste data'!H1917="",'Paste data'!J1917=""),"",ROUND((IF(ISNUMBER('Paste data'!J1917),'Paste data'!J1917,IFERROR(DATE(VALUE(LEFT('Paste data'!J1917,4)),VALUE(MID('Paste data'!J1917,6,2)),VALUE(MID('Paste data'!J1917,9,2)))+VALUE(MID('Paste data'!J1917,12,2))/24+VALUE(MID('Paste data'!J1917,15,2))/1440,"")))-(IF(ISNUMBER('Paste data'!H1917),'Paste data'!H1917,IFERROR(DATE(VALUE(LEFT('Paste data'!H1917,4)),VALUE(MID('Paste data'!H1917,6,2)),VALUE(MID('Paste data'!H1917,9,2)))+VALUE(MID('Paste data'!H1917,12,2))/24+VALUE(MID('Paste data'!H1917,15,2))/1440,""))),2)),"")</f>
      </c>
      <c r="H1917" s="11">
        <f>IFERROR(IF('Paste data'!J1917="","",(IF(ISNUMBER('Paste data'!J1917),'Paste data'!J1917,IFERROR(DATE(VALUE(LEFT('Paste data'!J1917,4)),VALUE(MID('Paste data'!J1917,6,2)),VALUE(MID('Paste data'!J1917,9,2)))+VALUE(MID('Paste data'!J1917,12,2))/24+VALUE(MID('Paste data'!J1917,15,2))/1440,"")))-WEEKDAY((IF(ISNUMBER('Paste data'!J1917),'Paste data'!J1917,IFERROR(DATE(VALUE(LEFT('Paste data'!J1917,4)),VALUE(MID('Paste data'!J1917,6,2)),VALUE(MID('Paste data'!J1917,9,2)))+VALUE(MID('Paste data'!J1917,12,2))/24+VALUE(MID('Paste data'!J1917,15,2))/1440,""))),3)),"")</f>
      </c>
    </row>
    <row r="1918" spans="1:8" x14ac:dyDescent="0.25">
      <c r="A1918" s="11">
        <f>IF('Paste data'!A1918="","",'Paste data'!A1918)</f>
      </c>
      <c r="B1918" s="4">
        <f>IF('Paste data'!A1918="","",'Paste data'!F1918)</f>
      </c>
      <c r="C1918" s="4">
        <f>IF('Paste data'!A1918="","",'Paste data'!G1918)</f>
      </c>
      <c r="D1918" s="4">
        <f>IF('Paste data'!A1918="","",'Paste data'!D1918)</f>
      </c>
      <c r="E1918" s="12">
        <f>IFERROR(IF(OR('Paste data'!H1918="",'Paste data'!I1918=""),"",ROUND((IF(ISNUMBER('Paste data'!I1918),'Paste data'!I1918,IFERROR(DATE(VALUE(LEFT('Paste data'!I1918,4)),VALUE(MID('Paste data'!I1918,6,2)),VALUE(MID('Paste data'!I1918,9,2)))+VALUE(MID('Paste data'!I1918,12,2))/24+VALUE(MID('Paste data'!I1918,15,2))/1440,"")))-(IF(ISNUMBER('Paste data'!H1918),'Paste data'!H1918,IFERROR(DATE(VALUE(LEFT('Paste data'!H1918,4)),VALUE(MID('Paste data'!H1918,6,2)),VALUE(MID('Paste data'!H1918,9,2)))+VALUE(MID('Paste data'!H1918,12,2))/24+VALUE(MID('Paste data'!H1918,15,2))/1440,""))),2)),"")</f>
      </c>
      <c r="F1918" s="12">
        <f>IFERROR(IF(OR('Paste data'!I1918="",'Paste data'!J1918=""),"",ROUND((IF(ISNUMBER('Paste data'!J1918),'Paste data'!J1918,IFERROR(DATE(VALUE(LEFT('Paste data'!J1918,4)),VALUE(MID('Paste data'!J1918,6,2)),VALUE(MID('Paste data'!J1918,9,2)))+VALUE(MID('Paste data'!J1918,12,2))/24+VALUE(MID('Paste data'!J1918,15,2))/1440,"")))-(IF(ISNUMBER('Paste data'!I1918),'Paste data'!I1918,IFERROR(DATE(VALUE(LEFT('Paste data'!I1918,4)),VALUE(MID('Paste data'!I1918,6,2)),VALUE(MID('Paste data'!I1918,9,2)))+VALUE(MID('Paste data'!I1918,12,2))/24+VALUE(MID('Paste data'!I1918,15,2))/1440,""))),2)),"")</f>
      </c>
      <c r="G1918" s="12">
        <f>IFERROR(IF(OR('Paste data'!H1918="",'Paste data'!J1918=""),"",ROUND((IF(ISNUMBER('Paste data'!J1918),'Paste data'!J1918,IFERROR(DATE(VALUE(LEFT('Paste data'!J1918,4)),VALUE(MID('Paste data'!J1918,6,2)),VALUE(MID('Paste data'!J1918,9,2)))+VALUE(MID('Paste data'!J1918,12,2))/24+VALUE(MID('Paste data'!J1918,15,2))/1440,"")))-(IF(ISNUMBER('Paste data'!H1918),'Paste data'!H1918,IFERROR(DATE(VALUE(LEFT('Paste data'!H1918,4)),VALUE(MID('Paste data'!H1918,6,2)),VALUE(MID('Paste data'!H1918,9,2)))+VALUE(MID('Paste data'!H1918,12,2))/24+VALUE(MID('Paste data'!H1918,15,2))/1440,""))),2)),"")</f>
      </c>
      <c r="H1918" s="11">
        <f>IFERROR(IF('Paste data'!J1918="","",(IF(ISNUMBER('Paste data'!J1918),'Paste data'!J1918,IFERROR(DATE(VALUE(LEFT('Paste data'!J1918,4)),VALUE(MID('Paste data'!J1918,6,2)),VALUE(MID('Paste data'!J1918,9,2)))+VALUE(MID('Paste data'!J1918,12,2))/24+VALUE(MID('Paste data'!J1918,15,2))/1440,"")))-WEEKDAY((IF(ISNUMBER('Paste data'!J1918),'Paste data'!J1918,IFERROR(DATE(VALUE(LEFT('Paste data'!J1918,4)),VALUE(MID('Paste data'!J1918,6,2)),VALUE(MID('Paste data'!J1918,9,2)))+VALUE(MID('Paste data'!J1918,12,2))/24+VALUE(MID('Paste data'!J1918,15,2))/1440,""))),3)),"")</f>
      </c>
    </row>
    <row r="1919" spans="1:8" x14ac:dyDescent="0.25">
      <c r="A1919" s="11">
        <f>IF('Paste data'!A1919="","",'Paste data'!A1919)</f>
      </c>
      <c r="B1919" s="4">
        <f>IF('Paste data'!A1919="","",'Paste data'!F1919)</f>
      </c>
      <c r="C1919" s="4">
        <f>IF('Paste data'!A1919="","",'Paste data'!G1919)</f>
      </c>
      <c r="D1919" s="4">
        <f>IF('Paste data'!A1919="","",'Paste data'!D1919)</f>
      </c>
      <c r="E1919" s="12">
        <f>IFERROR(IF(OR('Paste data'!H1919="",'Paste data'!I1919=""),"",ROUND((IF(ISNUMBER('Paste data'!I1919),'Paste data'!I1919,IFERROR(DATE(VALUE(LEFT('Paste data'!I1919,4)),VALUE(MID('Paste data'!I1919,6,2)),VALUE(MID('Paste data'!I1919,9,2)))+VALUE(MID('Paste data'!I1919,12,2))/24+VALUE(MID('Paste data'!I1919,15,2))/1440,"")))-(IF(ISNUMBER('Paste data'!H1919),'Paste data'!H1919,IFERROR(DATE(VALUE(LEFT('Paste data'!H1919,4)),VALUE(MID('Paste data'!H1919,6,2)),VALUE(MID('Paste data'!H1919,9,2)))+VALUE(MID('Paste data'!H1919,12,2))/24+VALUE(MID('Paste data'!H1919,15,2))/1440,""))),2)),"")</f>
      </c>
      <c r="F1919" s="12">
        <f>IFERROR(IF(OR('Paste data'!I1919="",'Paste data'!J1919=""),"",ROUND((IF(ISNUMBER('Paste data'!J1919),'Paste data'!J1919,IFERROR(DATE(VALUE(LEFT('Paste data'!J1919,4)),VALUE(MID('Paste data'!J1919,6,2)),VALUE(MID('Paste data'!J1919,9,2)))+VALUE(MID('Paste data'!J1919,12,2))/24+VALUE(MID('Paste data'!J1919,15,2))/1440,"")))-(IF(ISNUMBER('Paste data'!I1919),'Paste data'!I1919,IFERROR(DATE(VALUE(LEFT('Paste data'!I1919,4)),VALUE(MID('Paste data'!I1919,6,2)),VALUE(MID('Paste data'!I1919,9,2)))+VALUE(MID('Paste data'!I1919,12,2))/24+VALUE(MID('Paste data'!I1919,15,2))/1440,""))),2)),"")</f>
      </c>
      <c r="G1919" s="12">
        <f>IFERROR(IF(OR('Paste data'!H1919="",'Paste data'!J1919=""),"",ROUND((IF(ISNUMBER('Paste data'!J1919),'Paste data'!J1919,IFERROR(DATE(VALUE(LEFT('Paste data'!J1919,4)),VALUE(MID('Paste data'!J1919,6,2)),VALUE(MID('Paste data'!J1919,9,2)))+VALUE(MID('Paste data'!J1919,12,2))/24+VALUE(MID('Paste data'!J1919,15,2))/1440,"")))-(IF(ISNUMBER('Paste data'!H1919),'Paste data'!H1919,IFERROR(DATE(VALUE(LEFT('Paste data'!H1919,4)),VALUE(MID('Paste data'!H1919,6,2)),VALUE(MID('Paste data'!H1919,9,2)))+VALUE(MID('Paste data'!H1919,12,2))/24+VALUE(MID('Paste data'!H1919,15,2))/1440,""))),2)),"")</f>
      </c>
      <c r="H1919" s="11">
        <f>IFERROR(IF('Paste data'!J1919="","",(IF(ISNUMBER('Paste data'!J1919),'Paste data'!J1919,IFERROR(DATE(VALUE(LEFT('Paste data'!J1919,4)),VALUE(MID('Paste data'!J1919,6,2)),VALUE(MID('Paste data'!J1919,9,2)))+VALUE(MID('Paste data'!J1919,12,2))/24+VALUE(MID('Paste data'!J1919,15,2))/1440,"")))-WEEKDAY((IF(ISNUMBER('Paste data'!J1919),'Paste data'!J1919,IFERROR(DATE(VALUE(LEFT('Paste data'!J1919,4)),VALUE(MID('Paste data'!J1919,6,2)),VALUE(MID('Paste data'!J1919,9,2)))+VALUE(MID('Paste data'!J1919,12,2))/24+VALUE(MID('Paste data'!J1919,15,2))/1440,""))),3)),"")</f>
      </c>
    </row>
    <row r="1920" spans="1:8" x14ac:dyDescent="0.25">
      <c r="A1920" s="11">
        <f>IF('Paste data'!A1920="","",'Paste data'!A1920)</f>
      </c>
      <c r="B1920" s="4">
        <f>IF('Paste data'!A1920="","",'Paste data'!F1920)</f>
      </c>
      <c r="C1920" s="4">
        <f>IF('Paste data'!A1920="","",'Paste data'!G1920)</f>
      </c>
      <c r="D1920" s="4">
        <f>IF('Paste data'!A1920="","",'Paste data'!D1920)</f>
      </c>
      <c r="E1920" s="12">
        <f>IFERROR(IF(OR('Paste data'!H1920="",'Paste data'!I1920=""),"",ROUND((IF(ISNUMBER('Paste data'!I1920),'Paste data'!I1920,IFERROR(DATE(VALUE(LEFT('Paste data'!I1920,4)),VALUE(MID('Paste data'!I1920,6,2)),VALUE(MID('Paste data'!I1920,9,2)))+VALUE(MID('Paste data'!I1920,12,2))/24+VALUE(MID('Paste data'!I1920,15,2))/1440,"")))-(IF(ISNUMBER('Paste data'!H1920),'Paste data'!H1920,IFERROR(DATE(VALUE(LEFT('Paste data'!H1920,4)),VALUE(MID('Paste data'!H1920,6,2)),VALUE(MID('Paste data'!H1920,9,2)))+VALUE(MID('Paste data'!H1920,12,2))/24+VALUE(MID('Paste data'!H1920,15,2))/1440,""))),2)),"")</f>
      </c>
      <c r="F1920" s="12">
        <f>IFERROR(IF(OR('Paste data'!I1920="",'Paste data'!J1920=""),"",ROUND((IF(ISNUMBER('Paste data'!J1920),'Paste data'!J1920,IFERROR(DATE(VALUE(LEFT('Paste data'!J1920,4)),VALUE(MID('Paste data'!J1920,6,2)),VALUE(MID('Paste data'!J1920,9,2)))+VALUE(MID('Paste data'!J1920,12,2))/24+VALUE(MID('Paste data'!J1920,15,2))/1440,"")))-(IF(ISNUMBER('Paste data'!I1920),'Paste data'!I1920,IFERROR(DATE(VALUE(LEFT('Paste data'!I1920,4)),VALUE(MID('Paste data'!I1920,6,2)),VALUE(MID('Paste data'!I1920,9,2)))+VALUE(MID('Paste data'!I1920,12,2))/24+VALUE(MID('Paste data'!I1920,15,2))/1440,""))),2)),"")</f>
      </c>
      <c r="G1920" s="12">
        <f>IFERROR(IF(OR('Paste data'!H1920="",'Paste data'!J1920=""),"",ROUND((IF(ISNUMBER('Paste data'!J1920),'Paste data'!J1920,IFERROR(DATE(VALUE(LEFT('Paste data'!J1920,4)),VALUE(MID('Paste data'!J1920,6,2)),VALUE(MID('Paste data'!J1920,9,2)))+VALUE(MID('Paste data'!J1920,12,2))/24+VALUE(MID('Paste data'!J1920,15,2))/1440,"")))-(IF(ISNUMBER('Paste data'!H1920),'Paste data'!H1920,IFERROR(DATE(VALUE(LEFT('Paste data'!H1920,4)),VALUE(MID('Paste data'!H1920,6,2)),VALUE(MID('Paste data'!H1920,9,2)))+VALUE(MID('Paste data'!H1920,12,2))/24+VALUE(MID('Paste data'!H1920,15,2))/1440,""))),2)),"")</f>
      </c>
      <c r="H1920" s="11">
        <f>IFERROR(IF('Paste data'!J1920="","",(IF(ISNUMBER('Paste data'!J1920),'Paste data'!J1920,IFERROR(DATE(VALUE(LEFT('Paste data'!J1920,4)),VALUE(MID('Paste data'!J1920,6,2)),VALUE(MID('Paste data'!J1920,9,2)))+VALUE(MID('Paste data'!J1920,12,2))/24+VALUE(MID('Paste data'!J1920,15,2))/1440,"")))-WEEKDAY((IF(ISNUMBER('Paste data'!J1920),'Paste data'!J1920,IFERROR(DATE(VALUE(LEFT('Paste data'!J1920,4)),VALUE(MID('Paste data'!J1920,6,2)),VALUE(MID('Paste data'!J1920,9,2)))+VALUE(MID('Paste data'!J1920,12,2))/24+VALUE(MID('Paste data'!J1920,15,2))/1440,""))),3)),"")</f>
      </c>
    </row>
    <row r="1921" spans="1:8" x14ac:dyDescent="0.25">
      <c r="A1921" s="11">
        <f>IF('Paste data'!A1921="","",'Paste data'!A1921)</f>
      </c>
      <c r="B1921" s="4">
        <f>IF('Paste data'!A1921="","",'Paste data'!F1921)</f>
      </c>
      <c r="C1921" s="4">
        <f>IF('Paste data'!A1921="","",'Paste data'!G1921)</f>
      </c>
      <c r="D1921" s="4">
        <f>IF('Paste data'!A1921="","",'Paste data'!D1921)</f>
      </c>
      <c r="E1921" s="12">
        <f>IFERROR(IF(OR('Paste data'!H1921="",'Paste data'!I1921=""),"",ROUND((IF(ISNUMBER('Paste data'!I1921),'Paste data'!I1921,IFERROR(DATE(VALUE(LEFT('Paste data'!I1921,4)),VALUE(MID('Paste data'!I1921,6,2)),VALUE(MID('Paste data'!I1921,9,2)))+VALUE(MID('Paste data'!I1921,12,2))/24+VALUE(MID('Paste data'!I1921,15,2))/1440,"")))-(IF(ISNUMBER('Paste data'!H1921),'Paste data'!H1921,IFERROR(DATE(VALUE(LEFT('Paste data'!H1921,4)),VALUE(MID('Paste data'!H1921,6,2)),VALUE(MID('Paste data'!H1921,9,2)))+VALUE(MID('Paste data'!H1921,12,2))/24+VALUE(MID('Paste data'!H1921,15,2))/1440,""))),2)),"")</f>
      </c>
      <c r="F1921" s="12">
        <f>IFERROR(IF(OR('Paste data'!I1921="",'Paste data'!J1921=""),"",ROUND((IF(ISNUMBER('Paste data'!J1921),'Paste data'!J1921,IFERROR(DATE(VALUE(LEFT('Paste data'!J1921,4)),VALUE(MID('Paste data'!J1921,6,2)),VALUE(MID('Paste data'!J1921,9,2)))+VALUE(MID('Paste data'!J1921,12,2))/24+VALUE(MID('Paste data'!J1921,15,2))/1440,"")))-(IF(ISNUMBER('Paste data'!I1921),'Paste data'!I1921,IFERROR(DATE(VALUE(LEFT('Paste data'!I1921,4)),VALUE(MID('Paste data'!I1921,6,2)),VALUE(MID('Paste data'!I1921,9,2)))+VALUE(MID('Paste data'!I1921,12,2))/24+VALUE(MID('Paste data'!I1921,15,2))/1440,""))),2)),"")</f>
      </c>
      <c r="G1921" s="12">
        <f>IFERROR(IF(OR('Paste data'!H1921="",'Paste data'!J1921=""),"",ROUND((IF(ISNUMBER('Paste data'!J1921),'Paste data'!J1921,IFERROR(DATE(VALUE(LEFT('Paste data'!J1921,4)),VALUE(MID('Paste data'!J1921,6,2)),VALUE(MID('Paste data'!J1921,9,2)))+VALUE(MID('Paste data'!J1921,12,2))/24+VALUE(MID('Paste data'!J1921,15,2))/1440,"")))-(IF(ISNUMBER('Paste data'!H1921),'Paste data'!H1921,IFERROR(DATE(VALUE(LEFT('Paste data'!H1921,4)),VALUE(MID('Paste data'!H1921,6,2)),VALUE(MID('Paste data'!H1921,9,2)))+VALUE(MID('Paste data'!H1921,12,2))/24+VALUE(MID('Paste data'!H1921,15,2))/1440,""))),2)),"")</f>
      </c>
      <c r="H1921" s="11">
        <f>IFERROR(IF('Paste data'!J1921="","",(IF(ISNUMBER('Paste data'!J1921),'Paste data'!J1921,IFERROR(DATE(VALUE(LEFT('Paste data'!J1921,4)),VALUE(MID('Paste data'!J1921,6,2)),VALUE(MID('Paste data'!J1921,9,2)))+VALUE(MID('Paste data'!J1921,12,2))/24+VALUE(MID('Paste data'!J1921,15,2))/1440,"")))-WEEKDAY((IF(ISNUMBER('Paste data'!J1921),'Paste data'!J1921,IFERROR(DATE(VALUE(LEFT('Paste data'!J1921,4)),VALUE(MID('Paste data'!J1921,6,2)),VALUE(MID('Paste data'!J1921,9,2)))+VALUE(MID('Paste data'!J1921,12,2))/24+VALUE(MID('Paste data'!J1921,15,2))/1440,""))),3)),"")</f>
      </c>
    </row>
    <row r="1922" spans="1:8" x14ac:dyDescent="0.25">
      <c r="A1922" s="11">
        <f>IF('Paste data'!A1922="","",'Paste data'!A1922)</f>
      </c>
      <c r="B1922" s="4">
        <f>IF('Paste data'!A1922="","",'Paste data'!F1922)</f>
      </c>
      <c r="C1922" s="4">
        <f>IF('Paste data'!A1922="","",'Paste data'!G1922)</f>
      </c>
      <c r="D1922" s="4">
        <f>IF('Paste data'!A1922="","",'Paste data'!D1922)</f>
      </c>
      <c r="E1922" s="12">
        <f>IFERROR(IF(OR('Paste data'!H1922="",'Paste data'!I1922=""),"",ROUND((IF(ISNUMBER('Paste data'!I1922),'Paste data'!I1922,IFERROR(DATE(VALUE(LEFT('Paste data'!I1922,4)),VALUE(MID('Paste data'!I1922,6,2)),VALUE(MID('Paste data'!I1922,9,2)))+VALUE(MID('Paste data'!I1922,12,2))/24+VALUE(MID('Paste data'!I1922,15,2))/1440,"")))-(IF(ISNUMBER('Paste data'!H1922),'Paste data'!H1922,IFERROR(DATE(VALUE(LEFT('Paste data'!H1922,4)),VALUE(MID('Paste data'!H1922,6,2)),VALUE(MID('Paste data'!H1922,9,2)))+VALUE(MID('Paste data'!H1922,12,2))/24+VALUE(MID('Paste data'!H1922,15,2))/1440,""))),2)),"")</f>
      </c>
      <c r="F1922" s="12">
        <f>IFERROR(IF(OR('Paste data'!I1922="",'Paste data'!J1922=""),"",ROUND((IF(ISNUMBER('Paste data'!J1922),'Paste data'!J1922,IFERROR(DATE(VALUE(LEFT('Paste data'!J1922,4)),VALUE(MID('Paste data'!J1922,6,2)),VALUE(MID('Paste data'!J1922,9,2)))+VALUE(MID('Paste data'!J1922,12,2))/24+VALUE(MID('Paste data'!J1922,15,2))/1440,"")))-(IF(ISNUMBER('Paste data'!I1922),'Paste data'!I1922,IFERROR(DATE(VALUE(LEFT('Paste data'!I1922,4)),VALUE(MID('Paste data'!I1922,6,2)),VALUE(MID('Paste data'!I1922,9,2)))+VALUE(MID('Paste data'!I1922,12,2))/24+VALUE(MID('Paste data'!I1922,15,2))/1440,""))),2)),"")</f>
      </c>
      <c r="G1922" s="12">
        <f>IFERROR(IF(OR('Paste data'!H1922="",'Paste data'!J1922=""),"",ROUND((IF(ISNUMBER('Paste data'!J1922),'Paste data'!J1922,IFERROR(DATE(VALUE(LEFT('Paste data'!J1922,4)),VALUE(MID('Paste data'!J1922,6,2)),VALUE(MID('Paste data'!J1922,9,2)))+VALUE(MID('Paste data'!J1922,12,2))/24+VALUE(MID('Paste data'!J1922,15,2))/1440,"")))-(IF(ISNUMBER('Paste data'!H1922),'Paste data'!H1922,IFERROR(DATE(VALUE(LEFT('Paste data'!H1922,4)),VALUE(MID('Paste data'!H1922,6,2)),VALUE(MID('Paste data'!H1922,9,2)))+VALUE(MID('Paste data'!H1922,12,2))/24+VALUE(MID('Paste data'!H1922,15,2))/1440,""))),2)),"")</f>
      </c>
      <c r="H1922" s="11">
        <f>IFERROR(IF('Paste data'!J1922="","",(IF(ISNUMBER('Paste data'!J1922),'Paste data'!J1922,IFERROR(DATE(VALUE(LEFT('Paste data'!J1922,4)),VALUE(MID('Paste data'!J1922,6,2)),VALUE(MID('Paste data'!J1922,9,2)))+VALUE(MID('Paste data'!J1922,12,2))/24+VALUE(MID('Paste data'!J1922,15,2))/1440,"")))-WEEKDAY((IF(ISNUMBER('Paste data'!J1922),'Paste data'!J1922,IFERROR(DATE(VALUE(LEFT('Paste data'!J1922,4)),VALUE(MID('Paste data'!J1922,6,2)),VALUE(MID('Paste data'!J1922,9,2)))+VALUE(MID('Paste data'!J1922,12,2))/24+VALUE(MID('Paste data'!J1922,15,2))/1440,""))),3)),"")</f>
      </c>
    </row>
    <row r="1923" spans="1:8" x14ac:dyDescent="0.25">
      <c r="A1923" s="11">
        <f>IF('Paste data'!A1923="","",'Paste data'!A1923)</f>
      </c>
      <c r="B1923" s="4">
        <f>IF('Paste data'!A1923="","",'Paste data'!F1923)</f>
      </c>
      <c r="C1923" s="4">
        <f>IF('Paste data'!A1923="","",'Paste data'!G1923)</f>
      </c>
      <c r="D1923" s="4">
        <f>IF('Paste data'!A1923="","",'Paste data'!D1923)</f>
      </c>
      <c r="E1923" s="12">
        <f>IFERROR(IF(OR('Paste data'!H1923="",'Paste data'!I1923=""),"",ROUND((IF(ISNUMBER('Paste data'!I1923),'Paste data'!I1923,IFERROR(DATE(VALUE(LEFT('Paste data'!I1923,4)),VALUE(MID('Paste data'!I1923,6,2)),VALUE(MID('Paste data'!I1923,9,2)))+VALUE(MID('Paste data'!I1923,12,2))/24+VALUE(MID('Paste data'!I1923,15,2))/1440,"")))-(IF(ISNUMBER('Paste data'!H1923),'Paste data'!H1923,IFERROR(DATE(VALUE(LEFT('Paste data'!H1923,4)),VALUE(MID('Paste data'!H1923,6,2)),VALUE(MID('Paste data'!H1923,9,2)))+VALUE(MID('Paste data'!H1923,12,2))/24+VALUE(MID('Paste data'!H1923,15,2))/1440,""))),2)),"")</f>
      </c>
      <c r="F1923" s="12">
        <f>IFERROR(IF(OR('Paste data'!I1923="",'Paste data'!J1923=""),"",ROUND((IF(ISNUMBER('Paste data'!J1923),'Paste data'!J1923,IFERROR(DATE(VALUE(LEFT('Paste data'!J1923,4)),VALUE(MID('Paste data'!J1923,6,2)),VALUE(MID('Paste data'!J1923,9,2)))+VALUE(MID('Paste data'!J1923,12,2))/24+VALUE(MID('Paste data'!J1923,15,2))/1440,"")))-(IF(ISNUMBER('Paste data'!I1923),'Paste data'!I1923,IFERROR(DATE(VALUE(LEFT('Paste data'!I1923,4)),VALUE(MID('Paste data'!I1923,6,2)),VALUE(MID('Paste data'!I1923,9,2)))+VALUE(MID('Paste data'!I1923,12,2))/24+VALUE(MID('Paste data'!I1923,15,2))/1440,""))),2)),"")</f>
      </c>
      <c r="G1923" s="12">
        <f>IFERROR(IF(OR('Paste data'!H1923="",'Paste data'!J1923=""),"",ROUND((IF(ISNUMBER('Paste data'!J1923),'Paste data'!J1923,IFERROR(DATE(VALUE(LEFT('Paste data'!J1923,4)),VALUE(MID('Paste data'!J1923,6,2)),VALUE(MID('Paste data'!J1923,9,2)))+VALUE(MID('Paste data'!J1923,12,2))/24+VALUE(MID('Paste data'!J1923,15,2))/1440,"")))-(IF(ISNUMBER('Paste data'!H1923),'Paste data'!H1923,IFERROR(DATE(VALUE(LEFT('Paste data'!H1923,4)),VALUE(MID('Paste data'!H1923,6,2)),VALUE(MID('Paste data'!H1923,9,2)))+VALUE(MID('Paste data'!H1923,12,2))/24+VALUE(MID('Paste data'!H1923,15,2))/1440,""))),2)),"")</f>
      </c>
      <c r="H1923" s="11">
        <f>IFERROR(IF('Paste data'!J1923="","",(IF(ISNUMBER('Paste data'!J1923),'Paste data'!J1923,IFERROR(DATE(VALUE(LEFT('Paste data'!J1923,4)),VALUE(MID('Paste data'!J1923,6,2)),VALUE(MID('Paste data'!J1923,9,2)))+VALUE(MID('Paste data'!J1923,12,2))/24+VALUE(MID('Paste data'!J1923,15,2))/1440,"")))-WEEKDAY((IF(ISNUMBER('Paste data'!J1923),'Paste data'!J1923,IFERROR(DATE(VALUE(LEFT('Paste data'!J1923,4)),VALUE(MID('Paste data'!J1923,6,2)),VALUE(MID('Paste data'!J1923,9,2)))+VALUE(MID('Paste data'!J1923,12,2))/24+VALUE(MID('Paste data'!J1923,15,2))/1440,""))),3)),"")</f>
      </c>
    </row>
    <row r="1924" spans="1:8" x14ac:dyDescent="0.25">
      <c r="A1924" s="11">
        <f>IF('Paste data'!A1924="","",'Paste data'!A1924)</f>
      </c>
      <c r="B1924" s="4">
        <f>IF('Paste data'!A1924="","",'Paste data'!F1924)</f>
      </c>
      <c r="C1924" s="4">
        <f>IF('Paste data'!A1924="","",'Paste data'!G1924)</f>
      </c>
      <c r="D1924" s="4">
        <f>IF('Paste data'!A1924="","",'Paste data'!D1924)</f>
      </c>
      <c r="E1924" s="12">
        <f>IFERROR(IF(OR('Paste data'!H1924="",'Paste data'!I1924=""),"",ROUND((IF(ISNUMBER('Paste data'!I1924),'Paste data'!I1924,IFERROR(DATE(VALUE(LEFT('Paste data'!I1924,4)),VALUE(MID('Paste data'!I1924,6,2)),VALUE(MID('Paste data'!I1924,9,2)))+VALUE(MID('Paste data'!I1924,12,2))/24+VALUE(MID('Paste data'!I1924,15,2))/1440,"")))-(IF(ISNUMBER('Paste data'!H1924),'Paste data'!H1924,IFERROR(DATE(VALUE(LEFT('Paste data'!H1924,4)),VALUE(MID('Paste data'!H1924,6,2)),VALUE(MID('Paste data'!H1924,9,2)))+VALUE(MID('Paste data'!H1924,12,2))/24+VALUE(MID('Paste data'!H1924,15,2))/1440,""))),2)),"")</f>
      </c>
      <c r="F1924" s="12">
        <f>IFERROR(IF(OR('Paste data'!I1924="",'Paste data'!J1924=""),"",ROUND((IF(ISNUMBER('Paste data'!J1924),'Paste data'!J1924,IFERROR(DATE(VALUE(LEFT('Paste data'!J1924,4)),VALUE(MID('Paste data'!J1924,6,2)),VALUE(MID('Paste data'!J1924,9,2)))+VALUE(MID('Paste data'!J1924,12,2))/24+VALUE(MID('Paste data'!J1924,15,2))/1440,"")))-(IF(ISNUMBER('Paste data'!I1924),'Paste data'!I1924,IFERROR(DATE(VALUE(LEFT('Paste data'!I1924,4)),VALUE(MID('Paste data'!I1924,6,2)),VALUE(MID('Paste data'!I1924,9,2)))+VALUE(MID('Paste data'!I1924,12,2))/24+VALUE(MID('Paste data'!I1924,15,2))/1440,""))),2)),"")</f>
      </c>
      <c r="G1924" s="12">
        <f>IFERROR(IF(OR('Paste data'!H1924="",'Paste data'!J1924=""),"",ROUND((IF(ISNUMBER('Paste data'!J1924),'Paste data'!J1924,IFERROR(DATE(VALUE(LEFT('Paste data'!J1924,4)),VALUE(MID('Paste data'!J1924,6,2)),VALUE(MID('Paste data'!J1924,9,2)))+VALUE(MID('Paste data'!J1924,12,2))/24+VALUE(MID('Paste data'!J1924,15,2))/1440,"")))-(IF(ISNUMBER('Paste data'!H1924),'Paste data'!H1924,IFERROR(DATE(VALUE(LEFT('Paste data'!H1924,4)),VALUE(MID('Paste data'!H1924,6,2)),VALUE(MID('Paste data'!H1924,9,2)))+VALUE(MID('Paste data'!H1924,12,2))/24+VALUE(MID('Paste data'!H1924,15,2))/1440,""))),2)),"")</f>
      </c>
      <c r="H1924" s="11">
        <f>IFERROR(IF('Paste data'!J1924="","",(IF(ISNUMBER('Paste data'!J1924),'Paste data'!J1924,IFERROR(DATE(VALUE(LEFT('Paste data'!J1924,4)),VALUE(MID('Paste data'!J1924,6,2)),VALUE(MID('Paste data'!J1924,9,2)))+VALUE(MID('Paste data'!J1924,12,2))/24+VALUE(MID('Paste data'!J1924,15,2))/1440,"")))-WEEKDAY((IF(ISNUMBER('Paste data'!J1924),'Paste data'!J1924,IFERROR(DATE(VALUE(LEFT('Paste data'!J1924,4)),VALUE(MID('Paste data'!J1924,6,2)),VALUE(MID('Paste data'!J1924,9,2)))+VALUE(MID('Paste data'!J1924,12,2))/24+VALUE(MID('Paste data'!J1924,15,2))/1440,""))),3)),"")</f>
      </c>
    </row>
    <row r="1925" spans="1:8" x14ac:dyDescent="0.25">
      <c r="A1925" s="11">
        <f>IF('Paste data'!A1925="","",'Paste data'!A1925)</f>
      </c>
      <c r="B1925" s="4">
        <f>IF('Paste data'!A1925="","",'Paste data'!F1925)</f>
      </c>
      <c r="C1925" s="4">
        <f>IF('Paste data'!A1925="","",'Paste data'!G1925)</f>
      </c>
      <c r="D1925" s="4">
        <f>IF('Paste data'!A1925="","",'Paste data'!D1925)</f>
      </c>
      <c r="E1925" s="12">
        <f>IFERROR(IF(OR('Paste data'!H1925="",'Paste data'!I1925=""),"",ROUND((IF(ISNUMBER('Paste data'!I1925),'Paste data'!I1925,IFERROR(DATE(VALUE(LEFT('Paste data'!I1925,4)),VALUE(MID('Paste data'!I1925,6,2)),VALUE(MID('Paste data'!I1925,9,2)))+VALUE(MID('Paste data'!I1925,12,2))/24+VALUE(MID('Paste data'!I1925,15,2))/1440,"")))-(IF(ISNUMBER('Paste data'!H1925),'Paste data'!H1925,IFERROR(DATE(VALUE(LEFT('Paste data'!H1925,4)),VALUE(MID('Paste data'!H1925,6,2)),VALUE(MID('Paste data'!H1925,9,2)))+VALUE(MID('Paste data'!H1925,12,2))/24+VALUE(MID('Paste data'!H1925,15,2))/1440,""))),2)),"")</f>
      </c>
      <c r="F1925" s="12">
        <f>IFERROR(IF(OR('Paste data'!I1925="",'Paste data'!J1925=""),"",ROUND((IF(ISNUMBER('Paste data'!J1925),'Paste data'!J1925,IFERROR(DATE(VALUE(LEFT('Paste data'!J1925,4)),VALUE(MID('Paste data'!J1925,6,2)),VALUE(MID('Paste data'!J1925,9,2)))+VALUE(MID('Paste data'!J1925,12,2))/24+VALUE(MID('Paste data'!J1925,15,2))/1440,"")))-(IF(ISNUMBER('Paste data'!I1925),'Paste data'!I1925,IFERROR(DATE(VALUE(LEFT('Paste data'!I1925,4)),VALUE(MID('Paste data'!I1925,6,2)),VALUE(MID('Paste data'!I1925,9,2)))+VALUE(MID('Paste data'!I1925,12,2))/24+VALUE(MID('Paste data'!I1925,15,2))/1440,""))),2)),"")</f>
      </c>
      <c r="G1925" s="12">
        <f>IFERROR(IF(OR('Paste data'!H1925="",'Paste data'!J1925=""),"",ROUND((IF(ISNUMBER('Paste data'!J1925),'Paste data'!J1925,IFERROR(DATE(VALUE(LEFT('Paste data'!J1925,4)),VALUE(MID('Paste data'!J1925,6,2)),VALUE(MID('Paste data'!J1925,9,2)))+VALUE(MID('Paste data'!J1925,12,2))/24+VALUE(MID('Paste data'!J1925,15,2))/1440,"")))-(IF(ISNUMBER('Paste data'!H1925),'Paste data'!H1925,IFERROR(DATE(VALUE(LEFT('Paste data'!H1925,4)),VALUE(MID('Paste data'!H1925,6,2)),VALUE(MID('Paste data'!H1925,9,2)))+VALUE(MID('Paste data'!H1925,12,2))/24+VALUE(MID('Paste data'!H1925,15,2))/1440,""))),2)),"")</f>
      </c>
      <c r="H1925" s="11">
        <f>IFERROR(IF('Paste data'!J1925="","",(IF(ISNUMBER('Paste data'!J1925),'Paste data'!J1925,IFERROR(DATE(VALUE(LEFT('Paste data'!J1925,4)),VALUE(MID('Paste data'!J1925,6,2)),VALUE(MID('Paste data'!J1925,9,2)))+VALUE(MID('Paste data'!J1925,12,2))/24+VALUE(MID('Paste data'!J1925,15,2))/1440,"")))-WEEKDAY((IF(ISNUMBER('Paste data'!J1925),'Paste data'!J1925,IFERROR(DATE(VALUE(LEFT('Paste data'!J1925,4)),VALUE(MID('Paste data'!J1925,6,2)),VALUE(MID('Paste data'!J1925,9,2)))+VALUE(MID('Paste data'!J1925,12,2))/24+VALUE(MID('Paste data'!J1925,15,2))/1440,""))),3)),"")</f>
      </c>
    </row>
    <row r="1926" spans="1:8" x14ac:dyDescent="0.25">
      <c r="A1926" s="11">
        <f>IF('Paste data'!A1926="","",'Paste data'!A1926)</f>
      </c>
      <c r="B1926" s="4">
        <f>IF('Paste data'!A1926="","",'Paste data'!F1926)</f>
      </c>
      <c r="C1926" s="4">
        <f>IF('Paste data'!A1926="","",'Paste data'!G1926)</f>
      </c>
      <c r="D1926" s="4">
        <f>IF('Paste data'!A1926="","",'Paste data'!D1926)</f>
      </c>
      <c r="E1926" s="12">
        <f>IFERROR(IF(OR('Paste data'!H1926="",'Paste data'!I1926=""),"",ROUND((IF(ISNUMBER('Paste data'!I1926),'Paste data'!I1926,IFERROR(DATE(VALUE(LEFT('Paste data'!I1926,4)),VALUE(MID('Paste data'!I1926,6,2)),VALUE(MID('Paste data'!I1926,9,2)))+VALUE(MID('Paste data'!I1926,12,2))/24+VALUE(MID('Paste data'!I1926,15,2))/1440,"")))-(IF(ISNUMBER('Paste data'!H1926),'Paste data'!H1926,IFERROR(DATE(VALUE(LEFT('Paste data'!H1926,4)),VALUE(MID('Paste data'!H1926,6,2)),VALUE(MID('Paste data'!H1926,9,2)))+VALUE(MID('Paste data'!H1926,12,2))/24+VALUE(MID('Paste data'!H1926,15,2))/1440,""))),2)),"")</f>
      </c>
      <c r="F1926" s="12">
        <f>IFERROR(IF(OR('Paste data'!I1926="",'Paste data'!J1926=""),"",ROUND((IF(ISNUMBER('Paste data'!J1926),'Paste data'!J1926,IFERROR(DATE(VALUE(LEFT('Paste data'!J1926,4)),VALUE(MID('Paste data'!J1926,6,2)),VALUE(MID('Paste data'!J1926,9,2)))+VALUE(MID('Paste data'!J1926,12,2))/24+VALUE(MID('Paste data'!J1926,15,2))/1440,"")))-(IF(ISNUMBER('Paste data'!I1926),'Paste data'!I1926,IFERROR(DATE(VALUE(LEFT('Paste data'!I1926,4)),VALUE(MID('Paste data'!I1926,6,2)),VALUE(MID('Paste data'!I1926,9,2)))+VALUE(MID('Paste data'!I1926,12,2))/24+VALUE(MID('Paste data'!I1926,15,2))/1440,""))),2)),"")</f>
      </c>
      <c r="G1926" s="12">
        <f>IFERROR(IF(OR('Paste data'!H1926="",'Paste data'!J1926=""),"",ROUND((IF(ISNUMBER('Paste data'!J1926),'Paste data'!J1926,IFERROR(DATE(VALUE(LEFT('Paste data'!J1926,4)),VALUE(MID('Paste data'!J1926,6,2)),VALUE(MID('Paste data'!J1926,9,2)))+VALUE(MID('Paste data'!J1926,12,2))/24+VALUE(MID('Paste data'!J1926,15,2))/1440,"")))-(IF(ISNUMBER('Paste data'!H1926),'Paste data'!H1926,IFERROR(DATE(VALUE(LEFT('Paste data'!H1926,4)),VALUE(MID('Paste data'!H1926,6,2)),VALUE(MID('Paste data'!H1926,9,2)))+VALUE(MID('Paste data'!H1926,12,2))/24+VALUE(MID('Paste data'!H1926,15,2))/1440,""))),2)),"")</f>
      </c>
      <c r="H1926" s="11">
        <f>IFERROR(IF('Paste data'!J1926="","",(IF(ISNUMBER('Paste data'!J1926),'Paste data'!J1926,IFERROR(DATE(VALUE(LEFT('Paste data'!J1926,4)),VALUE(MID('Paste data'!J1926,6,2)),VALUE(MID('Paste data'!J1926,9,2)))+VALUE(MID('Paste data'!J1926,12,2))/24+VALUE(MID('Paste data'!J1926,15,2))/1440,"")))-WEEKDAY((IF(ISNUMBER('Paste data'!J1926),'Paste data'!J1926,IFERROR(DATE(VALUE(LEFT('Paste data'!J1926,4)),VALUE(MID('Paste data'!J1926,6,2)),VALUE(MID('Paste data'!J1926,9,2)))+VALUE(MID('Paste data'!J1926,12,2))/24+VALUE(MID('Paste data'!J1926,15,2))/1440,""))),3)),"")</f>
      </c>
    </row>
    <row r="1927" spans="1:8" x14ac:dyDescent="0.25">
      <c r="A1927" s="11">
        <f>IF('Paste data'!A1927="","",'Paste data'!A1927)</f>
      </c>
      <c r="B1927" s="4">
        <f>IF('Paste data'!A1927="","",'Paste data'!F1927)</f>
      </c>
      <c r="C1927" s="4">
        <f>IF('Paste data'!A1927="","",'Paste data'!G1927)</f>
      </c>
      <c r="D1927" s="4">
        <f>IF('Paste data'!A1927="","",'Paste data'!D1927)</f>
      </c>
      <c r="E1927" s="12">
        <f>IFERROR(IF(OR('Paste data'!H1927="",'Paste data'!I1927=""),"",ROUND((IF(ISNUMBER('Paste data'!I1927),'Paste data'!I1927,IFERROR(DATE(VALUE(LEFT('Paste data'!I1927,4)),VALUE(MID('Paste data'!I1927,6,2)),VALUE(MID('Paste data'!I1927,9,2)))+VALUE(MID('Paste data'!I1927,12,2))/24+VALUE(MID('Paste data'!I1927,15,2))/1440,"")))-(IF(ISNUMBER('Paste data'!H1927),'Paste data'!H1927,IFERROR(DATE(VALUE(LEFT('Paste data'!H1927,4)),VALUE(MID('Paste data'!H1927,6,2)),VALUE(MID('Paste data'!H1927,9,2)))+VALUE(MID('Paste data'!H1927,12,2))/24+VALUE(MID('Paste data'!H1927,15,2))/1440,""))),2)),"")</f>
      </c>
      <c r="F1927" s="12">
        <f>IFERROR(IF(OR('Paste data'!I1927="",'Paste data'!J1927=""),"",ROUND((IF(ISNUMBER('Paste data'!J1927),'Paste data'!J1927,IFERROR(DATE(VALUE(LEFT('Paste data'!J1927,4)),VALUE(MID('Paste data'!J1927,6,2)),VALUE(MID('Paste data'!J1927,9,2)))+VALUE(MID('Paste data'!J1927,12,2))/24+VALUE(MID('Paste data'!J1927,15,2))/1440,"")))-(IF(ISNUMBER('Paste data'!I1927),'Paste data'!I1927,IFERROR(DATE(VALUE(LEFT('Paste data'!I1927,4)),VALUE(MID('Paste data'!I1927,6,2)),VALUE(MID('Paste data'!I1927,9,2)))+VALUE(MID('Paste data'!I1927,12,2))/24+VALUE(MID('Paste data'!I1927,15,2))/1440,""))),2)),"")</f>
      </c>
      <c r="G1927" s="12">
        <f>IFERROR(IF(OR('Paste data'!H1927="",'Paste data'!J1927=""),"",ROUND((IF(ISNUMBER('Paste data'!J1927),'Paste data'!J1927,IFERROR(DATE(VALUE(LEFT('Paste data'!J1927,4)),VALUE(MID('Paste data'!J1927,6,2)),VALUE(MID('Paste data'!J1927,9,2)))+VALUE(MID('Paste data'!J1927,12,2))/24+VALUE(MID('Paste data'!J1927,15,2))/1440,"")))-(IF(ISNUMBER('Paste data'!H1927),'Paste data'!H1927,IFERROR(DATE(VALUE(LEFT('Paste data'!H1927,4)),VALUE(MID('Paste data'!H1927,6,2)),VALUE(MID('Paste data'!H1927,9,2)))+VALUE(MID('Paste data'!H1927,12,2))/24+VALUE(MID('Paste data'!H1927,15,2))/1440,""))),2)),"")</f>
      </c>
      <c r="H1927" s="11">
        <f>IFERROR(IF('Paste data'!J1927="","",(IF(ISNUMBER('Paste data'!J1927),'Paste data'!J1927,IFERROR(DATE(VALUE(LEFT('Paste data'!J1927,4)),VALUE(MID('Paste data'!J1927,6,2)),VALUE(MID('Paste data'!J1927,9,2)))+VALUE(MID('Paste data'!J1927,12,2))/24+VALUE(MID('Paste data'!J1927,15,2))/1440,"")))-WEEKDAY((IF(ISNUMBER('Paste data'!J1927),'Paste data'!J1927,IFERROR(DATE(VALUE(LEFT('Paste data'!J1927,4)),VALUE(MID('Paste data'!J1927,6,2)),VALUE(MID('Paste data'!J1927,9,2)))+VALUE(MID('Paste data'!J1927,12,2))/24+VALUE(MID('Paste data'!J1927,15,2))/1440,""))),3)),"")</f>
      </c>
    </row>
    <row r="1928" spans="1:8" x14ac:dyDescent="0.25">
      <c r="A1928" s="11">
        <f>IF('Paste data'!A1928="","",'Paste data'!A1928)</f>
      </c>
      <c r="B1928" s="4">
        <f>IF('Paste data'!A1928="","",'Paste data'!F1928)</f>
      </c>
      <c r="C1928" s="4">
        <f>IF('Paste data'!A1928="","",'Paste data'!G1928)</f>
      </c>
      <c r="D1928" s="4">
        <f>IF('Paste data'!A1928="","",'Paste data'!D1928)</f>
      </c>
      <c r="E1928" s="12">
        <f>IFERROR(IF(OR('Paste data'!H1928="",'Paste data'!I1928=""),"",ROUND((IF(ISNUMBER('Paste data'!I1928),'Paste data'!I1928,IFERROR(DATE(VALUE(LEFT('Paste data'!I1928,4)),VALUE(MID('Paste data'!I1928,6,2)),VALUE(MID('Paste data'!I1928,9,2)))+VALUE(MID('Paste data'!I1928,12,2))/24+VALUE(MID('Paste data'!I1928,15,2))/1440,"")))-(IF(ISNUMBER('Paste data'!H1928),'Paste data'!H1928,IFERROR(DATE(VALUE(LEFT('Paste data'!H1928,4)),VALUE(MID('Paste data'!H1928,6,2)),VALUE(MID('Paste data'!H1928,9,2)))+VALUE(MID('Paste data'!H1928,12,2))/24+VALUE(MID('Paste data'!H1928,15,2))/1440,""))),2)),"")</f>
      </c>
      <c r="F1928" s="12">
        <f>IFERROR(IF(OR('Paste data'!I1928="",'Paste data'!J1928=""),"",ROUND((IF(ISNUMBER('Paste data'!J1928),'Paste data'!J1928,IFERROR(DATE(VALUE(LEFT('Paste data'!J1928,4)),VALUE(MID('Paste data'!J1928,6,2)),VALUE(MID('Paste data'!J1928,9,2)))+VALUE(MID('Paste data'!J1928,12,2))/24+VALUE(MID('Paste data'!J1928,15,2))/1440,"")))-(IF(ISNUMBER('Paste data'!I1928),'Paste data'!I1928,IFERROR(DATE(VALUE(LEFT('Paste data'!I1928,4)),VALUE(MID('Paste data'!I1928,6,2)),VALUE(MID('Paste data'!I1928,9,2)))+VALUE(MID('Paste data'!I1928,12,2))/24+VALUE(MID('Paste data'!I1928,15,2))/1440,""))),2)),"")</f>
      </c>
      <c r="G1928" s="12">
        <f>IFERROR(IF(OR('Paste data'!H1928="",'Paste data'!J1928=""),"",ROUND((IF(ISNUMBER('Paste data'!J1928),'Paste data'!J1928,IFERROR(DATE(VALUE(LEFT('Paste data'!J1928,4)),VALUE(MID('Paste data'!J1928,6,2)),VALUE(MID('Paste data'!J1928,9,2)))+VALUE(MID('Paste data'!J1928,12,2))/24+VALUE(MID('Paste data'!J1928,15,2))/1440,"")))-(IF(ISNUMBER('Paste data'!H1928),'Paste data'!H1928,IFERROR(DATE(VALUE(LEFT('Paste data'!H1928,4)),VALUE(MID('Paste data'!H1928,6,2)),VALUE(MID('Paste data'!H1928,9,2)))+VALUE(MID('Paste data'!H1928,12,2))/24+VALUE(MID('Paste data'!H1928,15,2))/1440,""))),2)),"")</f>
      </c>
      <c r="H1928" s="11">
        <f>IFERROR(IF('Paste data'!J1928="","",(IF(ISNUMBER('Paste data'!J1928),'Paste data'!J1928,IFERROR(DATE(VALUE(LEFT('Paste data'!J1928,4)),VALUE(MID('Paste data'!J1928,6,2)),VALUE(MID('Paste data'!J1928,9,2)))+VALUE(MID('Paste data'!J1928,12,2))/24+VALUE(MID('Paste data'!J1928,15,2))/1440,"")))-WEEKDAY((IF(ISNUMBER('Paste data'!J1928),'Paste data'!J1928,IFERROR(DATE(VALUE(LEFT('Paste data'!J1928,4)),VALUE(MID('Paste data'!J1928,6,2)),VALUE(MID('Paste data'!J1928,9,2)))+VALUE(MID('Paste data'!J1928,12,2))/24+VALUE(MID('Paste data'!J1928,15,2))/1440,""))),3)),"")</f>
      </c>
    </row>
    <row r="1929" spans="1:8" x14ac:dyDescent="0.25">
      <c r="A1929" s="11">
        <f>IF('Paste data'!A1929="","",'Paste data'!A1929)</f>
      </c>
      <c r="B1929" s="4">
        <f>IF('Paste data'!A1929="","",'Paste data'!F1929)</f>
      </c>
      <c r="C1929" s="4">
        <f>IF('Paste data'!A1929="","",'Paste data'!G1929)</f>
      </c>
      <c r="D1929" s="4">
        <f>IF('Paste data'!A1929="","",'Paste data'!D1929)</f>
      </c>
      <c r="E1929" s="12">
        <f>IFERROR(IF(OR('Paste data'!H1929="",'Paste data'!I1929=""),"",ROUND((IF(ISNUMBER('Paste data'!I1929),'Paste data'!I1929,IFERROR(DATE(VALUE(LEFT('Paste data'!I1929,4)),VALUE(MID('Paste data'!I1929,6,2)),VALUE(MID('Paste data'!I1929,9,2)))+VALUE(MID('Paste data'!I1929,12,2))/24+VALUE(MID('Paste data'!I1929,15,2))/1440,"")))-(IF(ISNUMBER('Paste data'!H1929),'Paste data'!H1929,IFERROR(DATE(VALUE(LEFT('Paste data'!H1929,4)),VALUE(MID('Paste data'!H1929,6,2)),VALUE(MID('Paste data'!H1929,9,2)))+VALUE(MID('Paste data'!H1929,12,2))/24+VALUE(MID('Paste data'!H1929,15,2))/1440,""))),2)),"")</f>
      </c>
      <c r="F1929" s="12">
        <f>IFERROR(IF(OR('Paste data'!I1929="",'Paste data'!J1929=""),"",ROUND((IF(ISNUMBER('Paste data'!J1929),'Paste data'!J1929,IFERROR(DATE(VALUE(LEFT('Paste data'!J1929,4)),VALUE(MID('Paste data'!J1929,6,2)),VALUE(MID('Paste data'!J1929,9,2)))+VALUE(MID('Paste data'!J1929,12,2))/24+VALUE(MID('Paste data'!J1929,15,2))/1440,"")))-(IF(ISNUMBER('Paste data'!I1929),'Paste data'!I1929,IFERROR(DATE(VALUE(LEFT('Paste data'!I1929,4)),VALUE(MID('Paste data'!I1929,6,2)),VALUE(MID('Paste data'!I1929,9,2)))+VALUE(MID('Paste data'!I1929,12,2))/24+VALUE(MID('Paste data'!I1929,15,2))/1440,""))),2)),"")</f>
      </c>
      <c r="G1929" s="12">
        <f>IFERROR(IF(OR('Paste data'!H1929="",'Paste data'!J1929=""),"",ROUND((IF(ISNUMBER('Paste data'!J1929),'Paste data'!J1929,IFERROR(DATE(VALUE(LEFT('Paste data'!J1929,4)),VALUE(MID('Paste data'!J1929,6,2)),VALUE(MID('Paste data'!J1929,9,2)))+VALUE(MID('Paste data'!J1929,12,2))/24+VALUE(MID('Paste data'!J1929,15,2))/1440,"")))-(IF(ISNUMBER('Paste data'!H1929),'Paste data'!H1929,IFERROR(DATE(VALUE(LEFT('Paste data'!H1929,4)),VALUE(MID('Paste data'!H1929,6,2)),VALUE(MID('Paste data'!H1929,9,2)))+VALUE(MID('Paste data'!H1929,12,2))/24+VALUE(MID('Paste data'!H1929,15,2))/1440,""))),2)),"")</f>
      </c>
      <c r="H1929" s="11">
        <f>IFERROR(IF('Paste data'!J1929="","",(IF(ISNUMBER('Paste data'!J1929),'Paste data'!J1929,IFERROR(DATE(VALUE(LEFT('Paste data'!J1929,4)),VALUE(MID('Paste data'!J1929,6,2)),VALUE(MID('Paste data'!J1929,9,2)))+VALUE(MID('Paste data'!J1929,12,2))/24+VALUE(MID('Paste data'!J1929,15,2))/1440,"")))-WEEKDAY((IF(ISNUMBER('Paste data'!J1929),'Paste data'!J1929,IFERROR(DATE(VALUE(LEFT('Paste data'!J1929,4)),VALUE(MID('Paste data'!J1929,6,2)),VALUE(MID('Paste data'!J1929,9,2)))+VALUE(MID('Paste data'!J1929,12,2))/24+VALUE(MID('Paste data'!J1929,15,2))/1440,""))),3)),"")</f>
      </c>
    </row>
    <row r="1930" spans="1:8" x14ac:dyDescent="0.25">
      <c r="A1930" s="11">
        <f>IF('Paste data'!A1930="","",'Paste data'!A1930)</f>
      </c>
      <c r="B1930" s="4">
        <f>IF('Paste data'!A1930="","",'Paste data'!F1930)</f>
      </c>
      <c r="C1930" s="4">
        <f>IF('Paste data'!A1930="","",'Paste data'!G1930)</f>
      </c>
      <c r="D1930" s="4">
        <f>IF('Paste data'!A1930="","",'Paste data'!D1930)</f>
      </c>
      <c r="E1930" s="12">
        <f>IFERROR(IF(OR('Paste data'!H1930="",'Paste data'!I1930=""),"",ROUND((IF(ISNUMBER('Paste data'!I1930),'Paste data'!I1930,IFERROR(DATE(VALUE(LEFT('Paste data'!I1930,4)),VALUE(MID('Paste data'!I1930,6,2)),VALUE(MID('Paste data'!I1930,9,2)))+VALUE(MID('Paste data'!I1930,12,2))/24+VALUE(MID('Paste data'!I1930,15,2))/1440,"")))-(IF(ISNUMBER('Paste data'!H1930),'Paste data'!H1930,IFERROR(DATE(VALUE(LEFT('Paste data'!H1930,4)),VALUE(MID('Paste data'!H1930,6,2)),VALUE(MID('Paste data'!H1930,9,2)))+VALUE(MID('Paste data'!H1930,12,2))/24+VALUE(MID('Paste data'!H1930,15,2))/1440,""))),2)),"")</f>
      </c>
      <c r="F1930" s="12">
        <f>IFERROR(IF(OR('Paste data'!I1930="",'Paste data'!J1930=""),"",ROUND((IF(ISNUMBER('Paste data'!J1930),'Paste data'!J1930,IFERROR(DATE(VALUE(LEFT('Paste data'!J1930,4)),VALUE(MID('Paste data'!J1930,6,2)),VALUE(MID('Paste data'!J1930,9,2)))+VALUE(MID('Paste data'!J1930,12,2))/24+VALUE(MID('Paste data'!J1930,15,2))/1440,"")))-(IF(ISNUMBER('Paste data'!I1930),'Paste data'!I1930,IFERROR(DATE(VALUE(LEFT('Paste data'!I1930,4)),VALUE(MID('Paste data'!I1930,6,2)),VALUE(MID('Paste data'!I1930,9,2)))+VALUE(MID('Paste data'!I1930,12,2))/24+VALUE(MID('Paste data'!I1930,15,2))/1440,""))),2)),"")</f>
      </c>
      <c r="G1930" s="12">
        <f>IFERROR(IF(OR('Paste data'!H1930="",'Paste data'!J1930=""),"",ROUND((IF(ISNUMBER('Paste data'!J1930),'Paste data'!J1930,IFERROR(DATE(VALUE(LEFT('Paste data'!J1930,4)),VALUE(MID('Paste data'!J1930,6,2)),VALUE(MID('Paste data'!J1930,9,2)))+VALUE(MID('Paste data'!J1930,12,2))/24+VALUE(MID('Paste data'!J1930,15,2))/1440,"")))-(IF(ISNUMBER('Paste data'!H1930),'Paste data'!H1930,IFERROR(DATE(VALUE(LEFT('Paste data'!H1930,4)),VALUE(MID('Paste data'!H1930,6,2)),VALUE(MID('Paste data'!H1930,9,2)))+VALUE(MID('Paste data'!H1930,12,2))/24+VALUE(MID('Paste data'!H1930,15,2))/1440,""))),2)),"")</f>
      </c>
      <c r="H1930" s="11">
        <f>IFERROR(IF('Paste data'!J1930="","",(IF(ISNUMBER('Paste data'!J1930),'Paste data'!J1930,IFERROR(DATE(VALUE(LEFT('Paste data'!J1930,4)),VALUE(MID('Paste data'!J1930,6,2)),VALUE(MID('Paste data'!J1930,9,2)))+VALUE(MID('Paste data'!J1930,12,2))/24+VALUE(MID('Paste data'!J1930,15,2))/1440,"")))-WEEKDAY((IF(ISNUMBER('Paste data'!J1930),'Paste data'!J1930,IFERROR(DATE(VALUE(LEFT('Paste data'!J1930,4)),VALUE(MID('Paste data'!J1930,6,2)),VALUE(MID('Paste data'!J1930,9,2)))+VALUE(MID('Paste data'!J1930,12,2))/24+VALUE(MID('Paste data'!J1930,15,2))/1440,""))),3)),"")</f>
      </c>
    </row>
    <row r="1931" spans="1:8" x14ac:dyDescent="0.25">
      <c r="A1931" s="11">
        <f>IF('Paste data'!A1931="","",'Paste data'!A1931)</f>
      </c>
      <c r="B1931" s="4">
        <f>IF('Paste data'!A1931="","",'Paste data'!F1931)</f>
      </c>
      <c r="C1931" s="4">
        <f>IF('Paste data'!A1931="","",'Paste data'!G1931)</f>
      </c>
      <c r="D1931" s="4">
        <f>IF('Paste data'!A1931="","",'Paste data'!D1931)</f>
      </c>
      <c r="E1931" s="12">
        <f>IFERROR(IF(OR('Paste data'!H1931="",'Paste data'!I1931=""),"",ROUND((IF(ISNUMBER('Paste data'!I1931),'Paste data'!I1931,IFERROR(DATE(VALUE(LEFT('Paste data'!I1931,4)),VALUE(MID('Paste data'!I1931,6,2)),VALUE(MID('Paste data'!I1931,9,2)))+VALUE(MID('Paste data'!I1931,12,2))/24+VALUE(MID('Paste data'!I1931,15,2))/1440,"")))-(IF(ISNUMBER('Paste data'!H1931),'Paste data'!H1931,IFERROR(DATE(VALUE(LEFT('Paste data'!H1931,4)),VALUE(MID('Paste data'!H1931,6,2)),VALUE(MID('Paste data'!H1931,9,2)))+VALUE(MID('Paste data'!H1931,12,2))/24+VALUE(MID('Paste data'!H1931,15,2))/1440,""))),2)),"")</f>
      </c>
      <c r="F1931" s="12">
        <f>IFERROR(IF(OR('Paste data'!I1931="",'Paste data'!J1931=""),"",ROUND((IF(ISNUMBER('Paste data'!J1931),'Paste data'!J1931,IFERROR(DATE(VALUE(LEFT('Paste data'!J1931,4)),VALUE(MID('Paste data'!J1931,6,2)),VALUE(MID('Paste data'!J1931,9,2)))+VALUE(MID('Paste data'!J1931,12,2))/24+VALUE(MID('Paste data'!J1931,15,2))/1440,"")))-(IF(ISNUMBER('Paste data'!I1931),'Paste data'!I1931,IFERROR(DATE(VALUE(LEFT('Paste data'!I1931,4)),VALUE(MID('Paste data'!I1931,6,2)),VALUE(MID('Paste data'!I1931,9,2)))+VALUE(MID('Paste data'!I1931,12,2))/24+VALUE(MID('Paste data'!I1931,15,2))/1440,""))),2)),"")</f>
      </c>
      <c r="G1931" s="12">
        <f>IFERROR(IF(OR('Paste data'!H1931="",'Paste data'!J1931=""),"",ROUND((IF(ISNUMBER('Paste data'!J1931),'Paste data'!J1931,IFERROR(DATE(VALUE(LEFT('Paste data'!J1931,4)),VALUE(MID('Paste data'!J1931,6,2)),VALUE(MID('Paste data'!J1931,9,2)))+VALUE(MID('Paste data'!J1931,12,2))/24+VALUE(MID('Paste data'!J1931,15,2))/1440,"")))-(IF(ISNUMBER('Paste data'!H1931),'Paste data'!H1931,IFERROR(DATE(VALUE(LEFT('Paste data'!H1931,4)),VALUE(MID('Paste data'!H1931,6,2)),VALUE(MID('Paste data'!H1931,9,2)))+VALUE(MID('Paste data'!H1931,12,2))/24+VALUE(MID('Paste data'!H1931,15,2))/1440,""))),2)),"")</f>
      </c>
      <c r="H1931" s="11">
        <f>IFERROR(IF('Paste data'!J1931="","",(IF(ISNUMBER('Paste data'!J1931),'Paste data'!J1931,IFERROR(DATE(VALUE(LEFT('Paste data'!J1931,4)),VALUE(MID('Paste data'!J1931,6,2)),VALUE(MID('Paste data'!J1931,9,2)))+VALUE(MID('Paste data'!J1931,12,2))/24+VALUE(MID('Paste data'!J1931,15,2))/1440,"")))-WEEKDAY((IF(ISNUMBER('Paste data'!J1931),'Paste data'!J1931,IFERROR(DATE(VALUE(LEFT('Paste data'!J1931,4)),VALUE(MID('Paste data'!J1931,6,2)),VALUE(MID('Paste data'!J1931,9,2)))+VALUE(MID('Paste data'!J1931,12,2))/24+VALUE(MID('Paste data'!J1931,15,2))/1440,""))),3)),"")</f>
      </c>
    </row>
    <row r="1932" spans="1:8" x14ac:dyDescent="0.25">
      <c r="A1932" s="11">
        <f>IF('Paste data'!A1932="","",'Paste data'!A1932)</f>
      </c>
      <c r="B1932" s="4">
        <f>IF('Paste data'!A1932="","",'Paste data'!F1932)</f>
      </c>
      <c r="C1932" s="4">
        <f>IF('Paste data'!A1932="","",'Paste data'!G1932)</f>
      </c>
      <c r="D1932" s="4">
        <f>IF('Paste data'!A1932="","",'Paste data'!D1932)</f>
      </c>
      <c r="E1932" s="12">
        <f>IFERROR(IF(OR('Paste data'!H1932="",'Paste data'!I1932=""),"",ROUND((IF(ISNUMBER('Paste data'!I1932),'Paste data'!I1932,IFERROR(DATE(VALUE(LEFT('Paste data'!I1932,4)),VALUE(MID('Paste data'!I1932,6,2)),VALUE(MID('Paste data'!I1932,9,2)))+VALUE(MID('Paste data'!I1932,12,2))/24+VALUE(MID('Paste data'!I1932,15,2))/1440,"")))-(IF(ISNUMBER('Paste data'!H1932),'Paste data'!H1932,IFERROR(DATE(VALUE(LEFT('Paste data'!H1932,4)),VALUE(MID('Paste data'!H1932,6,2)),VALUE(MID('Paste data'!H1932,9,2)))+VALUE(MID('Paste data'!H1932,12,2))/24+VALUE(MID('Paste data'!H1932,15,2))/1440,""))),2)),"")</f>
      </c>
      <c r="F1932" s="12">
        <f>IFERROR(IF(OR('Paste data'!I1932="",'Paste data'!J1932=""),"",ROUND((IF(ISNUMBER('Paste data'!J1932),'Paste data'!J1932,IFERROR(DATE(VALUE(LEFT('Paste data'!J1932,4)),VALUE(MID('Paste data'!J1932,6,2)),VALUE(MID('Paste data'!J1932,9,2)))+VALUE(MID('Paste data'!J1932,12,2))/24+VALUE(MID('Paste data'!J1932,15,2))/1440,"")))-(IF(ISNUMBER('Paste data'!I1932),'Paste data'!I1932,IFERROR(DATE(VALUE(LEFT('Paste data'!I1932,4)),VALUE(MID('Paste data'!I1932,6,2)),VALUE(MID('Paste data'!I1932,9,2)))+VALUE(MID('Paste data'!I1932,12,2))/24+VALUE(MID('Paste data'!I1932,15,2))/1440,""))),2)),"")</f>
      </c>
      <c r="G1932" s="12">
        <f>IFERROR(IF(OR('Paste data'!H1932="",'Paste data'!J1932=""),"",ROUND((IF(ISNUMBER('Paste data'!J1932),'Paste data'!J1932,IFERROR(DATE(VALUE(LEFT('Paste data'!J1932,4)),VALUE(MID('Paste data'!J1932,6,2)),VALUE(MID('Paste data'!J1932,9,2)))+VALUE(MID('Paste data'!J1932,12,2))/24+VALUE(MID('Paste data'!J1932,15,2))/1440,"")))-(IF(ISNUMBER('Paste data'!H1932),'Paste data'!H1932,IFERROR(DATE(VALUE(LEFT('Paste data'!H1932,4)),VALUE(MID('Paste data'!H1932,6,2)),VALUE(MID('Paste data'!H1932,9,2)))+VALUE(MID('Paste data'!H1932,12,2))/24+VALUE(MID('Paste data'!H1932,15,2))/1440,""))),2)),"")</f>
      </c>
      <c r="H1932" s="11">
        <f>IFERROR(IF('Paste data'!J1932="","",(IF(ISNUMBER('Paste data'!J1932),'Paste data'!J1932,IFERROR(DATE(VALUE(LEFT('Paste data'!J1932,4)),VALUE(MID('Paste data'!J1932,6,2)),VALUE(MID('Paste data'!J1932,9,2)))+VALUE(MID('Paste data'!J1932,12,2))/24+VALUE(MID('Paste data'!J1932,15,2))/1440,"")))-WEEKDAY((IF(ISNUMBER('Paste data'!J1932),'Paste data'!J1932,IFERROR(DATE(VALUE(LEFT('Paste data'!J1932,4)),VALUE(MID('Paste data'!J1932,6,2)),VALUE(MID('Paste data'!J1932,9,2)))+VALUE(MID('Paste data'!J1932,12,2))/24+VALUE(MID('Paste data'!J1932,15,2))/1440,""))),3)),"")</f>
      </c>
    </row>
    <row r="1933" spans="1:8" x14ac:dyDescent="0.25">
      <c r="A1933" s="11">
        <f>IF('Paste data'!A1933="","",'Paste data'!A1933)</f>
      </c>
      <c r="B1933" s="4">
        <f>IF('Paste data'!A1933="","",'Paste data'!F1933)</f>
      </c>
      <c r="C1933" s="4">
        <f>IF('Paste data'!A1933="","",'Paste data'!G1933)</f>
      </c>
      <c r="D1933" s="4">
        <f>IF('Paste data'!A1933="","",'Paste data'!D1933)</f>
      </c>
      <c r="E1933" s="12">
        <f>IFERROR(IF(OR('Paste data'!H1933="",'Paste data'!I1933=""),"",ROUND((IF(ISNUMBER('Paste data'!I1933),'Paste data'!I1933,IFERROR(DATE(VALUE(LEFT('Paste data'!I1933,4)),VALUE(MID('Paste data'!I1933,6,2)),VALUE(MID('Paste data'!I1933,9,2)))+VALUE(MID('Paste data'!I1933,12,2))/24+VALUE(MID('Paste data'!I1933,15,2))/1440,"")))-(IF(ISNUMBER('Paste data'!H1933),'Paste data'!H1933,IFERROR(DATE(VALUE(LEFT('Paste data'!H1933,4)),VALUE(MID('Paste data'!H1933,6,2)),VALUE(MID('Paste data'!H1933,9,2)))+VALUE(MID('Paste data'!H1933,12,2))/24+VALUE(MID('Paste data'!H1933,15,2))/1440,""))),2)),"")</f>
      </c>
      <c r="F1933" s="12">
        <f>IFERROR(IF(OR('Paste data'!I1933="",'Paste data'!J1933=""),"",ROUND((IF(ISNUMBER('Paste data'!J1933),'Paste data'!J1933,IFERROR(DATE(VALUE(LEFT('Paste data'!J1933,4)),VALUE(MID('Paste data'!J1933,6,2)),VALUE(MID('Paste data'!J1933,9,2)))+VALUE(MID('Paste data'!J1933,12,2))/24+VALUE(MID('Paste data'!J1933,15,2))/1440,"")))-(IF(ISNUMBER('Paste data'!I1933),'Paste data'!I1933,IFERROR(DATE(VALUE(LEFT('Paste data'!I1933,4)),VALUE(MID('Paste data'!I1933,6,2)),VALUE(MID('Paste data'!I1933,9,2)))+VALUE(MID('Paste data'!I1933,12,2))/24+VALUE(MID('Paste data'!I1933,15,2))/1440,""))),2)),"")</f>
      </c>
      <c r="G1933" s="12">
        <f>IFERROR(IF(OR('Paste data'!H1933="",'Paste data'!J1933=""),"",ROUND((IF(ISNUMBER('Paste data'!J1933),'Paste data'!J1933,IFERROR(DATE(VALUE(LEFT('Paste data'!J1933,4)),VALUE(MID('Paste data'!J1933,6,2)),VALUE(MID('Paste data'!J1933,9,2)))+VALUE(MID('Paste data'!J1933,12,2))/24+VALUE(MID('Paste data'!J1933,15,2))/1440,"")))-(IF(ISNUMBER('Paste data'!H1933),'Paste data'!H1933,IFERROR(DATE(VALUE(LEFT('Paste data'!H1933,4)),VALUE(MID('Paste data'!H1933,6,2)),VALUE(MID('Paste data'!H1933,9,2)))+VALUE(MID('Paste data'!H1933,12,2))/24+VALUE(MID('Paste data'!H1933,15,2))/1440,""))),2)),"")</f>
      </c>
      <c r="H1933" s="11">
        <f>IFERROR(IF('Paste data'!J1933="","",(IF(ISNUMBER('Paste data'!J1933),'Paste data'!J1933,IFERROR(DATE(VALUE(LEFT('Paste data'!J1933,4)),VALUE(MID('Paste data'!J1933,6,2)),VALUE(MID('Paste data'!J1933,9,2)))+VALUE(MID('Paste data'!J1933,12,2))/24+VALUE(MID('Paste data'!J1933,15,2))/1440,"")))-WEEKDAY((IF(ISNUMBER('Paste data'!J1933),'Paste data'!J1933,IFERROR(DATE(VALUE(LEFT('Paste data'!J1933,4)),VALUE(MID('Paste data'!J1933,6,2)),VALUE(MID('Paste data'!J1933,9,2)))+VALUE(MID('Paste data'!J1933,12,2))/24+VALUE(MID('Paste data'!J1933,15,2))/1440,""))),3)),"")</f>
      </c>
    </row>
    <row r="1934" spans="1:8" x14ac:dyDescent="0.25">
      <c r="A1934" s="11">
        <f>IF('Paste data'!A1934="","",'Paste data'!A1934)</f>
      </c>
      <c r="B1934" s="4">
        <f>IF('Paste data'!A1934="","",'Paste data'!F1934)</f>
      </c>
      <c r="C1934" s="4">
        <f>IF('Paste data'!A1934="","",'Paste data'!G1934)</f>
      </c>
      <c r="D1934" s="4">
        <f>IF('Paste data'!A1934="","",'Paste data'!D1934)</f>
      </c>
      <c r="E1934" s="12">
        <f>IFERROR(IF(OR('Paste data'!H1934="",'Paste data'!I1934=""),"",ROUND((IF(ISNUMBER('Paste data'!I1934),'Paste data'!I1934,IFERROR(DATE(VALUE(LEFT('Paste data'!I1934,4)),VALUE(MID('Paste data'!I1934,6,2)),VALUE(MID('Paste data'!I1934,9,2)))+VALUE(MID('Paste data'!I1934,12,2))/24+VALUE(MID('Paste data'!I1934,15,2))/1440,"")))-(IF(ISNUMBER('Paste data'!H1934),'Paste data'!H1934,IFERROR(DATE(VALUE(LEFT('Paste data'!H1934,4)),VALUE(MID('Paste data'!H1934,6,2)),VALUE(MID('Paste data'!H1934,9,2)))+VALUE(MID('Paste data'!H1934,12,2))/24+VALUE(MID('Paste data'!H1934,15,2))/1440,""))),2)),"")</f>
      </c>
      <c r="F1934" s="12">
        <f>IFERROR(IF(OR('Paste data'!I1934="",'Paste data'!J1934=""),"",ROUND((IF(ISNUMBER('Paste data'!J1934),'Paste data'!J1934,IFERROR(DATE(VALUE(LEFT('Paste data'!J1934,4)),VALUE(MID('Paste data'!J1934,6,2)),VALUE(MID('Paste data'!J1934,9,2)))+VALUE(MID('Paste data'!J1934,12,2))/24+VALUE(MID('Paste data'!J1934,15,2))/1440,"")))-(IF(ISNUMBER('Paste data'!I1934),'Paste data'!I1934,IFERROR(DATE(VALUE(LEFT('Paste data'!I1934,4)),VALUE(MID('Paste data'!I1934,6,2)),VALUE(MID('Paste data'!I1934,9,2)))+VALUE(MID('Paste data'!I1934,12,2))/24+VALUE(MID('Paste data'!I1934,15,2))/1440,""))),2)),"")</f>
      </c>
      <c r="G1934" s="12">
        <f>IFERROR(IF(OR('Paste data'!H1934="",'Paste data'!J1934=""),"",ROUND((IF(ISNUMBER('Paste data'!J1934),'Paste data'!J1934,IFERROR(DATE(VALUE(LEFT('Paste data'!J1934,4)),VALUE(MID('Paste data'!J1934,6,2)),VALUE(MID('Paste data'!J1934,9,2)))+VALUE(MID('Paste data'!J1934,12,2))/24+VALUE(MID('Paste data'!J1934,15,2))/1440,"")))-(IF(ISNUMBER('Paste data'!H1934),'Paste data'!H1934,IFERROR(DATE(VALUE(LEFT('Paste data'!H1934,4)),VALUE(MID('Paste data'!H1934,6,2)),VALUE(MID('Paste data'!H1934,9,2)))+VALUE(MID('Paste data'!H1934,12,2))/24+VALUE(MID('Paste data'!H1934,15,2))/1440,""))),2)),"")</f>
      </c>
      <c r="H1934" s="11">
        <f>IFERROR(IF('Paste data'!J1934="","",(IF(ISNUMBER('Paste data'!J1934),'Paste data'!J1934,IFERROR(DATE(VALUE(LEFT('Paste data'!J1934,4)),VALUE(MID('Paste data'!J1934,6,2)),VALUE(MID('Paste data'!J1934,9,2)))+VALUE(MID('Paste data'!J1934,12,2))/24+VALUE(MID('Paste data'!J1934,15,2))/1440,"")))-WEEKDAY((IF(ISNUMBER('Paste data'!J1934),'Paste data'!J1934,IFERROR(DATE(VALUE(LEFT('Paste data'!J1934,4)),VALUE(MID('Paste data'!J1934,6,2)),VALUE(MID('Paste data'!J1934,9,2)))+VALUE(MID('Paste data'!J1934,12,2))/24+VALUE(MID('Paste data'!J1934,15,2))/1440,""))),3)),"")</f>
      </c>
    </row>
    <row r="1935" spans="1:8" x14ac:dyDescent="0.25">
      <c r="A1935" s="11">
        <f>IF('Paste data'!A1935="","",'Paste data'!A1935)</f>
      </c>
      <c r="B1935" s="4">
        <f>IF('Paste data'!A1935="","",'Paste data'!F1935)</f>
      </c>
      <c r="C1935" s="4">
        <f>IF('Paste data'!A1935="","",'Paste data'!G1935)</f>
      </c>
      <c r="D1935" s="4">
        <f>IF('Paste data'!A1935="","",'Paste data'!D1935)</f>
      </c>
      <c r="E1935" s="12">
        <f>IFERROR(IF(OR('Paste data'!H1935="",'Paste data'!I1935=""),"",ROUND((IF(ISNUMBER('Paste data'!I1935),'Paste data'!I1935,IFERROR(DATE(VALUE(LEFT('Paste data'!I1935,4)),VALUE(MID('Paste data'!I1935,6,2)),VALUE(MID('Paste data'!I1935,9,2)))+VALUE(MID('Paste data'!I1935,12,2))/24+VALUE(MID('Paste data'!I1935,15,2))/1440,"")))-(IF(ISNUMBER('Paste data'!H1935),'Paste data'!H1935,IFERROR(DATE(VALUE(LEFT('Paste data'!H1935,4)),VALUE(MID('Paste data'!H1935,6,2)),VALUE(MID('Paste data'!H1935,9,2)))+VALUE(MID('Paste data'!H1935,12,2))/24+VALUE(MID('Paste data'!H1935,15,2))/1440,""))),2)),"")</f>
      </c>
      <c r="F1935" s="12">
        <f>IFERROR(IF(OR('Paste data'!I1935="",'Paste data'!J1935=""),"",ROUND((IF(ISNUMBER('Paste data'!J1935),'Paste data'!J1935,IFERROR(DATE(VALUE(LEFT('Paste data'!J1935,4)),VALUE(MID('Paste data'!J1935,6,2)),VALUE(MID('Paste data'!J1935,9,2)))+VALUE(MID('Paste data'!J1935,12,2))/24+VALUE(MID('Paste data'!J1935,15,2))/1440,"")))-(IF(ISNUMBER('Paste data'!I1935),'Paste data'!I1935,IFERROR(DATE(VALUE(LEFT('Paste data'!I1935,4)),VALUE(MID('Paste data'!I1935,6,2)),VALUE(MID('Paste data'!I1935,9,2)))+VALUE(MID('Paste data'!I1935,12,2))/24+VALUE(MID('Paste data'!I1935,15,2))/1440,""))),2)),"")</f>
      </c>
      <c r="G1935" s="12">
        <f>IFERROR(IF(OR('Paste data'!H1935="",'Paste data'!J1935=""),"",ROUND((IF(ISNUMBER('Paste data'!J1935),'Paste data'!J1935,IFERROR(DATE(VALUE(LEFT('Paste data'!J1935,4)),VALUE(MID('Paste data'!J1935,6,2)),VALUE(MID('Paste data'!J1935,9,2)))+VALUE(MID('Paste data'!J1935,12,2))/24+VALUE(MID('Paste data'!J1935,15,2))/1440,"")))-(IF(ISNUMBER('Paste data'!H1935),'Paste data'!H1935,IFERROR(DATE(VALUE(LEFT('Paste data'!H1935,4)),VALUE(MID('Paste data'!H1935,6,2)),VALUE(MID('Paste data'!H1935,9,2)))+VALUE(MID('Paste data'!H1935,12,2))/24+VALUE(MID('Paste data'!H1935,15,2))/1440,""))),2)),"")</f>
      </c>
      <c r="H1935" s="11">
        <f>IFERROR(IF('Paste data'!J1935="","",(IF(ISNUMBER('Paste data'!J1935),'Paste data'!J1935,IFERROR(DATE(VALUE(LEFT('Paste data'!J1935,4)),VALUE(MID('Paste data'!J1935,6,2)),VALUE(MID('Paste data'!J1935,9,2)))+VALUE(MID('Paste data'!J1935,12,2))/24+VALUE(MID('Paste data'!J1935,15,2))/1440,"")))-WEEKDAY((IF(ISNUMBER('Paste data'!J1935),'Paste data'!J1935,IFERROR(DATE(VALUE(LEFT('Paste data'!J1935,4)),VALUE(MID('Paste data'!J1935,6,2)),VALUE(MID('Paste data'!J1935,9,2)))+VALUE(MID('Paste data'!J1935,12,2))/24+VALUE(MID('Paste data'!J1935,15,2))/1440,""))),3)),"")</f>
      </c>
    </row>
    <row r="1936" spans="1:8" x14ac:dyDescent="0.25">
      <c r="A1936" s="11">
        <f>IF('Paste data'!A1936="","",'Paste data'!A1936)</f>
      </c>
      <c r="B1936" s="4">
        <f>IF('Paste data'!A1936="","",'Paste data'!F1936)</f>
      </c>
      <c r="C1936" s="4">
        <f>IF('Paste data'!A1936="","",'Paste data'!G1936)</f>
      </c>
      <c r="D1936" s="4">
        <f>IF('Paste data'!A1936="","",'Paste data'!D1936)</f>
      </c>
      <c r="E1936" s="12">
        <f>IFERROR(IF(OR('Paste data'!H1936="",'Paste data'!I1936=""),"",ROUND((IF(ISNUMBER('Paste data'!I1936),'Paste data'!I1936,IFERROR(DATE(VALUE(LEFT('Paste data'!I1936,4)),VALUE(MID('Paste data'!I1936,6,2)),VALUE(MID('Paste data'!I1936,9,2)))+VALUE(MID('Paste data'!I1936,12,2))/24+VALUE(MID('Paste data'!I1936,15,2))/1440,"")))-(IF(ISNUMBER('Paste data'!H1936),'Paste data'!H1936,IFERROR(DATE(VALUE(LEFT('Paste data'!H1936,4)),VALUE(MID('Paste data'!H1936,6,2)),VALUE(MID('Paste data'!H1936,9,2)))+VALUE(MID('Paste data'!H1936,12,2))/24+VALUE(MID('Paste data'!H1936,15,2))/1440,""))),2)),"")</f>
      </c>
      <c r="F1936" s="12">
        <f>IFERROR(IF(OR('Paste data'!I1936="",'Paste data'!J1936=""),"",ROUND((IF(ISNUMBER('Paste data'!J1936),'Paste data'!J1936,IFERROR(DATE(VALUE(LEFT('Paste data'!J1936,4)),VALUE(MID('Paste data'!J1936,6,2)),VALUE(MID('Paste data'!J1936,9,2)))+VALUE(MID('Paste data'!J1936,12,2))/24+VALUE(MID('Paste data'!J1936,15,2))/1440,"")))-(IF(ISNUMBER('Paste data'!I1936),'Paste data'!I1936,IFERROR(DATE(VALUE(LEFT('Paste data'!I1936,4)),VALUE(MID('Paste data'!I1936,6,2)),VALUE(MID('Paste data'!I1936,9,2)))+VALUE(MID('Paste data'!I1936,12,2))/24+VALUE(MID('Paste data'!I1936,15,2))/1440,""))),2)),"")</f>
      </c>
      <c r="G1936" s="12">
        <f>IFERROR(IF(OR('Paste data'!H1936="",'Paste data'!J1936=""),"",ROUND((IF(ISNUMBER('Paste data'!J1936),'Paste data'!J1936,IFERROR(DATE(VALUE(LEFT('Paste data'!J1936,4)),VALUE(MID('Paste data'!J1936,6,2)),VALUE(MID('Paste data'!J1936,9,2)))+VALUE(MID('Paste data'!J1936,12,2))/24+VALUE(MID('Paste data'!J1936,15,2))/1440,"")))-(IF(ISNUMBER('Paste data'!H1936),'Paste data'!H1936,IFERROR(DATE(VALUE(LEFT('Paste data'!H1936,4)),VALUE(MID('Paste data'!H1936,6,2)),VALUE(MID('Paste data'!H1936,9,2)))+VALUE(MID('Paste data'!H1936,12,2))/24+VALUE(MID('Paste data'!H1936,15,2))/1440,""))),2)),"")</f>
      </c>
      <c r="H1936" s="11">
        <f>IFERROR(IF('Paste data'!J1936="","",(IF(ISNUMBER('Paste data'!J1936),'Paste data'!J1936,IFERROR(DATE(VALUE(LEFT('Paste data'!J1936,4)),VALUE(MID('Paste data'!J1936,6,2)),VALUE(MID('Paste data'!J1936,9,2)))+VALUE(MID('Paste data'!J1936,12,2))/24+VALUE(MID('Paste data'!J1936,15,2))/1440,"")))-WEEKDAY((IF(ISNUMBER('Paste data'!J1936),'Paste data'!J1936,IFERROR(DATE(VALUE(LEFT('Paste data'!J1936,4)),VALUE(MID('Paste data'!J1936,6,2)),VALUE(MID('Paste data'!J1936,9,2)))+VALUE(MID('Paste data'!J1936,12,2))/24+VALUE(MID('Paste data'!J1936,15,2))/1440,""))),3)),"")</f>
      </c>
    </row>
    <row r="1937" spans="1:8" x14ac:dyDescent="0.25">
      <c r="A1937" s="11">
        <f>IF('Paste data'!A1937="","",'Paste data'!A1937)</f>
      </c>
      <c r="B1937" s="4">
        <f>IF('Paste data'!A1937="","",'Paste data'!F1937)</f>
      </c>
      <c r="C1937" s="4">
        <f>IF('Paste data'!A1937="","",'Paste data'!G1937)</f>
      </c>
      <c r="D1937" s="4">
        <f>IF('Paste data'!A1937="","",'Paste data'!D1937)</f>
      </c>
      <c r="E1937" s="12">
        <f>IFERROR(IF(OR('Paste data'!H1937="",'Paste data'!I1937=""),"",ROUND((IF(ISNUMBER('Paste data'!I1937),'Paste data'!I1937,IFERROR(DATE(VALUE(LEFT('Paste data'!I1937,4)),VALUE(MID('Paste data'!I1937,6,2)),VALUE(MID('Paste data'!I1937,9,2)))+VALUE(MID('Paste data'!I1937,12,2))/24+VALUE(MID('Paste data'!I1937,15,2))/1440,"")))-(IF(ISNUMBER('Paste data'!H1937),'Paste data'!H1937,IFERROR(DATE(VALUE(LEFT('Paste data'!H1937,4)),VALUE(MID('Paste data'!H1937,6,2)),VALUE(MID('Paste data'!H1937,9,2)))+VALUE(MID('Paste data'!H1937,12,2))/24+VALUE(MID('Paste data'!H1937,15,2))/1440,""))),2)),"")</f>
      </c>
      <c r="F1937" s="12">
        <f>IFERROR(IF(OR('Paste data'!I1937="",'Paste data'!J1937=""),"",ROUND((IF(ISNUMBER('Paste data'!J1937),'Paste data'!J1937,IFERROR(DATE(VALUE(LEFT('Paste data'!J1937,4)),VALUE(MID('Paste data'!J1937,6,2)),VALUE(MID('Paste data'!J1937,9,2)))+VALUE(MID('Paste data'!J1937,12,2))/24+VALUE(MID('Paste data'!J1937,15,2))/1440,"")))-(IF(ISNUMBER('Paste data'!I1937),'Paste data'!I1937,IFERROR(DATE(VALUE(LEFT('Paste data'!I1937,4)),VALUE(MID('Paste data'!I1937,6,2)),VALUE(MID('Paste data'!I1937,9,2)))+VALUE(MID('Paste data'!I1937,12,2))/24+VALUE(MID('Paste data'!I1937,15,2))/1440,""))),2)),"")</f>
      </c>
      <c r="G1937" s="12">
        <f>IFERROR(IF(OR('Paste data'!H1937="",'Paste data'!J1937=""),"",ROUND((IF(ISNUMBER('Paste data'!J1937),'Paste data'!J1937,IFERROR(DATE(VALUE(LEFT('Paste data'!J1937,4)),VALUE(MID('Paste data'!J1937,6,2)),VALUE(MID('Paste data'!J1937,9,2)))+VALUE(MID('Paste data'!J1937,12,2))/24+VALUE(MID('Paste data'!J1937,15,2))/1440,"")))-(IF(ISNUMBER('Paste data'!H1937),'Paste data'!H1937,IFERROR(DATE(VALUE(LEFT('Paste data'!H1937,4)),VALUE(MID('Paste data'!H1937,6,2)),VALUE(MID('Paste data'!H1937,9,2)))+VALUE(MID('Paste data'!H1937,12,2))/24+VALUE(MID('Paste data'!H1937,15,2))/1440,""))),2)),"")</f>
      </c>
      <c r="H1937" s="11">
        <f>IFERROR(IF('Paste data'!J1937="","",(IF(ISNUMBER('Paste data'!J1937),'Paste data'!J1937,IFERROR(DATE(VALUE(LEFT('Paste data'!J1937,4)),VALUE(MID('Paste data'!J1937,6,2)),VALUE(MID('Paste data'!J1937,9,2)))+VALUE(MID('Paste data'!J1937,12,2))/24+VALUE(MID('Paste data'!J1937,15,2))/1440,"")))-WEEKDAY((IF(ISNUMBER('Paste data'!J1937),'Paste data'!J1937,IFERROR(DATE(VALUE(LEFT('Paste data'!J1937,4)),VALUE(MID('Paste data'!J1937,6,2)),VALUE(MID('Paste data'!J1937,9,2)))+VALUE(MID('Paste data'!J1937,12,2))/24+VALUE(MID('Paste data'!J1937,15,2))/1440,""))),3)),"")</f>
      </c>
    </row>
    <row r="1938" spans="1:8" x14ac:dyDescent="0.25">
      <c r="A1938" s="11">
        <f>IF('Paste data'!A1938="","",'Paste data'!A1938)</f>
      </c>
      <c r="B1938" s="4">
        <f>IF('Paste data'!A1938="","",'Paste data'!F1938)</f>
      </c>
      <c r="C1938" s="4">
        <f>IF('Paste data'!A1938="","",'Paste data'!G1938)</f>
      </c>
      <c r="D1938" s="4">
        <f>IF('Paste data'!A1938="","",'Paste data'!D1938)</f>
      </c>
      <c r="E1938" s="12">
        <f>IFERROR(IF(OR('Paste data'!H1938="",'Paste data'!I1938=""),"",ROUND((IF(ISNUMBER('Paste data'!I1938),'Paste data'!I1938,IFERROR(DATE(VALUE(LEFT('Paste data'!I1938,4)),VALUE(MID('Paste data'!I1938,6,2)),VALUE(MID('Paste data'!I1938,9,2)))+VALUE(MID('Paste data'!I1938,12,2))/24+VALUE(MID('Paste data'!I1938,15,2))/1440,"")))-(IF(ISNUMBER('Paste data'!H1938),'Paste data'!H1938,IFERROR(DATE(VALUE(LEFT('Paste data'!H1938,4)),VALUE(MID('Paste data'!H1938,6,2)),VALUE(MID('Paste data'!H1938,9,2)))+VALUE(MID('Paste data'!H1938,12,2))/24+VALUE(MID('Paste data'!H1938,15,2))/1440,""))),2)),"")</f>
      </c>
      <c r="F1938" s="12">
        <f>IFERROR(IF(OR('Paste data'!I1938="",'Paste data'!J1938=""),"",ROUND((IF(ISNUMBER('Paste data'!J1938),'Paste data'!J1938,IFERROR(DATE(VALUE(LEFT('Paste data'!J1938,4)),VALUE(MID('Paste data'!J1938,6,2)),VALUE(MID('Paste data'!J1938,9,2)))+VALUE(MID('Paste data'!J1938,12,2))/24+VALUE(MID('Paste data'!J1938,15,2))/1440,"")))-(IF(ISNUMBER('Paste data'!I1938),'Paste data'!I1938,IFERROR(DATE(VALUE(LEFT('Paste data'!I1938,4)),VALUE(MID('Paste data'!I1938,6,2)),VALUE(MID('Paste data'!I1938,9,2)))+VALUE(MID('Paste data'!I1938,12,2))/24+VALUE(MID('Paste data'!I1938,15,2))/1440,""))),2)),"")</f>
      </c>
      <c r="G1938" s="12">
        <f>IFERROR(IF(OR('Paste data'!H1938="",'Paste data'!J1938=""),"",ROUND((IF(ISNUMBER('Paste data'!J1938),'Paste data'!J1938,IFERROR(DATE(VALUE(LEFT('Paste data'!J1938,4)),VALUE(MID('Paste data'!J1938,6,2)),VALUE(MID('Paste data'!J1938,9,2)))+VALUE(MID('Paste data'!J1938,12,2))/24+VALUE(MID('Paste data'!J1938,15,2))/1440,"")))-(IF(ISNUMBER('Paste data'!H1938),'Paste data'!H1938,IFERROR(DATE(VALUE(LEFT('Paste data'!H1938,4)),VALUE(MID('Paste data'!H1938,6,2)),VALUE(MID('Paste data'!H1938,9,2)))+VALUE(MID('Paste data'!H1938,12,2))/24+VALUE(MID('Paste data'!H1938,15,2))/1440,""))),2)),"")</f>
      </c>
      <c r="H1938" s="11">
        <f>IFERROR(IF('Paste data'!J1938="","",(IF(ISNUMBER('Paste data'!J1938),'Paste data'!J1938,IFERROR(DATE(VALUE(LEFT('Paste data'!J1938,4)),VALUE(MID('Paste data'!J1938,6,2)),VALUE(MID('Paste data'!J1938,9,2)))+VALUE(MID('Paste data'!J1938,12,2))/24+VALUE(MID('Paste data'!J1938,15,2))/1440,"")))-WEEKDAY((IF(ISNUMBER('Paste data'!J1938),'Paste data'!J1938,IFERROR(DATE(VALUE(LEFT('Paste data'!J1938,4)),VALUE(MID('Paste data'!J1938,6,2)),VALUE(MID('Paste data'!J1938,9,2)))+VALUE(MID('Paste data'!J1938,12,2))/24+VALUE(MID('Paste data'!J1938,15,2))/1440,""))),3)),"")</f>
      </c>
    </row>
    <row r="1939" spans="1:8" x14ac:dyDescent="0.25">
      <c r="A1939" s="11">
        <f>IF('Paste data'!A1939="","",'Paste data'!A1939)</f>
      </c>
      <c r="B1939" s="4">
        <f>IF('Paste data'!A1939="","",'Paste data'!F1939)</f>
      </c>
      <c r="C1939" s="4">
        <f>IF('Paste data'!A1939="","",'Paste data'!G1939)</f>
      </c>
      <c r="D1939" s="4">
        <f>IF('Paste data'!A1939="","",'Paste data'!D1939)</f>
      </c>
      <c r="E1939" s="12">
        <f>IFERROR(IF(OR('Paste data'!H1939="",'Paste data'!I1939=""),"",ROUND((IF(ISNUMBER('Paste data'!I1939),'Paste data'!I1939,IFERROR(DATE(VALUE(LEFT('Paste data'!I1939,4)),VALUE(MID('Paste data'!I1939,6,2)),VALUE(MID('Paste data'!I1939,9,2)))+VALUE(MID('Paste data'!I1939,12,2))/24+VALUE(MID('Paste data'!I1939,15,2))/1440,"")))-(IF(ISNUMBER('Paste data'!H1939),'Paste data'!H1939,IFERROR(DATE(VALUE(LEFT('Paste data'!H1939,4)),VALUE(MID('Paste data'!H1939,6,2)),VALUE(MID('Paste data'!H1939,9,2)))+VALUE(MID('Paste data'!H1939,12,2))/24+VALUE(MID('Paste data'!H1939,15,2))/1440,""))),2)),"")</f>
      </c>
      <c r="F1939" s="12">
        <f>IFERROR(IF(OR('Paste data'!I1939="",'Paste data'!J1939=""),"",ROUND((IF(ISNUMBER('Paste data'!J1939),'Paste data'!J1939,IFERROR(DATE(VALUE(LEFT('Paste data'!J1939,4)),VALUE(MID('Paste data'!J1939,6,2)),VALUE(MID('Paste data'!J1939,9,2)))+VALUE(MID('Paste data'!J1939,12,2))/24+VALUE(MID('Paste data'!J1939,15,2))/1440,"")))-(IF(ISNUMBER('Paste data'!I1939),'Paste data'!I1939,IFERROR(DATE(VALUE(LEFT('Paste data'!I1939,4)),VALUE(MID('Paste data'!I1939,6,2)),VALUE(MID('Paste data'!I1939,9,2)))+VALUE(MID('Paste data'!I1939,12,2))/24+VALUE(MID('Paste data'!I1939,15,2))/1440,""))),2)),"")</f>
      </c>
      <c r="G1939" s="12">
        <f>IFERROR(IF(OR('Paste data'!H1939="",'Paste data'!J1939=""),"",ROUND((IF(ISNUMBER('Paste data'!J1939),'Paste data'!J1939,IFERROR(DATE(VALUE(LEFT('Paste data'!J1939,4)),VALUE(MID('Paste data'!J1939,6,2)),VALUE(MID('Paste data'!J1939,9,2)))+VALUE(MID('Paste data'!J1939,12,2))/24+VALUE(MID('Paste data'!J1939,15,2))/1440,"")))-(IF(ISNUMBER('Paste data'!H1939),'Paste data'!H1939,IFERROR(DATE(VALUE(LEFT('Paste data'!H1939,4)),VALUE(MID('Paste data'!H1939,6,2)),VALUE(MID('Paste data'!H1939,9,2)))+VALUE(MID('Paste data'!H1939,12,2))/24+VALUE(MID('Paste data'!H1939,15,2))/1440,""))),2)),"")</f>
      </c>
      <c r="H1939" s="11">
        <f>IFERROR(IF('Paste data'!J1939="","",(IF(ISNUMBER('Paste data'!J1939),'Paste data'!J1939,IFERROR(DATE(VALUE(LEFT('Paste data'!J1939,4)),VALUE(MID('Paste data'!J1939,6,2)),VALUE(MID('Paste data'!J1939,9,2)))+VALUE(MID('Paste data'!J1939,12,2))/24+VALUE(MID('Paste data'!J1939,15,2))/1440,"")))-WEEKDAY((IF(ISNUMBER('Paste data'!J1939),'Paste data'!J1939,IFERROR(DATE(VALUE(LEFT('Paste data'!J1939,4)),VALUE(MID('Paste data'!J1939,6,2)),VALUE(MID('Paste data'!J1939,9,2)))+VALUE(MID('Paste data'!J1939,12,2))/24+VALUE(MID('Paste data'!J1939,15,2))/1440,""))),3)),"")</f>
      </c>
    </row>
    <row r="1940" spans="1:8" x14ac:dyDescent="0.25">
      <c r="A1940" s="11">
        <f>IF('Paste data'!A1940="","",'Paste data'!A1940)</f>
      </c>
      <c r="B1940" s="4">
        <f>IF('Paste data'!A1940="","",'Paste data'!F1940)</f>
      </c>
      <c r="C1940" s="4">
        <f>IF('Paste data'!A1940="","",'Paste data'!G1940)</f>
      </c>
      <c r="D1940" s="4">
        <f>IF('Paste data'!A1940="","",'Paste data'!D1940)</f>
      </c>
      <c r="E1940" s="12">
        <f>IFERROR(IF(OR('Paste data'!H1940="",'Paste data'!I1940=""),"",ROUND((IF(ISNUMBER('Paste data'!I1940),'Paste data'!I1940,IFERROR(DATE(VALUE(LEFT('Paste data'!I1940,4)),VALUE(MID('Paste data'!I1940,6,2)),VALUE(MID('Paste data'!I1940,9,2)))+VALUE(MID('Paste data'!I1940,12,2))/24+VALUE(MID('Paste data'!I1940,15,2))/1440,"")))-(IF(ISNUMBER('Paste data'!H1940),'Paste data'!H1940,IFERROR(DATE(VALUE(LEFT('Paste data'!H1940,4)),VALUE(MID('Paste data'!H1940,6,2)),VALUE(MID('Paste data'!H1940,9,2)))+VALUE(MID('Paste data'!H1940,12,2))/24+VALUE(MID('Paste data'!H1940,15,2))/1440,""))),2)),"")</f>
      </c>
      <c r="F1940" s="12">
        <f>IFERROR(IF(OR('Paste data'!I1940="",'Paste data'!J1940=""),"",ROUND((IF(ISNUMBER('Paste data'!J1940),'Paste data'!J1940,IFERROR(DATE(VALUE(LEFT('Paste data'!J1940,4)),VALUE(MID('Paste data'!J1940,6,2)),VALUE(MID('Paste data'!J1940,9,2)))+VALUE(MID('Paste data'!J1940,12,2))/24+VALUE(MID('Paste data'!J1940,15,2))/1440,"")))-(IF(ISNUMBER('Paste data'!I1940),'Paste data'!I1940,IFERROR(DATE(VALUE(LEFT('Paste data'!I1940,4)),VALUE(MID('Paste data'!I1940,6,2)),VALUE(MID('Paste data'!I1940,9,2)))+VALUE(MID('Paste data'!I1940,12,2))/24+VALUE(MID('Paste data'!I1940,15,2))/1440,""))),2)),"")</f>
      </c>
      <c r="G1940" s="12">
        <f>IFERROR(IF(OR('Paste data'!H1940="",'Paste data'!J1940=""),"",ROUND((IF(ISNUMBER('Paste data'!J1940),'Paste data'!J1940,IFERROR(DATE(VALUE(LEFT('Paste data'!J1940,4)),VALUE(MID('Paste data'!J1940,6,2)),VALUE(MID('Paste data'!J1940,9,2)))+VALUE(MID('Paste data'!J1940,12,2))/24+VALUE(MID('Paste data'!J1940,15,2))/1440,"")))-(IF(ISNUMBER('Paste data'!H1940),'Paste data'!H1940,IFERROR(DATE(VALUE(LEFT('Paste data'!H1940,4)),VALUE(MID('Paste data'!H1940,6,2)),VALUE(MID('Paste data'!H1940,9,2)))+VALUE(MID('Paste data'!H1940,12,2))/24+VALUE(MID('Paste data'!H1940,15,2))/1440,""))),2)),"")</f>
      </c>
      <c r="H1940" s="11">
        <f>IFERROR(IF('Paste data'!J1940="","",(IF(ISNUMBER('Paste data'!J1940),'Paste data'!J1940,IFERROR(DATE(VALUE(LEFT('Paste data'!J1940,4)),VALUE(MID('Paste data'!J1940,6,2)),VALUE(MID('Paste data'!J1940,9,2)))+VALUE(MID('Paste data'!J1940,12,2))/24+VALUE(MID('Paste data'!J1940,15,2))/1440,"")))-WEEKDAY((IF(ISNUMBER('Paste data'!J1940),'Paste data'!J1940,IFERROR(DATE(VALUE(LEFT('Paste data'!J1940,4)),VALUE(MID('Paste data'!J1940,6,2)),VALUE(MID('Paste data'!J1940,9,2)))+VALUE(MID('Paste data'!J1940,12,2))/24+VALUE(MID('Paste data'!J1940,15,2))/1440,""))),3)),"")</f>
      </c>
    </row>
    <row r="1941" spans="1:8" x14ac:dyDescent="0.25">
      <c r="A1941" s="11">
        <f>IF('Paste data'!A1941="","",'Paste data'!A1941)</f>
      </c>
      <c r="B1941" s="4">
        <f>IF('Paste data'!A1941="","",'Paste data'!F1941)</f>
      </c>
      <c r="C1941" s="4">
        <f>IF('Paste data'!A1941="","",'Paste data'!G1941)</f>
      </c>
      <c r="D1941" s="4">
        <f>IF('Paste data'!A1941="","",'Paste data'!D1941)</f>
      </c>
      <c r="E1941" s="12">
        <f>IFERROR(IF(OR('Paste data'!H1941="",'Paste data'!I1941=""),"",ROUND((IF(ISNUMBER('Paste data'!I1941),'Paste data'!I1941,IFERROR(DATE(VALUE(LEFT('Paste data'!I1941,4)),VALUE(MID('Paste data'!I1941,6,2)),VALUE(MID('Paste data'!I1941,9,2)))+VALUE(MID('Paste data'!I1941,12,2))/24+VALUE(MID('Paste data'!I1941,15,2))/1440,"")))-(IF(ISNUMBER('Paste data'!H1941),'Paste data'!H1941,IFERROR(DATE(VALUE(LEFT('Paste data'!H1941,4)),VALUE(MID('Paste data'!H1941,6,2)),VALUE(MID('Paste data'!H1941,9,2)))+VALUE(MID('Paste data'!H1941,12,2))/24+VALUE(MID('Paste data'!H1941,15,2))/1440,""))),2)),"")</f>
      </c>
      <c r="F1941" s="12">
        <f>IFERROR(IF(OR('Paste data'!I1941="",'Paste data'!J1941=""),"",ROUND((IF(ISNUMBER('Paste data'!J1941),'Paste data'!J1941,IFERROR(DATE(VALUE(LEFT('Paste data'!J1941,4)),VALUE(MID('Paste data'!J1941,6,2)),VALUE(MID('Paste data'!J1941,9,2)))+VALUE(MID('Paste data'!J1941,12,2))/24+VALUE(MID('Paste data'!J1941,15,2))/1440,"")))-(IF(ISNUMBER('Paste data'!I1941),'Paste data'!I1941,IFERROR(DATE(VALUE(LEFT('Paste data'!I1941,4)),VALUE(MID('Paste data'!I1941,6,2)),VALUE(MID('Paste data'!I1941,9,2)))+VALUE(MID('Paste data'!I1941,12,2))/24+VALUE(MID('Paste data'!I1941,15,2))/1440,""))),2)),"")</f>
      </c>
      <c r="G1941" s="12">
        <f>IFERROR(IF(OR('Paste data'!H1941="",'Paste data'!J1941=""),"",ROUND((IF(ISNUMBER('Paste data'!J1941),'Paste data'!J1941,IFERROR(DATE(VALUE(LEFT('Paste data'!J1941,4)),VALUE(MID('Paste data'!J1941,6,2)),VALUE(MID('Paste data'!J1941,9,2)))+VALUE(MID('Paste data'!J1941,12,2))/24+VALUE(MID('Paste data'!J1941,15,2))/1440,"")))-(IF(ISNUMBER('Paste data'!H1941),'Paste data'!H1941,IFERROR(DATE(VALUE(LEFT('Paste data'!H1941,4)),VALUE(MID('Paste data'!H1941,6,2)),VALUE(MID('Paste data'!H1941,9,2)))+VALUE(MID('Paste data'!H1941,12,2))/24+VALUE(MID('Paste data'!H1941,15,2))/1440,""))),2)),"")</f>
      </c>
      <c r="H1941" s="11">
        <f>IFERROR(IF('Paste data'!J1941="","",(IF(ISNUMBER('Paste data'!J1941),'Paste data'!J1941,IFERROR(DATE(VALUE(LEFT('Paste data'!J1941,4)),VALUE(MID('Paste data'!J1941,6,2)),VALUE(MID('Paste data'!J1941,9,2)))+VALUE(MID('Paste data'!J1941,12,2))/24+VALUE(MID('Paste data'!J1941,15,2))/1440,"")))-WEEKDAY((IF(ISNUMBER('Paste data'!J1941),'Paste data'!J1941,IFERROR(DATE(VALUE(LEFT('Paste data'!J1941,4)),VALUE(MID('Paste data'!J1941,6,2)),VALUE(MID('Paste data'!J1941,9,2)))+VALUE(MID('Paste data'!J1941,12,2))/24+VALUE(MID('Paste data'!J1941,15,2))/1440,""))),3)),"")</f>
      </c>
    </row>
    <row r="1942" spans="1:8" x14ac:dyDescent="0.25">
      <c r="A1942" s="11">
        <f>IF('Paste data'!A1942="","",'Paste data'!A1942)</f>
      </c>
      <c r="B1942" s="4">
        <f>IF('Paste data'!A1942="","",'Paste data'!F1942)</f>
      </c>
      <c r="C1942" s="4">
        <f>IF('Paste data'!A1942="","",'Paste data'!G1942)</f>
      </c>
      <c r="D1942" s="4">
        <f>IF('Paste data'!A1942="","",'Paste data'!D1942)</f>
      </c>
      <c r="E1942" s="12">
        <f>IFERROR(IF(OR('Paste data'!H1942="",'Paste data'!I1942=""),"",ROUND((IF(ISNUMBER('Paste data'!I1942),'Paste data'!I1942,IFERROR(DATE(VALUE(LEFT('Paste data'!I1942,4)),VALUE(MID('Paste data'!I1942,6,2)),VALUE(MID('Paste data'!I1942,9,2)))+VALUE(MID('Paste data'!I1942,12,2))/24+VALUE(MID('Paste data'!I1942,15,2))/1440,"")))-(IF(ISNUMBER('Paste data'!H1942),'Paste data'!H1942,IFERROR(DATE(VALUE(LEFT('Paste data'!H1942,4)),VALUE(MID('Paste data'!H1942,6,2)),VALUE(MID('Paste data'!H1942,9,2)))+VALUE(MID('Paste data'!H1942,12,2))/24+VALUE(MID('Paste data'!H1942,15,2))/1440,""))),2)),"")</f>
      </c>
      <c r="F1942" s="12">
        <f>IFERROR(IF(OR('Paste data'!I1942="",'Paste data'!J1942=""),"",ROUND((IF(ISNUMBER('Paste data'!J1942),'Paste data'!J1942,IFERROR(DATE(VALUE(LEFT('Paste data'!J1942,4)),VALUE(MID('Paste data'!J1942,6,2)),VALUE(MID('Paste data'!J1942,9,2)))+VALUE(MID('Paste data'!J1942,12,2))/24+VALUE(MID('Paste data'!J1942,15,2))/1440,"")))-(IF(ISNUMBER('Paste data'!I1942),'Paste data'!I1942,IFERROR(DATE(VALUE(LEFT('Paste data'!I1942,4)),VALUE(MID('Paste data'!I1942,6,2)),VALUE(MID('Paste data'!I1942,9,2)))+VALUE(MID('Paste data'!I1942,12,2))/24+VALUE(MID('Paste data'!I1942,15,2))/1440,""))),2)),"")</f>
      </c>
      <c r="G1942" s="12">
        <f>IFERROR(IF(OR('Paste data'!H1942="",'Paste data'!J1942=""),"",ROUND((IF(ISNUMBER('Paste data'!J1942),'Paste data'!J1942,IFERROR(DATE(VALUE(LEFT('Paste data'!J1942,4)),VALUE(MID('Paste data'!J1942,6,2)),VALUE(MID('Paste data'!J1942,9,2)))+VALUE(MID('Paste data'!J1942,12,2))/24+VALUE(MID('Paste data'!J1942,15,2))/1440,"")))-(IF(ISNUMBER('Paste data'!H1942),'Paste data'!H1942,IFERROR(DATE(VALUE(LEFT('Paste data'!H1942,4)),VALUE(MID('Paste data'!H1942,6,2)),VALUE(MID('Paste data'!H1942,9,2)))+VALUE(MID('Paste data'!H1942,12,2))/24+VALUE(MID('Paste data'!H1942,15,2))/1440,""))),2)),"")</f>
      </c>
      <c r="H1942" s="11">
        <f>IFERROR(IF('Paste data'!J1942="","",(IF(ISNUMBER('Paste data'!J1942),'Paste data'!J1942,IFERROR(DATE(VALUE(LEFT('Paste data'!J1942,4)),VALUE(MID('Paste data'!J1942,6,2)),VALUE(MID('Paste data'!J1942,9,2)))+VALUE(MID('Paste data'!J1942,12,2))/24+VALUE(MID('Paste data'!J1942,15,2))/1440,"")))-WEEKDAY((IF(ISNUMBER('Paste data'!J1942),'Paste data'!J1942,IFERROR(DATE(VALUE(LEFT('Paste data'!J1942,4)),VALUE(MID('Paste data'!J1942,6,2)),VALUE(MID('Paste data'!J1942,9,2)))+VALUE(MID('Paste data'!J1942,12,2))/24+VALUE(MID('Paste data'!J1942,15,2))/1440,""))),3)),"")</f>
      </c>
    </row>
    <row r="1943" spans="1:8" x14ac:dyDescent="0.25">
      <c r="A1943" s="11">
        <f>IF('Paste data'!A1943="","",'Paste data'!A1943)</f>
      </c>
      <c r="B1943" s="4">
        <f>IF('Paste data'!A1943="","",'Paste data'!F1943)</f>
      </c>
      <c r="C1943" s="4">
        <f>IF('Paste data'!A1943="","",'Paste data'!G1943)</f>
      </c>
      <c r="D1943" s="4">
        <f>IF('Paste data'!A1943="","",'Paste data'!D1943)</f>
      </c>
      <c r="E1943" s="12">
        <f>IFERROR(IF(OR('Paste data'!H1943="",'Paste data'!I1943=""),"",ROUND((IF(ISNUMBER('Paste data'!I1943),'Paste data'!I1943,IFERROR(DATE(VALUE(LEFT('Paste data'!I1943,4)),VALUE(MID('Paste data'!I1943,6,2)),VALUE(MID('Paste data'!I1943,9,2)))+VALUE(MID('Paste data'!I1943,12,2))/24+VALUE(MID('Paste data'!I1943,15,2))/1440,"")))-(IF(ISNUMBER('Paste data'!H1943),'Paste data'!H1943,IFERROR(DATE(VALUE(LEFT('Paste data'!H1943,4)),VALUE(MID('Paste data'!H1943,6,2)),VALUE(MID('Paste data'!H1943,9,2)))+VALUE(MID('Paste data'!H1943,12,2))/24+VALUE(MID('Paste data'!H1943,15,2))/1440,""))),2)),"")</f>
      </c>
      <c r="F1943" s="12">
        <f>IFERROR(IF(OR('Paste data'!I1943="",'Paste data'!J1943=""),"",ROUND((IF(ISNUMBER('Paste data'!J1943),'Paste data'!J1943,IFERROR(DATE(VALUE(LEFT('Paste data'!J1943,4)),VALUE(MID('Paste data'!J1943,6,2)),VALUE(MID('Paste data'!J1943,9,2)))+VALUE(MID('Paste data'!J1943,12,2))/24+VALUE(MID('Paste data'!J1943,15,2))/1440,"")))-(IF(ISNUMBER('Paste data'!I1943),'Paste data'!I1943,IFERROR(DATE(VALUE(LEFT('Paste data'!I1943,4)),VALUE(MID('Paste data'!I1943,6,2)),VALUE(MID('Paste data'!I1943,9,2)))+VALUE(MID('Paste data'!I1943,12,2))/24+VALUE(MID('Paste data'!I1943,15,2))/1440,""))),2)),"")</f>
      </c>
      <c r="G1943" s="12">
        <f>IFERROR(IF(OR('Paste data'!H1943="",'Paste data'!J1943=""),"",ROUND((IF(ISNUMBER('Paste data'!J1943),'Paste data'!J1943,IFERROR(DATE(VALUE(LEFT('Paste data'!J1943,4)),VALUE(MID('Paste data'!J1943,6,2)),VALUE(MID('Paste data'!J1943,9,2)))+VALUE(MID('Paste data'!J1943,12,2))/24+VALUE(MID('Paste data'!J1943,15,2))/1440,"")))-(IF(ISNUMBER('Paste data'!H1943),'Paste data'!H1943,IFERROR(DATE(VALUE(LEFT('Paste data'!H1943,4)),VALUE(MID('Paste data'!H1943,6,2)),VALUE(MID('Paste data'!H1943,9,2)))+VALUE(MID('Paste data'!H1943,12,2))/24+VALUE(MID('Paste data'!H1943,15,2))/1440,""))),2)),"")</f>
      </c>
      <c r="H1943" s="11">
        <f>IFERROR(IF('Paste data'!J1943="","",(IF(ISNUMBER('Paste data'!J1943),'Paste data'!J1943,IFERROR(DATE(VALUE(LEFT('Paste data'!J1943,4)),VALUE(MID('Paste data'!J1943,6,2)),VALUE(MID('Paste data'!J1943,9,2)))+VALUE(MID('Paste data'!J1943,12,2))/24+VALUE(MID('Paste data'!J1943,15,2))/1440,"")))-WEEKDAY((IF(ISNUMBER('Paste data'!J1943),'Paste data'!J1943,IFERROR(DATE(VALUE(LEFT('Paste data'!J1943,4)),VALUE(MID('Paste data'!J1943,6,2)),VALUE(MID('Paste data'!J1943,9,2)))+VALUE(MID('Paste data'!J1943,12,2))/24+VALUE(MID('Paste data'!J1943,15,2))/1440,""))),3)),"")</f>
      </c>
    </row>
    <row r="1944" spans="1:8" x14ac:dyDescent="0.25">
      <c r="A1944" s="11">
        <f>IF('Paste data'!A1944="","",'Paste data'!A1944)</f>
      </c>
      <c r="B1944" s="4">
        <f>IF('Paste data'!A1944="","",'Paste data'!F1944)</f>
      </c>
      <c r="C1944" s="4">
        <f>IF('Paste data'!A1944="","",'Paste data'!G1944)</f>
      </c>
      <c r="D1944" s="4">
        <f>IF('Paste data'!A1944="","",'Paste data'!D1944)</f>
      </c>
      <c r="E1944" s="12">
        <f>IFERROR(IF(OR('Paste data'!H1944="",'Paste data'!I1944=""),"",ROUND((IF(ISNUMBER('Paste data'!I1944),'Paste data'!I1944,IFERROR(DATE(VALUE(LEFT('Paste data'!I1944,4)),VALUE(MID('Paste data'!I1944,6,2)),VALUE(MID('Paste data'!I1944,9,2)))+VALUE(MID('Paste data'!I1944,12,2))/24+VALUE(MID('Paste data'!I1944,15,2))/1440,"")))-(IF(ISNUMBER('Paste data'!H1944),'Paste data'!H1944,IFERROR(DATE(VALUE(LEFT('Paste data'!H1944,4)),VALUE(MID('Paste data'!H1944,6,2)),VALUE(MID('Paste data'!H1944,9,2)))+VALUE(MID('Paste data'!H1944,12,2))/24+VALUE(MID('Paste data'!H1944,15,2))/1440,""))),2)),"")</f>
      </c>
      <c r="F1944" s="12">
        <f>IFERROR(IF(OR('Paste data'!I1944="",'Paste data'!J1944=""),"",ROUND((IF(ISNUMBER('Paste data'!J1944),'Paste data'!J1944,IFERROR(DATE(VALUE(LEFT('Paste data'!J1944,4)),VALUE(MID('Paste data'!J1944,6,2)),VALUE(MID('Paste data'!J1944,9,2)))+VALUE(MID('Paste data'!J1944,12,2))/24+VALUE(MID('Paste data'!J1944,15,2))/1440,"")))-(IF(ISNUMBER('Paste data'!I1944),'Paste data'!I1944,IFERROR(DATE(VALUE(LEFT('Paste data'!I1944,4)),VALUE(MID('Paste data'!I1944,6,2)),VALUE(MID('Paste data'!I1944,9,2)))+VALUE(MID('Paste data'!I1944,12,2))/24+VALUE(MID('Paste data'!I1944,15,2))/1440,""))),2)),"")</f>
      </c>
      <c r="G1944" s="12">
        <f>IFERROR(IF(OR('Paste data'!H1944="",'Paste data'!J1944=""),"",ROUND((IF(ISNUMBER('Paste data'!J1944),'Paste data'!J1944,IFERROR(DATE(VALUE(LEFT('Paste data'!J1944,4)),VALUE(MID('Paste data'!J1944,6,2)),VALUE(MID('Paste data'!J1944,9,2)))+VALUE(MID('Paste data'!J1944,12,2))/24+VALUE(MID('Paste data'!J1944,15,2))/1440,"")))-(IF(ISNUMBER('Paste data'!H1944),'Paste data'!H1944,IFERROR(DATE(VALUE(LEFT('Paste data'!H1944,4)),VALUE(MID('Paste data'!H1944,6,2)),VALUE(MID('Paste data'!H1944,9,2)))+VALUE(MID('Paste data'!H1944,12,2))/24+VALUE(MID('Paste data'!H1944,15,2))/1440,""))),2)),"")</f>
      </c>
      <c r="H1944" s="11">
        <f>IFERROR(IF('Paste data'!J1944="","",(IF(ISNUMBER('Paste data'!J1944),'Paste data'!J1944,IFERROR(DATE(VALUE(LEFT('Paste data'!J1944,4)),VALUE(MID('Paste data'!J1944,6,2)),VALUE(MID('Paste data'!J1944,9,2)))+VALUE(MID('Paste data'!J1944,12,2))/24+VALUE(MID('Paste data'!J1944,15,2))/1440,"")))-WEEKDAY((IF(ISNUMBER('Paste data'!J1944),'Paste data'!J1944,IFERROR(DATE(VALUE(LEFT('Paste data'!J1944,4)),VALUE(MID('Paste data'!J1944,6,2)),VALUE(MID('Paste data'!J1944,9,2)))+VALUE(MID('Paste data'!J1944,12,2))/24+VALUE(MID('Paste data'!J1944,15,2))/1440,""))),3)),"")</f>
      </c>
    </row>
    <row r="1945" spans="1:8" x14ac:dyDescent="0.25">
      <c r="A1945" s="11">
        <f>IF('Paste data'!A1945="","",'Paste data'!A1945)</f>
      </c>
      <c r="B1945" s="4">
        <f>IF('Paste data'!A1945="","",'Paste data'!F1945)</f>
      </c>
      <c r="C1945" s="4">
        <f>IF('Paste data'!A1945="","",'Paste data'!G1945)</f>
      </c>
      <c r="D1945" s="4">
        <f>IF('Paste data'!A1945="","",'Paste data'!D1945)</f>
      </c>
      <c r="E1945" s="12">
        <f>IFERROR(IF(OR('Paste data'!H1945="",'Paste data'!I1945=""),"",ROUND((IF(ISNUMBER('Paste data'!I1945),'Paste data'!I1945,IFERROR(DATE(VALUE(LEFT('Paste data'!I1945,4)),VALUE(MID('Paste data'!I1945,6,2)),VALUE(MID('Paste data'!I1945,9,2)))+VALUE(MID('Paste data'!I1945,12,2))/24+VALUE(MID('Paste data'!I1945,15,2))/1440,"")))-(IF(ISNUMBER('Paste data'!H1945),'Paste data'!H1945,IFERROR(DATE(VALUE(LEFT('Paste data'!H1945,4)),VALUE(MID('Paste data'!H1945,6,2)),VALUE(MID('Paste data'!H1945,9,2)))+VALUE(MID('Paste data'!H1945,12,2))/24+VALUE(MID('Paste data'!H1945,15,2))/1440,""))),2)),"")</f>
      </c>
      <c r="F1945" s="12">
        <f>IFERROR(IF(OR('Paste data'!I1945="",'Paste data'!J1945=""),"",ROUND((IF(ISNUMBER('Paste data'!J1945),'Paste data'!J1945,IFERROR(DATE(VALUE(LEFT('Paste data'!J1945,4)),VALUE(MID('Paste data'!J1945,6,2)),VALUE(MID('Paste data'!J1945,9,2)))+VALUE(MID('Paste data'!J1945,12,2))/24+VALUE(MID('Paste data'!J1945,15,2))/1440,"")))-(IF(ISNUMBER('Paste data'!I1945),'Paste data'!I1945,IFERROR(DATE(VALUE(LEFT('Paste data'!I1945,4)),VALUE(MID('Paste data'!I1945,6,2)),VALUE(MID('Paste data'!I1945,9,2)))+VALUE(MID('Paste data'!I1945,12,2))/24+VALUE(MID('Paste data'!I1945,15,2))/1440,""))),2)),"")</f>
      </c>
      <c r="G1945" s="12">
        <f>IFERROR(IF(OR('Paste data'!H1945="",'Paste data'!J1945=""),"",ROUND((IF(ISNUMBER('Paste data'!J1945),'Paste data'!J1945,IFERROR(DATE(VALUE(LEFT('Paste data'!J1945,4)),VALUE(MID('Paste data'!J1945,6,2)),VALUE(MID('Paste data'!J1945,9,2)))+VALUE(MID('Paste data'!J1945,12,2))/24+VALUE(MID('Paste data'!J1945,15,2))/1440,"")))-(IF(ISNUMBER('Paste data'!H1945),'Paste data'!H1945,IFERROR(DATE(VALUE(LEFT('Paste data'!H1945,4)),VALUE(MID('Paste data'!H1945,6,2)),VALUE(MID('Paste data'!H1945,9,2)))+VALUE(MID('Paste data'!H1945,12,2))/24+VALUE(MID('Paste data'!H1945,15,2))/1440,""))),2)),"")</f>
      </c>
      <c r="H1945" s="11">
        <f>IFERROR(IF('Paste data'!J1945="","",(IF(ISNUMBER('Paste data'!J1945),'Paste data'!J1945,IFERROR(DATE(VALUE(LEFT('Paste data'!J1945,4)),VALUE(MID('Paste data'!J1945,6,2)),VALUE(MID('Paste data'!J1945,9,2)))+VALUE(MID('Paste data'!J1945,12,2))/24+VALUE(MID('Paste data'!J1945,15,2))/1440,"")))-WEEKDAY((IF(ISNUMBER('Paste data'!J1945),'Paste data'!J1945,IFERROR(DATE(VALUE(LEFT('Paste data'!J1945,4)),VALUE(MID('Paste data'!J1945,6,2)),VALUE(MID('Paste data'!J1945,9,2)))+VALUE(MID('Paste data'!J1945,12,2))/24+VALUE(MID('Paste data'!J1945,15,2))/1440,""))),3)),"")</f>
      </c>
    </row>
    <row r="1946" spans="1:8" x14ac:dyDescent="0.25">
      <c r="A1946" s="11">
        <f>IF('Paste data'!A1946="","",'Paste data'!A1946)</f>
      </c>
      <c r="B1946" s="4">
        <f>IF('Paste data'!A1946="","",'Paste data'!F1946)</f>
      </c>
      <c r="C1946" s="4">
        <f>IF('Paste data'!A1946="","",'Paste data'!G1946)</f>
      </c>
      <c r="D1946" s="4">
        <f>IF('Paste data'!A1946="","",'Paste data'!D1946)</f>
      </c>
      <c r="E1946" s="12">
        <f>IFERROR(IF(OR('Paste data'!H1946="",'Paste data'!I1946=""),"",ROUND((IF(ISNUMBER('Paste data'!I1946),'Paste data'!I1946,IFERROR(DATE(VALUE(LEFT('Paste data'!I1946,4)),VALUE(MID('Paste data'!I1946,6,2)),VALUE(MID('Paste data'!I1946,9,2)))+VALUE(MID('Paste data'!I1946,12,2))/24+VALUE(MID('Paste data'!I1946,15,2))/1440,"")))-(IF(ISNUMBER('Paste data'!H1946),'Paste data'!H1946,IFERROR(DATE(VALUE(LEFT('Paste data'!H1946,4)),VALUE(MID('Paste data'!H1946,6,2)),VALUE(MID('Paste data'!H1946,9,2)))+VALUE(MID('Paste data'!H1946,12,2))/24+VALUE(MID('Paste data'!H1946,15,2))/1440,""))),2)),"")</f>
      </c>
      <c r="F1946" s="12">
        <f>IFERROR(IF(OR('Paste data'!I1946="",'Paste data'!J1946=""),"",ROUND((IF(ISNUMBER('Paste data'!J1946),'Paste data'!J1946,IFERROR(DATE(VALUE(LEFT('Paste data'!J1946,4)),VALUE(MID('Paste data'!J1946,6,2)),VALUE(MID('Paste data'!J1946,9,2)))+VALUE(MID('Paste data'!J1946,12,2))/24+VALUE(MID('Paste data'!J1946,15,2))/1440,"")))-(IF(ISNUMBER('Paste data'!I1946),'Paste data'!I1946,IFERROR(DATE(VALUE(LEFT('Paste data'!I1946,4)),VALUE(MID('Paste data'!I1946,6,2)),VALUE(MID('Paste data'!I1946,9,2)))+VALUE(MID('Paste data'!I1946,12,2))/24+VALUE(MID('Paste data'!I1946,15,2))/1440,""))),2)),"")</f>
      </c>
      <c r="G1946" s="12">
        <f>IFERROR(IF(OR('Paste data'!H1946="",'Paste data'!J1946=""),"",ROUND((IF(ISNUMBER('Paste data'!J1946),'Paste data'!J1946,IFERROR(DATE(VALUE(LEFT('Paste data'!J1946,4)),VALUE(MID('Paste data'!J1946,6,2)),VALUE(MID('Paste data'!J1946,9,2)))+VALUE(MID('Paste data'!J1946,12,2))/24+VALUE(MID('Paste data'!J1946,15,2))/1440,"")))-(IF(ISNUMBER('Paste data'!H1946),'Paste data'!H1946,IFERROR(DATE(VALUE(LEFT('Paste data'!H1946,4)),VALUE(MID('Paste data'!H1946,6,2)),VALUE(MID('Paste data'!H1946,9,2)))+VALUE(MID('Paste data'!H1946,12,2))/24+VALUE(MID('Paste data'!H1946,15,2))/1440,""))),2)),"")</f>
      </c>
      <c r="H1946" s="11">
        <f>IFERROR(IF('Paste data'!J1946="","",(IF(ISNUMBER('Paste data'!J1946),'Paste data'!J1946,IFERROR(DATE(VALUE(LEFT('Paste data'!J1946,4)),VALUE(MID('Paste data'!J1946,6,2)),VALUE(MID('Paste data'!J1946,9,2)))+VALUE(MID('Paste data'!J1946,12,2))/24+VALUE(MID('Paste data'!J1946,15,2))/1440,"")))-WEEKDAY((IF(ISNUMBER('Paste data'!J1946),'Paste data'!J1946,IFERROR(DATE(VALUE(LEFT('Paste data'!J1946,4)),VALUE(MID('Paste data'!J1946,6,2)),VALUE(MID('Paste data'!J1946,9,2)))+VALUE(MID('Paste data'!J1946,12,2))/24+VALUE(MID('Paste data'!J1946,15,2))/1440,""))),3)),"")</f>
      </c>
    </row>
    <row r="1947" spans="1:8" x14ac:dyDescent="0.25">
      <c r="A1947" s="11">
        <f>IF('Paste data'!A1947="","",'Paste data'!A1947)</f>
      </c>
      <c r="B1947" s="4">
        <f>IF('Paste data'!A1947="","",'Paste data'!F1947)</f>
      </c>
      <c r="C1947" s="4">
        <f>IF('Paste data'!A1947="","",'Paste data'!G1947)</f>
      </c>
      <c r="D1947" s="4">
        <f>IF('Paste data'!A1947="","",'Paste data'!D1947)</f>
      </c>
      <c r="E1947" s="12">
        <f>IFERROR(IF(OR('Paste data'!H1947="",'Paste data'!I1947=""),"",ROUND((IF(ISNUMBER('Paste data'!I1947),'Paste data'!I1947,IFERROR(DATE(VALUE(LEFT('Paste data'!I1947,4)),VALUE(MID('Paste data'!I1947,6,2)),VALUE(MID('Paste data'!I1947,9,2)))+VALUE(MID('Paste data'!I1947,12,2))/24+VALUE(MID('Paste data'!I1947,15,2))/1440,"")))-(IF(ISNUMBER('Paste data'!H1947),'Paste data'!H1947,IFERROR(DATE(VALUE(LEFT('Paste data'!H1947,4)),VALUE(MID('Paste data'!H1947,6,2)),VALUE(MID('Paste data'!H1947,9,2)))+VALUE(MID('Paste data'!H1947,12,2))/24+VALUE(MID('Paste data'!H1947,15,2))/1440,""))),2)),"")</f>
      </c>
      <c r="F1947" s="12">
        <f>IFERROR(IF(OR('Paste data'!I1947="",'Paste data'!J1947=""),"",ROUND((IF(ISNUMBER('Paste data'!J1947),'Paste data'!J1947,IFERROR(DATE(VALUE(LEFT('Paste data'!J1947,4)),VALUE(MID('Paste data'!J1947,6,2)),VALUE(MID('Paste data'!J1947,9,2)))+VALUE(MID('Paste data'!J1947,12,2))/24+VALUE(MID('Paste data'!J1947,15,2))/1440,"")))-(IF(ISNUMBER('Paste data'!I1947),'Paste data'!I1947,IFERROR(DATE(VALUE(LEFT('Paste data'!I1947,4)),VALUE(MID('Paste data'!I1947,6,2)),VALUE(MID('Paste data'!I1947,9,2)))+VALUE(MID('Paste data'!I1947,12,2))/24+VALUE(MID('Paste data'!I1947,15,2))/1440,""))),2)),"")</f>
      </c>
      <c r="G1947" s="12">
        <f>IFERROR(IF(OR('Paste data'!H1947="",'Paste data'!J1947=""),"",ROUND((IF(ISNUMBER('Paste data'!J1947),'Paste data'!J1947,IFERROR(DATE(VALUE(LEFT('Paste data'!J1947,4)),VALUE(MID('Paste data'!J1947,6,2)),VALUE(MID('Paste data'!J1947,9,2)))+VALUE(MID('Paste data'!J1947,12,2))/24+VALUE(MID('Paste data'!J1947,15,2))/1440,"")))-(IF(ISNUMBER('Paste data'!H1947),'Paste data'!H1947,IFERROR(DATE(VALUE(LEFT('Paste data'!H1947,4)),VALUE(MID('Paste data'!H1947,6,2)),VALUE(MID('Paste data'!H1947,9,2)))+VALUE(MID('Paste data'!H1947,12,2))/24+VALUE(MID('Paste data'!H1947,15,2))/1440,""))),2)),"")</f>
      </c>
      <c r="H1947" s="11">
        <f>IFERROR(IF('Paste data'!J1947="","",(IF(ISNUMBER('Paste data'!J1947),'Paste data'!J1947,IFERROR(DATE(VALUE(LEFT('Paste data'!J1947,4)),VALUE(MID('Paste data'!J1947,6,2)),VALUE(MID('Paste data'!J1947,9,2)))+VALUE(MID('Paste data'!J1947,12,2))/24+VALUE(MID('Paste data'!J1947,15,2))/1440,"")))-WEEKDAY((IF(ISNUMBER('Paste data'!J1947),'Paste data'!J1947,IFERROR(DATE(VALUE(LEFT('Paste data'!J1947,4)),VALUE(MID('Paste data'!J1947,6,2)),VALUE(MID('Paste data'!J1947,9,2)))+VALUE(MID('Paste data'!J1947,12,2))/24+VALUE(MID('Paste data'!J1947,15,2))/1440,""))),3)),"")</f>
      </c>
    </row>
    <row r="1948" spans="1:8" x14ac:dyDescent="0.25">
      <c r="A1948" s="11">
        <f>IF('Paste data'!A1948="","",'Paste data'!A1948)</f>
      </c>
      <c r="B1948" s="4">
        <f>IF('Paste data'!A1948="","",'Paste data'!F1948)</f>
      </c>
      <c r="C1948" s="4">
        <f>IF('Paste data'!A1948="","",'Paste data'!G1948)</f>
      </c>
      <c r="D1948" s="4">
        <f>IF('Paste data'!A1948="","",'Paste data'!D1948)</f>
      </c>
      <c r="E1948" s="12">
        <f>IFERROR(IF(OR('Paste data'!H1948="",'Paste data'!I1948=""),"",ROUND((IF(ISNUMBER('Paste data'!I1948),'Paste data'!I1948,IFERROR(DATE(VALUE(LEFT('Paste data'!I1948,4)),VALUE(MID('Paste data'!I1948,6,2)),VALUE(MID('Paste data'!I1948,9,2)))+VALUE(MID('Paste data'!I1948,12,2))/24+VALUE(MID('Paste data'!I1948,15,2))/1440,"")))-(IF(ISNUMBER('Paste data'!H1948),'Paste data'!H1948,IFERROR(DATE(VALUE(LEFT('Paste data'!H1948,4)),VALUE(MID('Paste data'!H1948,6,2)),VALUE(MID('Paste data'!H1948,9,2)))+VALUE(MID('Paste data'!H1948,12,2))/24+VALUE(MID('Paste data'!H1948,15,2))/1440,""))),2)),"")</f>
      </c>
      <c r="F1948" s="12">
        <f>IFERROR(IF(OR('Paste data'!I1948="",'Paste data'!J1948=""),"",ROUND((IF(ISNUMBER('Paste data'!J1948),'Paste data'!J1948,IFERROR(DATE(VALUE(LEFT('Paste data'!J1948,4)),VALUE(MID('Paste data'!J1948,6,2)),VALUE(MID('Paste data'!J1948,9,2)))+VALUE(MID('Paste data'!J1948,12,2))/24+VALUE(MID('Paste data'!J1948,15,2))/1440,"")))-(IF(ISNUMBER('Paste data'!I1948),'Paste data'!I1948,IFERROR(DATE(VALUE(LEFT('Paste data'!I1948,4)),VALUE(MID('Paste data'!I1948,6,2)),VALUE(MID('Paste data'!I1948,9,2)))+VALUE(MID('Paste data'!I1948,12,2))/24+VALUE(MID('Paste data'!I1948,15,2))/1440,""))),2)),"")</f>
      </c>
      <c r="G1948" s="12">
        <f>IFERROR(IF(OR('Paste data'!H1948="",'Paste data'!J1948=""),"",ROUND((IF(ISNUMBER('Paste data'!J1948),'Paste data'!J1948,IFERROR(DATE(VALUE(LEFT('Paste data'!J1948,4)),VALUE(MID('Paste data'!J1948,6,2)),VALUE(MID('Paste data'!J1948,9,2)))+VALUE(MID('Paste data'!J1948,12,2))/24+VALUE(MID('Paste data'!J1948,15,2))/1440,"")))-(IF(ISNUMBER('Paste data'!H1948),'Paste data'!H1948,IFERROR(DATE(VALUE(LEFT('Paste data'!H1948,4)),VALUE(MID('Paste data'!H1948,6,2)),VALUE(MID('Paste data'!H1948,9,2)))+VALUE(MID('Paste data'!H1948,12,2))/24+VALUE(MID('Paste data'!H1948,15,2))/1440,""))),2)),"")</f>
      </c>
      <c r="H1948" s="11">
        <f>IFERROR(IF('Paste data'!J1948="","",(IF(ISNUMBER('Paste data'!J1948),'Paste data'!J1948,IFERROR(DATE(VALUE(LEFT('Paste data'!J1948,4)),VALUE(MID('Paste data'!J1948,6,2)),VALUE(MID('Paste data'!J1948,9,2)))+VALUE(MID('Paste data'!J1948,12,2))/24+VALUE(MID('Paste data'!J1948,15,2))/1440,"")))-WEEKDAY((IF(ISNUMBER('Paste data'!J1948),'Paste data'!J1948,IFERROR(DATE(VALUE(LEFT('Paste data'!J1948,4)),VALUE(MID('Paste data'!J1948,6,2)),VALUE(MID('Paste data'!J1948,9,2)))+VALUE(MID('Paste data'!J1948,12,2))/24+VALUE(MID('Paste data'!J1948,15,2))/1440,""))),3)),"")</f>
      </c>
    </row>
    <row r="1949" spans="1:8" x14ac:dyDescent="0.25">
      <c r="A1949" s="11">
        <f>IF('Paste data'!A1949="","",'Paste data'!A1949)</f>
      </c>
      <c r="B1949" s="4">
        <f>IF('Paste data'!A1949="","",'Paste data'!F1949)</f>
      </c>
      <c r="C1949" s="4">
        <f>IF('Paste data'!A1949="","",'Paste data'!G1949)</f>
      </c>
      <c r="D1949" s="4">
        <f>IF('Paste data'!A1949="","",'Paste data'!D1949)</f>
      </c>
      <c r="E1949" s="12">
        <f>IFERROR(IF(OR('Paste data'!H1949="",'Paste data'!I1949=""),"",ROUND((IF(ISNUMBER('Paste data'!I1949),'Paste data'!I1949,IFERROR(DATE(VALUE(LEFT('Paste data'!I1949,4)),VALUE(MID('Paste data'!I1949,6,2)),VALUE(MID('Paste data'!I1949,9,2)))+VALUE(MID('Paste data'!I1949,12,2))/24+VALUE(MID('Paste data'!I1949,15,2))/1440,"")))-(IF(ISNUMBER('Paste data'!H1949),'Paste data'!H1949,IFERROR(DATE(VALUE(LEFT('Paste data'!H1949,4)),VALUE(MID('Paste data'!H1949,6,2)),VALUE(MID('Paste data'!H1949,9,2)))+VALUE(MID('Paste data'!H1949,12,2))/24+VALUE(MID('Paste data'!H1949,15,2))/1440,""))),2)),"")</f>
      </c>
      <c r="F1949" s="12">
        <f>IFERROR(IF(OR('Paste data'!I1949="",'Paste data'!J1949=""),"",ROUND((IF(ISNUMBER('Paste data'!J1949),'Paste data'!J1949,IFERROR(DATE(VALUE(LEFT('Paste data'!J1949,4)),VALUE(MID('Paste data'!J1949,6,2)),VALUE(MID('Paste data'!J1949,9,2)))+VALUE(MID('Paste data'!J1949,12,2))/24+VALUE(MID('Paste data'!J1949,15,2))/1440,"")))-(IF(ISNUMBER('Paste data'!I1949),'Paste data'!I1949,IFERROR(DATE(VALUE(LEFT('Paste data'!I1949,4)),VALUE(MID('Paste data'!I1949,6,2)),VALUE(MID('Paste data'!I1949,9,2)))+VALUE(MID('Paste data'!I1949,12,2))/24+VALUE(MID('Paste data'!I1949,15,2))/1440,""))),2)),"")</f>
      </c>
      <c r="G1949" s="12">
        <f>IFERROR(IF(OR('Paste data'!H1949="",'Paste data'!J1949=""),"",ROUND((IF(ISNUMBER('Paste data'!J1949),'Paste data'!J1949,IFERROR(DATE(VALUE(LEFT('Paste data'!J1949,4)),VALUE(MID('Paste data'!J1949,6,2)),VALUE(MID('Paste data'!J1949,9,2)))+VALUE(MID('Paste data'!J1949,12,2))/24+VALUE(MID('Paste data'!J1949,15,2))/1440,"")))-(IF(ISNUMBER('Paste data'!H1949),'Paste data'!H1949,IFERROR(DATE(VALUE(LEFT('Paste data'!H1949,4)),VALUE(MID('Paste data'!H1949,6,2)),VALUE(MID('Paste data'!H1949,9,2)))+VALUE(MID('Paste data'!H1949,12,2))/24+VALUE(MID('Paste data'!H1949,15,2))/1440,""))),2)),"")</f>
      </c>
      <c r="H1949" s="11">
        <f>IFERROR(IF('Paste data'!J1949="","",(IF(ISNUMBER('Paste data'!J1949),'Paste data'!J1949,IFERROR(DATE(VALUE(LEFT('Paste data'!J1949,4)),VALUE(MID('Paste data'!J1949,6,2)),VALUE(MID('Paste data'!J1949,9,2)))+VALUE(MID('Paste data'!J1949,12,2))/24+VALUE(MID('Paste data'!J1949,15,2))/1440,"")))-WEEKDAY((IF(ISNUMBER('Paste data'!J1949),'Paste data'!J1949,IFERROR(DATE(VALUE(LEFT('Paste data'!J1949,4)),VALUE(MID('Paste data'!J1949,6,2)),VALUE(MID('Paste data'!J1949,9,2)))+VALUE(MID('Paste data'!J1949,12,2))/24+VALUE(MID('Paste data'!J1949,15,2))/1440,""))),3)),"")</f>
      </c>
    </row>
    <row r="1950" spans="1:8" x14ac:dyDescent="0.25">
      <c r="A1950" s="11">
        <f>IF('Paste data'!A1950="","",'Paste data'!A1950)</f>
      </c>
      <c r="B1950" s="4">
        <f>IF('Paste data'!A1950="","",'Paste data'!F1950)</f>
      </c>
      <c r="C1950" s="4">
        <f>IF('Paste data'!A1950="","",'Paste data'!G1950)</f>
      </c>
      <c r="D1950" s="4">
        <f>IF('Paste data'!A1950="","",'Paste data'!D1950)</f>
      </c>
      <c r="E1950" s="12">
        <f>IFERROR(IF(OR('Paste data'!H1950="",'Paste data'!I1950=""),"",ROUND((IF(ISNUMBER('Paste data'!I1950),'Paste data'!I1950,IFERROR(DATE(VALUE(LEFT('Paste data'!I1950,4)),VALUE(MID('Paste data'!I1950,6,2)),VALUE(MID('Paste data'!I1950,9,2)))+VALUE(MID('Paste data'!I1950,12,2))/24+VALUE(MID('Paste data'!I1950,15,2))/1440,"")))-(IF(ISNUMBER('Paste data'!H1950),'Paste data'!H1950,IFERROR(DATE(VALUE(LEFT('Paste data'!H1950,4)),VALUE(MID('Paste data'!H1950,6,2)),VALUE(MID('Paste data'!H1950,9,2)))+VALUE(MID('Paste data'!H1950,12,2))/24+VALUE(MID('Paste data'!H1950,15,2))/1440,""))),2)),"")</f>
      </c>
      <c r="F1950" s="12">
        <f>IFERROR(IF(OR('Paste data'!I1950="",'Paste data'!J1950=""),"",ROUND((IF(ISNUMBER('Paste data'!J1950),'Paste data'!J1950,IFERROR(DATE(VALUE(LEFT('Paste data'!J1950,4)),VALUE(MID('Paste data'!J1950,6,2)),VALUE(MID('Paste data'!J1950,9,2)))+VALUE(MID('Paste data'!J1950,12,2))/24+VALUE(MID('Paste data'!J1950,15,2))/1440,"")))-(IF(ISNUMBER('Paste data'!I1950),'Paste data'!I1950,IFERROR(DATE(VALUE(LEFT('Paste data'!I1950,4)),VALUE(MID('Paste data'!I1950,6,2)),VALUE(MID('Paste data'!I1950,9,2)))+VALUE(MID('Paste data'!I1950,12,2))/24+VALUE(MID('Paste data'!I1950,15,2))/1440,""))),2)),"")</f>
      </c>
      <c r="G1950" s="12">
        <f>IFERROR(IF(OR('Paste data'!H1950="",'Paste data'!J1950=""),"",ROUND((IF(ISNUMBER('Paste data'!J1950),'Paste data'!J1950,IFERROR(DATE(VALUE(LEFT('Paste data'!J1950,4)),VALUE(MID('Paste data'!J1950,6,2)),VALUE(MID('Paste data'!J1950,9,2)))+VALUE(MID('Paste data'!J1950,12,2))/24+VALUE(MID('Paste data'!J1950,15,2))/1440,"")))-(IF(ISNUMBER('Paste data'!H1950),'Paste data'!H1950,IFERROR(DATE(VALUE(LEFT('Paste data'!H1950,4)),VALUE(MID('Paste data'!H1950,6,2)),VALUE(MID('Paste data'!H1950,9,2)))+VALUE(MID('Paste data'!H1950,12,2))/24+VALUE(MID('Paste data'!H1950,15,2))/1440,""))),2)),"")</f>
      </c>
      <c r="H1950" s="11">
        <f>IFERROR(IF('Paste data'!J1950="","",(IF(ISNUMBER('Paste data'!J1950),'Paste data'!J1950,IFERROR(DATE(VALUE(LEFT('Paste data'!J1950,4)),VALUE(MID('Paste data'!J1950,6,2)),VALUE(MID('Paste data'!J1950,9,2)))+VALUE(MID('Paste data'!J1950,12,2))/24+VALUE(MID('Paste data'!J1950,15,2))/1440,"")))-WEEKDAY((IF(ISNUMBER('Paste data'!J1950),'Paste data'!J1950,IFERROR(DATE(VALUE(LEFT('Paste data'!J1950,4)),VALUE(MID('Paste data'!J1950,6,2)),VALUE(MID('Paste data'!J1950,9,2)))+VALUE(MID('Paste data'!J1950,12,2))/24+VALUE(MID('Paste data'!J1950,15,2))/1440,""))),3)),"")</f>
      </c>
    </row>
    <row r="1951" spans="1:8" x14ac:dyDescent="0.25">
      <c r="A1951" s="11">
        <f>IF('Paste data'!A1951="","",'Paste data'!A1951)</f>
      </c>
      <c r="B1951" s="4">
        <f>IF('Paste data'!A1951="","",'Paste data'!F1951)</f>
      </c>
      <c r="C1951" s="4">
        <f>IF('Paste data'!A1951="","",'Paste data'!G1951)</f>
      </c>
      <c r="D1951" s="4">
        <f>IF('Paste data'!A1951="","",'Paste data'!D1951)</f>
      </c>
      <c r="E1951" s="12">
        <f>IFERROR(IF(OR('Paste data'!H1951="",'Paste data'!I1951=""),"",ROUND((IF(ISNUMBER('Paste data'!I1951),'Paste data'!I1951,IFERROR(DATE(VALUE(LEFT('Paste data'!I1951,4)),VALUE(MID('Paste data'!I1951,6,2)),VALUE(MID('Paste data'!I1951,9,2)))+VALUE(MID('Paste data'!I1951,12,2))/24+VALUE(MID('Paste data'!I1951,15,2))/1440,"")))-(IF(ISNUMBER('Paste data'!H1951),'Paste data'!H1951,IFERROR(DATE(VALUE(LEFT('Paste data'!H1951,4)),VALUE(MID('Paste data'!H1951,6,2)),VALUE(MID('Paste data'!H1951,9,2)))+VALUE(MID('Paste data'!H1951,12,2))/24+VALUE(MID('Paste data'!H1951,15,2))/1440,""))),2)),"")</f>
      </c>
      <c r="F1951" s="12">
        <f>IFERROR(IF(OR('Paste data'!I1951="",'Paste data'!J1951=""),"",ROUND((IF(ISNUMBER('Paste data'!J1951),'Paste data'!J1951,IFERROR(DATE(VALUE(LEFT('Paste data'!J1951,4)),VALUE(MID('Paste data'!J1951,6,2)),VALUE(MID('Paste data'!J1951,9,2)))+VALUE(MID('Paste data'!J1951,12,2))/24+VALUE(MID('Paste data'!J1951,15,2))/1440,"")))-(IF(ISNUMBER('Paste data'!I1951),'Paste data'!I1951,IFERROR(DATE(VALUE(LEFT('Paste data'!I1951,4)),VALUE(MID('Paste data'!I1951,6,2)),VALUE(MID('Paste data'!I1951,9,2)))+VALUE(MID('Paste data'!I1951,12,2))/24+VALUE(MID('Paste data'!I1951,15,2))/1440,""))),2)),"")</f>
      </c>
      <c r="G1951" s="12">
        <f>IFERROR(IF(OR('Paste data'!H1951="",'Paste data'!J1951=""),"",ROUND((IF(ISNUMBER('Paste data'!J1951),'Paste data'!J1951,IFERROR(DATE(VALUE(LEFT('Paste data'!J1951,4)),VALUE(MID('Paste data'!J1951,6,2)),VALUE(MID('Paste data'!J1951,9,2)))+VALUE(MID('Paste data'!J1951,12,2))/24+VALUE(MID('Paste data'!J1951,15,2))/1440,"")))-(IF(ISNUMBER('Paste data'!H1951),'Paste data'!H1951,IFERROR(DATE(VALUE(LEFT('Paste data'!H1951,4)),VALUE(MID('Paste data'!H1951,6,2)),VALUE(MID('Paste data'!H1951,9,2)))+VALUE(MID('Paste data'!H1951,12,2))/24+VALUE(MID('Paste data'!H1951,15,2))/1440,""))),2)),"")</f>
      </c>
      <c r="H1951" s="11">
        <f>IFERROR(IF('Paste data'!J1951="","",(IF(ISNUMBER('Paste data'!J1951),'Paste data'!J1951,IFERROR(DATE(VALUE(LEFT('Paste data'!J1951,4)),VALUE(MID('Paste data'!J1951,6,2)),VALUE(MID('Paste data'!J1951,9,2)))+VALUE(MID('Paste data'!J1951,12,2))/24+VALUE(MID('Paste data'!J1951,15,2))/1440,"")))-WEEKDAY((IF(ISNUMBER('Paste data'!J1951),'Paste data'!J1951,IFERROR(DATE(VALUE(LEFT('Paste data'!J1951,4)),VALUE(MID('Paste data'!J1951,6,2)),VALUE(MID('Paste data'!J1951,9,2)))+VALUE(MID('Paste data'!J1951,12,2))/24+VALUE(MID('Paste data'!J1951,15,2))/1440,""))),3)),"")</f>
      </c>
    </row>
    <row r="1952" spans="1:8" x14ac:dyDescent="0.25">
      <c r="A1952" s="11">
        <f>IF('Paste data'!A1952="","",'Paste data'!A1952)</f>
      </c>
      <c r="B1952" s="4">
        <f>IF('Paste data'!A1952="","",'Paste data'!F1952)</f>
      </c>
      <c r="C1952" s="4">
        <f>IF('Paste data'!A1952="","",'Paste data'!G1952)</f>
      </c>
      <c r="D1952" s="4">
        <f>IF('Paste data'!A1952="","",'Paste data'!D1952)</f>
      </c>
      <c r="E1952" s="12">
        <f>IFERROR(IF(OR('Paste data'!H1952="",'Paste data'!I1952=""),"",ROUND((IF(ISNUMBER('Paste data'!I1952),'Paste data'!I1952,IFERROR(DATE(VALUE(LEFT('Paste data'!I1952,4)),VALUE(MID('Paste data'!I1952,6,2)),VALUE(MID('Paste data'!I1952,9,2)))+VALUE(MID('Paste data'!I1952,12,2))/24+VALUE(MID('Paste data'!I1952,15,2))/1440,"")))-(IF(ISNUMBER('Paste data'!H1952),'Paste data'!H1952,IFERROR(DATE(VALUE(LEFT('Paste data'!H1952,4)),VALUE(MID('Paste data'!H1952,6,2)),VALUE(MID('Paste data'!H1952,9,2)))+VALUE(MID('Paste data'!H1952,12,2))/24+VALUE(MID('Paste data'!H1952,15,2))/1440,""))),2)),"")</f>
      </c>
      <c r="F1952" s="12">
        <f>IFERROR(IF(OR('Paste data'!I1952="",'Paste data'!J1952=""),"",ROUND((IF(ISNUMBER('Paste data'!J1952),'Paste data'!J1952,IFERROR(DATE(VALUE(LEFT('Paste data'!J1952,4)),VALUE(MID('Paste data'!J1952,6,2)),VALUE(MID('Paste data'!J1952,9,2)))+VALUE(MID('Paste data'!J1952,12,2))/24+VALUE(MID('Paste data'!J1952,15,2))/1440,"")))-(IF(ISNUMBER('Paste data'!I1952),'Paste data'!I1952,IFERROR(DATE(VALUE(LEFT('Paste data'!I1952,4)),VALUE(MID('Paste data'!I1952,6,2)),VALUE(MID('Paste data'!I1952,9,2)))+VALUE(MID('Paste data'!I1952,12,2))/24+VALUE(MID('Paste data'!I1952,15,2))/1440,""))),2)),"")</f>
      </c>
      <c r="G1952" s="12">
        <f>IFERROR(IF(OR('Paste data'!H1952="",'Paste data'!J1952=""),"",ROUND((IF(ISNUMBER('Paste data'!J1952),'Paste data'!J1952,IFERROR(DATE(VALUE(LEFT('Paste data'!J1952,4)),VALUE(MID('Paste data'!J1952,6,2)),VALUE(MID('Paste data'!J1952,9,2)))+VALUE(MID('Paste data'!J1952,12,2))/24+VALUE(MID('Paste data'!J1952,15,2))/1440,"")))-(IF(ISNUMBER('Paste data'!H1952),'Paste data'!H1952,IFERROR(DATE(VALUE(LEFT('Paste data'!H1952,4)),VALUE(MID('Paste data'!H1952,6,2)),VALUE(MID('Paste data'!H1952,9,2)))+VALUE(MID('Paste data'!H1952,12,2))/24+VALUE(MID('Paste data'!H1952,15,2))/1440,""))),2)),"")</f>
      </c>
      <c r="H1952" s="11">
        <f>IFERROR(IF('Paste data'!J1952="","",(IF(ISNUMBER('Paste data'!J1952),'Paste data'!J1952,IFERROR(DATE(VALUE(LEFT('Paste data'!J1952,4)),VALUE(MID('Paste data'!J1952,6,2)),VALUE(MID('Paste data'!J1952,9,2)))+VALUE(MID('Paste data'!J1952,12,2))/24+VALUE(MID('Paste data'!J1952,15,2))/1440,"")))-WEEKDAY((IF(ISNUMBER('Paste data'!J1952),'Paste data'!J1952,IFERROR(DATE(VALUE(LEFT('Paste data'!J1952,4)),VALUE(MID('Paste data'!J1952,6,2)),VALUE(MID('Paste data'!J1952,9,2)))+VALUE(MID('Paste data'!J1952,12,2))/24+VALUE(MID('Paste data'!J1952,15,2))/1440,""))),3)),"")</f>
      </c>
    </row>
    <row r="1953" spans="1:8" x14ac:dyDescent="0.25">
      <c r="A1953" s="11">
        <f>IF('Paste data'!A1953="","",'Paste data'!A1953)</f>
      </c>
      <c r="B1953" s="4">
        <f>IF('Paste data'!A1953="","",'Paste data'!F1953)</f>
      </c>
      <c r="C1953" s="4">
        <f>IF('Paste data'!A1953="","",'Paste data'!G1953)</f>
      </c>
      <c r="D1953" s="4">
        <f>IF('Paste data'!A1953="","",'Paste data'!D1953)</f>
      </c>
      <c r="E1953" s="12">
        <f>IFERROR(IF(OR('Paste data'!H1953="",'Paste data'!I1953=""),"",ROUND((IF(ISNUMBER('Paste data'!I1953),'Paste data'!I1953,IFERROR(DATE(VALUE(LEFT('Paste data'!I1953,4)),VALUE(MID('Paste data'!I1953,6,2)),VALUE(MID('Paste data'!I1953,9,2)))+VALUE(MID('Paste data'!I1953,12,2))/24+VALUE(MID('Paste data'!I1953,15,2))/1440,"")))-(IF(ISNUMBER('Paste data'!H1953),'Paste data'!H1953,IFERROR(DATE(VALUE(LEFT('Paste data'!H1953,4)),VALUE(MID('Paste data'!H1953,6,2)),VALUE(MID('Paste data'!H1953,9,2)))+VALUE(MID('Paste data'!H1953,12,2))/24+VALUE(MID('Paste data'!H1953,15,2))/1440,""))),2)),"")</f>
      </c>
      <c r="F1953" s="12">
        <f>IFERROR(IF(OR('Paste data'!I1953="",'Paste data'!J1953=""),"",ROUND((IF(ISNUMBER('Paste data'!J1953),'Paste data'!J1953,IFERROR(DATE(VALUE(LEFT('Paste data'!J1953,4)),VALUE(MID('Paste data'!J1953,6,2)),VALUE(MID('Paste data'!J1953,9,2)))+VALUE(MID('Paste data'!J1953,12,2))/24+VALUE(MID('Paste data'!J1953,15,2))/1440,"")))-(IF(ISNUMBER('Paste data'!I1953),'Paste data'!I1953,IFERROR(DATE(VALUE(LEFT('Paste data'!I1953,4)),VALUE(MID('Paste data'!I1953,6,2)),VALUE(MID('Paste data'!I1953,9,2)))+VALUE(MID('Paste data'!I1953,12,2))/24+VALUE(MID('Paste data'!I1953,15,2))/1440,""))),2)),"")</f>
      </c>
      <c r="G1953" s="12">
        <f>IFERROR(IF(OR('Paste data'!H1953="",'Paste data'!J1953=""),"",ROUND((IF(ISNUMBER('Paste data'!J1953),'Paste data'!J1953,IFERROR(DATE(VALUE(LEFT('Paste data'!J1953,4)),VALUE(MID('Paste data'!J1953,6,2)),VALUE(MID('Paste data'!J1953,9,2)))+VALUE(MID('Paste data'!J1953,12,2))/24+VALUE(MID('Paste data'!J1953,15,2))/1440,"")))-(IF(ISNUMBER('Paste data'!H1953),'Paste data'!H1953,IFERROR(DATE(VALUE(LEFT('Paste data'!H1953,4)),VALUE(MID('Paste data'!H1953,6,2)),VALUE(MID('Paste data'!H1953,9,2)))+VALUE(MID('Paste data'!H1953,12,2))/24+VALUE(MID('Paste data'!H1953,15,2))/1440,""))),2)),"")</f>
      </c>
      <c r="H1953" s="11">
        <f>IFERROR(IF('Paste data'!J1953="","",(IF(ISNUMBER('Paste data'!J1953),'Paste data'!J1953,IFERROR(DATE(VALUE(LEFT('Paste data'!J1953,4)),VALUE(MID('Paste data'!J1953,6,2)),VALUE(MID('Paste data'!J1953,9,2)))+VALUE(MID('Paste data'!J1953,12,2))/24+VALUE(MID('Paste data'!J1953,15,2))/1440,"")))-WEEKDAY((IF(ISNUMBER('Paste data'!J1953),'Paste data'!J1953,IFERROR(DATE(VALUE(LEFT('Paste data'!J1953,4)),VALUE(MID('Paste data'!J1953,6,2)),VALUE(MID('Paste data'!J1953,9,2)))+VALUE(MID('Paste data'!J1953,12,2))/24+VALUE(MID('Paste data'!J1953,15,2))/1440,""))),3)),"")</f>
      </c>
    </row>
    <row r="1954" spans="1:8" x14ac:dyDescent="0.25">
      <c r="A1954" s="11">
        <f>IF('Paste data'!A1954="","",'Paste data'!A1954)</f>
      </c>
      <c r="B1954" s="4">
        <f>IF('Paste data'!A1954="","",'Paste data'!F1954)</f>
      </c>
      <c r="C1954" s="4">
        <f>IF('Paste data'!A1954="","",'Paste data'!G1954)</f>
      </c>
      <c r="D1954" s="4">
        <f>IF('Paste data'!A1954="","",'Paste data'!D1954)</f>
      </c>
      <c r="E1954" s="12">
        <f>IFERROR(IF(OR('Paste data'!H1954="",'Paste data'!I1954=""),"",ROUND((IF(ISNUMBER('Paste data'!I1954),'Paste data'!I1954,IFERROR(DATE(VALUE(LEFT('Paste data'!I1954,4)),VALUE(MID('Paste data'!I1954,6,2)),VALUE(MID('Paste data'!I1954,9,2)))+VALUE(MID('Paste data'!I1954,12,2))/24+VALUE(MID('Paste data'!I1954,15,2))/1440,"")))-(IF(ISNUMBER('Paste data'!H1954),'Paste data'!H1954,IFERROR(DATE(VALUE(LEFT('Paste data'!H1954,4)),VALUE(MID('Paste data'!H1954,6,2)),VALUE(MID('Paste data'!H1954,9,2)))+VALUE(MID('Paste data'!H1954,12,2))/24+VALUE(MID('Paste data'!H1954,15,2))/1440,""))),2)),"")</f>
      </c>
      <c r="F1954" s="12">
        <f>IFERROR(IF(OR('Paste data'!I1954="",'Paste data'!J1954=""),"",ROUND((IF(ISNUMBER('Paste data'!J1954),'Paste data'!J1954,IFERROR(DATE(VALUE(LEFT('Paste data'!J1954,4)),VALUE(MID('Paste data'!J1954,6,2)),VALUE(MID('Paste data'!J1954,9,2)))+VALUE(MID('Paste data'!J1954,12,2))/24+VALUE(MID('Paste data'!J1954,15,2))/1440,"")))-(IF(ISNUMBER('Paste data'!I1954),'Paste data'!I1954,IFERROR(DATE(VALUE(LEFT('Paste data'!I1954,4)),VALUE(MID('Paste data'!I1954,6,2)),VALUE(MID('Paste data'!I1954,9,2)))+VALUE(MID('Paste data'!I1954,12,2))/24+VALUE(MID('Paste data'!I1954,15,2))/1440,""))),2)),"")</f>
      </c>
      <c r="G1954" s="12">
        <f>IFERROR(IF(OR('Paste data'!H1954="",'Paste data'!J1954=""),"",ROUND((IF(ISNUMBER('Paste data'!J1954),'Paste data'!J1954,IFERROR(DATE(VALUE(LEFT('Paste data'!J1954,4)),VALUE(MID('Paste data'!J1954,6,2)),VALUE(MID('Paste data'!J1954,9,2)))+VALUE(MID('Paste data'!J1954,12,2))/24+VALUE(MID('Paste data'!J1954,15,2))/1440,"")))-(IF(ISNUMBER('Paste data'!H1954),'Paste data'!H1954,IFERROR(DATE(VALUE(LEFT('Paste data'!H1954,4)),VALUE(MID('Paste data'!H1954,6,2)),VALUE(MID('Paste data'!H1954,9,2)))+VALUE(MID('Paste data'!H1954,12,2))/24+VALUE(MID('Paste data'!H1954,15,2))/1440,""))),2)),"")</f>
      </c>
      <c r="H1954" s="11">
        <f>IFERROR(IF('Paste data'!J1954="","",(IF(ISNUMBER('Paste data'!J1954),'Paste data'!J1954,IFERROR(DATE(VALUE(LEFT('Paste data'!J1954,4)),VALUE(MID('Paste data'!J1954,6,2)),VALUE(MID('Paste data'!J1954,9,2)))+VALUE(MID('Paste data'!J1954,12,2))/24+VALUE(MID('Paste data'!J1954,15,2))/1440,"")))-WEEKDAY((IF(ISNUMBER('Paste data'!J1954),'Paste data'!J1954,IFERROR(DATE(VALUE(LEFT('Paste data'!J1954,4)),VALUE(MID('Paste data'!J1954,6,2)),VALUE(MID('Paste data'!J1954,9,2)))+VALUE(MID('Paste data'!J1954,12,2))/24+VALUE(MID('Paste data'!J1954,15,2))/1440,""))),3)),"")</f>
      </c>
    </row>
    <row r="1955" spans="1:8" x14ac:dyDescent="0.25">
      <c r="A1955" s="11">
        <f>IF('Paste data'!A1955="","",'Paste data'!A1955)</f>
      </c>
      <c r="B1955" s="4">
        <f>IF('Paste data'!A1955="","",'Paste data'!F1955)</f>
      </c>
      <c r="C1955" s="4">
        <f>IF('Paste data'!A1955="","",'Paste data'!G1955)</f>
      </c>
      <c r="D1955" s="4">
        <f>IF('Paste data'!A1955="","",'Paste data'!D1955)</f>
      </c>
      <c r="E1955" s="12">
        <f>IFERROR(IF(OR('Paste data'!H1955="",'Paste data'!I1955=""),"",ROUND((IF(ISNUMBER('Paste data'!I1955),'Paste data'!I1955,IFERROR(DATE(VALUE(LEFT('Paste data'!I1955,4)),VALUE(MID('Paste data'!I1955,6,2)),VALUE(MID('Paste data'!I1955,9,2)))+VALUE(MID('Paste data'!I1955,12,2))/24+VALUE(MID('Paste data'!I1955,15,2))/1440,"")))-(IF(ISNUMBER('Paste data'!H1955),'Paste data'!H1955,IFERROR(DATE(VALUE(LEFT('Paste data'!H1955,4)),VALUE(MID('Paste data'!H1955,6,2)),VALUE(MID('Paste data'!H1955,9,2)))+VALUE(MID('Paste data'!H1955,12,2))/24+VALUE(MID('Paste data'!H1955,15,2))/1440,""))),2)),"")</f>
      </c>
      <c r="F1955" s="12">
        <f>IFERROR(IF(OR('Paste data'!I1955="",'Paste data'!J1955=""),"",ROUND((IF(ISNUMBER('Paste data'!J1955),'Paste data'!J1955,IFERROR(DATE(VALUE(LEFT('Paste data'!J1955,4)),VALUE(MID('Paste data'!J1955,6,2)),VALUE(MID('Paste data'!J1955,9,2)))+VALUE(MID('Paste data'!J1955,12,2))/24+VALUE(MID('Paste data'!J1955,15,2))/1440,"")))-(IF(ISNUMBER('Paste data'!I1955),'Paste data'!I1955,IFERROR(DATE(VALUE(LEFT('Paste data'!I1955,4)),VALUE(MID('Paste data'!I1955,6,2)),VALUE(MID('Paste data'!I1955,9,2)))+VALUE(MID('Paste data'!I1955,12,2))/24+VALUE(MID('Paste data'!I1955,15,2))/1440,""))),2)),"")</f>
      </c>
      <c r="G1955" s="12">
        <f>IFERROR(IF(OR('Paste data'!H1955="",'Paste data'!J1955=""),"",ROUND((IF(ISNUMBER('Paste data'!J1955),'Paste data'!J1955,IFERROR(DATE(VALUE(LEFT('Paste data'!J1955,4)),VALUE(MID('Paste data'!J1955,6,2)),VALUE(MID('Paste data'!J1955,9,2)))+VALUE(MID('Paste data'!J1955,12,2))/24+VALUE(MID('Paste data'!J1955,15,2))/1440,"")))-(IF(ISNUMBER('Paste data'!H1955),'Paste data'!H1955,IFERROR(DATE(VALUE(LEFT('Paste data'!H1955,4)),VALUE(MID('Paste data'!H1955,6,2)),VALUE(MID('Paste data'!H1955,9,2)))+VALUE(MID('Paste data'!H1955,12,2))/24+VALUE(MID('Paste data'!H1955,15,2))/1440,""))),2)),"")</f>
      </c>
      <c r="H1955" s="11">
        <f>IFERROR(IF('Paste data'!J1955="","",(IF(ISNUMBER('Paste data'!J1955),'Paste data'!J1955,IFERROR(DATE(VALUE(LEFT('Paste data'!J1955,4)),VALUE(MID('Paste data'!J1955,6,2)),VALUE(MID('Paste data'!J1955,9,2)))+VALUE(MID('Paste data'!J1955,12,2))/24+VALUE(MID('Paste data'!J1955,15,2))/1440,"")))-WEEKDAY((IF(ISNUMBER('Paste data'!J1955),'Paste data'!J1955,IFERROR(DATE(VALUE(LEFT('Paste data'!J1955,4)),VALUE(MID('Paste data'!J1955,6,2)),VALUE(MID('Paste data'!J1955,9,2)))+VALUE(MID('Paste data'!J1955,12,2))/24+VALUE(MID('Paste data'!J1955,15,2))/1440,""))),3)),"")</f>
      </c>
    </row>
    <row r="1956" spans="1:8" x14ac:dyDescent="0.25">
      <c r="A1956" s="11">
        <f>IF('Paste data'!A1956="","",'Paste data'!A1956)</f>
      </c>
      <c r="B1956" s="4">
        <f>IF('Paste data'!A1956="","",'Paste data'!F1956)</f>
      </c>
      <c r="C1956" s="4">
        <f>IF('Paste data'!A1956="","",'Paste data'!G1956)</f>
      </c>
      <c r="D1956" s="4">
        <f>IF('Paste data'!A1956="","",'Paste data'!D1956)</f>
      </c>
      <c r="E1956" s="12">
        <f>IFERROR(IF(OR('Paste data'!H1956="",'Paste data'!I1956=""),"",ROUND((IF(ISNUMBER('Paste data'!I1956),'Paste data'!I1956,IFERROR(DATE(VALUE(LEFT('Paste data'!I1956,4)),VALUE(MID('Paste data'!I1956,6,2)),VALUE(MID('Paste data'!I1956,9,2)))+VALUE(MID('Paste data'!I1956,12,2))/24+VALUE(MID('Paste data'!I1956,15,2))/1440,"")))-(IF(ISNUMBER('Paste data'!H1956),'Paste data'!H1956,IFERROR(DATE(VALUE(LEFT('Paste data'!H1956,4)),VALUE(MID('Paste data'!H1956,6,2)),VALUE(MID('Paste data'!H1956,9,2)))+VALUE(MID('Paste data'!H1956,12,2))/24+VALUE(MID('Paste data'!H1956,15,2))/1440,""))),2)),"")</f>
      </c>
      <c r="F1956" s="12">
        <f>IFERROR(IF(OR('Paste data'!I1956="",'Paste data'!J1956=""),"",ROUND((IF(ISNUMBER('Paste data'!J1956),'Paste data'!J1956,IFERROR(DATE(VALUE(LEFT('Paste data'!J1956,4)),VALUE(MID('Paste data'!J1956,6,2)),VALUE(MID('Paste data'!J1956,9,2)))+VALUE(MID('Paste data'!J1956,12,2))/24+VALUE(MID('Paste data'!J1956,15,2))/1440,"")))-(IF(ISNUMBER('Paste data'!I1956),'Paste data'!I1956,IFERROR(DATE(VALUE(LEFT('Paste data'!I1956,4)),VALUE(MID('Paste data'!I1956,6,2)),VALUE(MID('Paste data'!I1956,9,2)))+VALUE(MID('Paste data'!I1956,12,2))/24+VALUE(MID('Paste data'!I1956,15,2))/1440,""))),2)),"")</f>
      </c>
      <c r="G1956" s="12">
        <f>IFERROR(IF(OR('Paste data'!H1956="",'Paste data'!J1956=""),"",ROUND((IF(ISNUMBER('Paste data'!J1956),'Paste data'!J1956,IFERROR(DATE(VALUE(LEFT('Paste data'!J1956,4)),VALUE(MID('Paste data'!J1956,6,2)),VALUE(MID('Paste data'!J1956,9,2)))+VALUE(MID('Paste data'!J1956,12,2))/24+VALUE(MID('Paste data'!J1956,15,2))/1440,"")))-(IF(ISNUMBER('Paste data'!H1956),'Paste data'!H1956,IFERROR(DATE(VALUE(LEFT('Paste data'!H1956,4)),VALUE(MID('Paste data'!H1956,6,2)),VALUE(MID('Paste data'!H1956,9,2)))+VALUE(MID('Paste data'!H1956,12,2))/24+VALUE(MID('Paste data'!H1956,15,2))/1440,""))),2)),"")</f>
      </c>
      <c r="H1956" s="11">
        <f>IFERROR(IF('Paste data'!J1956="","",(IF(ISNUMBER('Paste data'!J1956),'Paste data'!J1956,IFERROR(DATE(VALUE(LEFT('Paste data'!J1956,4)),VALUE(MID('Paste data'!J1956,6,2)),VALUE(MID('Paste data'!J1956,9,2)))+VALUE(MID('Paste data'!J1956,12,2))/24+VALUE(MID('Paste data'!J1956,15,2))/1440,"")))-WEEKDAY((IF(ISNUMBER('Paste data'!J1956),'Paste data'!J1956,IFERROR(DATE(VALUE(LEFT('Paste data'!J1956,4)),VALUE(MID('Paste data'!J1956,6,2)),VALUE(MID('Paste data'!J1956,9,2)))+VALUE(MID('Paste data'!J1956,12,2))/24+VALUE(MID('Paste data'!J1956,15,2))/1440,""))),3)),"")</f>
      </c>
    </row>
    <row r="1957" spans="1:8" x14ac:dyDescent="0.25">
      <c r="A1957" s="11">
        <f>IF('Paste data'!A1957="","",'Paste data'!A1957)</f>
      </c>
      <c r="B1957" s="4">
        <f>IF('Paste data'!A1957="","",'Paste data'!F1957)</f>
      </c>
      <c r="C1957" s="4">
        <f>IF('Paste data'!A1957="","",'Paste data'!G1957)</f>
      </c>
      <c r="D1957" s="4">
        <f>IF('Paste data'!A1957="","",'Paste data'!D1957)</f>
      </c>
      <c r="E1957" s="12">
        <f>IFERROR(IF(OR('Paste data'!H1957="",'Paste data'!I1957=""),"",ROUND((IF(ISNUMBER('Paste data'!I1957),'Paste data'!I1957,IFERROR(DATE(VALUE(LEFT('Paste data'!I1957,4)),VALUE(MID('Paste data'!I1957,6,2)),VALUE(MID('Paste data'!I1957,9,2)))+VALUE(MID('Paste data'!I1957,12,2))/24+VALUE(MID('Paste data'!I1957,15,2))/1440,"")))-(IF(ISNUMBER('Paste data'!H1957),'Paste data'!H1957,IFERROR(DATE(VALUE(LEFT('Paste data'!H1957,4)),VALUE(MID('Paste data'!H1957,6,2)),VALUE(MID('Paste data'!H1957,9,2)))+VALUE(MID('Paste data'!H1957,12,2))/24+VALUE(MID('Paste data'!H1957,15,2))/1440,""))),2)),"")</f>
      </c>
      <c r="F1957" s="12">
        <f>IFERROR(IF(OR('Paste data'!I1957="",'Paste data'!J1957=""),"",ROUND((IF(ISNUMBER('Paste data'!J1957),'Paste data'!J1957,IFERROR(DATE(VALUE(LEFT('Paste data'!J1957,4)),VALUE(MID('Paste data'!J1957,6,2)),VALUE(MID('Paste data'!J1957,9,2)))+VALUE(MID('Paste data'!J1957,12,2))/24+VALUE(MID('Paste data'!J1957,15,2))/1440,"")))-(IF(ISNUMBER('Paste data'!I1957),'Paste data'!I1957,IFERROR(DATE(VALUE(LEFT('Paste data'!I1957,4)),VALUE(MID('Paste data'!I1957,6,2)),VALUE(MID('Paste data'!I1957,9,2)))+VALUE(MID('Paste data'!I1957,12,2))/24+VALUE(MID('Paste data'!I1957,15,2))/1440,""))),2)),"")</f>
      </c>
      <c r="G1957" s="12">
        <f>IFERROR(IF(OR('Paste data'!H1957="",'Paste data'!J1957=""),"",ROUND((IF(ISNUMBER('Paste data'!J1957),'Paste data'!J1957,IFERROR(DATE(VALUE(LEFT('Paste data'!J1957,4)),VALUE(MID('Paste data'!J1957,6,2)),VALUE(MID('Paste data'!J1957,9,2)))+VALUE(MID('Paste data'!J1957,12,2))/24+VALUE(MID('Paste data'!J1957,15,2))/1440,"")))-(IF(ISNUMBER('Paste data'!H1957),'Paste data'!H1957,IFERROR(DATE(VALUE(LEFT('Paste data'!H1957,4)),VALUE(MID('Paste data'!H1957,6,2)),VALUE(MID('Paste data'!H1957,9,2)))+VALUE(MID('Paste data'!H1957,12,2))/24+VALUE(MID('Paste data'!H1957,15,2))/1440,""))),2)),"")</f>
      </c>
      <c r="H1957" s="11">
        <f>IFERROR(IF('Paste data'!J1957="","",(IF(ISNUMBER('Paste data'!J1957),'Paste data'!J1957,IFERROR(DATE(VALUE(LEFT('Paste data'!J1957,4)),VALUE(MID('Paste data'!J1957,6,2)),VALUE(MID('Paste data'!J1957,9,2)))+VALUE(MID('Paste data'!J1957,12,2))/24+VALUE(MID('Paste data'!J1957,15,2))/1440,"")))-WEEKDAY((IF(ISNUMBER('Paste data'!J1957),'Paste data'!J1957,IFERROR(DATE(VALUE(LEFT('Paste data'!J1957,4)),VALUE(MID('Paste data'!J1957,6,2)),VALUE(MID('Paste data'!J1957,9,2)))+VALUE(MID('Paste data'!J1957,12,2))/24+VALUE(MID('Paste data'!J1957,15,2))/1440,""))),3)),"")</f>
      </c>
    </row>
    <row r="1958" spans="1:8" x14ac:dyDescent="0.25">
      <c r="A1958" s="11">
        <f>IF('Paste data'!A1958="","",'Paste data'!A1958)</f>
      </c>
      <c r="B1958" s="4">
        <f>IF('Paste data'!A1958="","",'Paste data'!F1958)</f>
      </c>
      <c r="C1958" s="4">
        <f>IF('Paste data'!A1958="","",'Paste data'!G1958)</f>
      </c>
      <c r="D1958" s="4">
        <f>IF('Paste data'!A1958="","",'Paste data'!D1958)</f>
      </c>
      <c r="E1958" s="12">
        <f>IFERROR(IF(OR('Paste data'!H1958="",'Paste data'!I1958=""),"",ROUND((IF(ISNUMBER('Paste data'!I1958),'Paste data'!I1958,IFERROR(DATE(VALUE(LEFT('Paste data'!I1958,4)),VALUE(MID('Paste data'!I1958,6,2)),VALUE(MID('Paste data'!I1958,9,2)))+VALUE(MID('Paste data'!I1958,12,2))/24+VALUE(MID('Paste data'!I1958,15,2))/1440,"")))-(IF(ISNUMBER('Paste data'!H1958),'Paste data'!H1958,IFERROR(DATE(VALUE(LEFT('Paste data'!H1958,4)),VALUE(MID('Paste data'!H1958,6,2)),VALUE(MID('Paste data'!H1958,9,2)))+VALUE(MID('Paste data'!H1958,12,2))/24+VALUE(MID('Paste data'!H1958,15,2))/1440,""))),2)),"")</f>
      </c>
      <c r="F1958" s="12">
        <f>IFERROR(IF(OR('Paste data'!I1958="",'Paste data'!J1958=""),"",ROUND((IF(ISNUMBER('Paste data'!J1958),'Paste data'!J1958,IFERROR(DATE(VALUE(LEFT('Paste data'!J1958,4)),VALUE(MID('Paste data'!J1958,6,2)),VALUE(MID('Paste data'!J1958,9,2)))+VALUE(MID('Paste data'!J1958,12,2))/24+VALUE(MID('Paste data'!J1958,15,2))/1440,"")))-(IF(ISNUMBER('Paste data'!I1958),'Paste data'!I1958,IFERROR(DATE(VALUE(LEFT('Paste data'!I1958,4)),VALUE(MID('Paste data'!I1958,6,2)),VALUE(MID('Paste data'!I1958,9,2)))+VALUE(MID('Paste data'!I1958,12,2))/24+VALUE(MID('Paste data'!I1958,15,2))/1440,""))),2)),"")</f>
      </c>
      <c r="G1958" s="12">
        <f>IFERROR(IF(OR('Paste data'!H1958="",'Paste data'!J1958=""),"",ROUND((IF(ISNUMBER('Paste data'!J1958),'Paste data'!J1958,IFERROR(DATE(VALUE(LEFT('Paste data'!J1958,4)),VALUE(MID('Paste data'!J1958,6,2)),VALUE(MID('Paste data'!J1958,9,2)))+VALUE(MID('Paste data'!J1958,12,2))/24+VALUE(MID('Paste data'!J1958,15,2))/1440,"")))-(IF(ISNUMBER('Paste data'!H1958),'Paste data'!H1958,IFERROR(DATE(VALUE(LEFT('Paste data'!H1958,4)),VALUE(MID('Paste data'!H1958,6,2)),VALUE(MID('Paste data'!H1958,9,2)))+VALUE(MID('Paste data'!H1958,12,2))/24+VALUE(MID('Paste data'!H1958,15,2))/1440,""))),2)),"")</f>
      </c>
      <c r="H1958" s="11">
        <f>IFERROR(IF('Paste data'!J1958="","",(IF(ISNUMBER('Paste data'!J1958),'Paste data'!J1958,IFERROR(DATE(VALUE(LEFT('Paste data'!J1958,4)),VALUE(MID('Paste data'!J1958,6,2)),VALUE(MID('Paste data'!J1958,9,2)))+VALUE(MID('Paste data'!J1958,12,2))/24+VALUE(MID('Paste data'!J1958,15,2))/1440,"")))-WEEKDAY((IF(ISNUMBER('Paste data'!J1958),'Paste data'!J1958,IFERROR(DATE(VALUE(LEFT('Paste data'!J1958,4)),VALUE(MID('Paste data'!J1958,6,2)),VALUE(MID('Paste data'!J1958,9,2)))+VALUE(MID('Paste data'!J1958,12,2))/24+VALUE(MID('Paste data'!J1958,15,2))/1440,""))),3)),"")</f>
      </c>
    </row>
    <row r="1959" spans="1:8" x14ac:dyDescent="0.25">
      <c r="A1959" s="11">
        <f>IF('Paste data'!A1959="","",'Paste data'!A1959)</f>
      </c>
      <c r="B1959" s="4">
        <f>IF('Paste data'!A1959="","",'Paste data'!F1959)</f>
      </c>
      <c r="C1959" s="4">
        <f>IF('Paste data'!A1959="","",'Paste data'!G1959)</f>
      </c>
      <c r="D1959" s="4">
        <f>IF('Paste data'!A1959="","",'Paste data'!D1959)</f>
      </c>
      <c r="E1959" s="12">
        <f>IFERROR(IF(OR('Paste data'!H1959="",'Paste data'!I1959=""),"",ROUND((IF(ISNUMBER('Paste data'!I1959),'Paste data'!I1959,IFERROR(DATE(VALUE(LEFT('Paste data'!I1959,4)),VALUE(MID('Paste data'!I1959,6,2)),VALUE(MID('Paste data'!I1959,9,2)))+VALUE(MID('Paste data'!I1959,12,2))/24+VALUE(MID('Paste data'!I1959,15,2))/1440,"")))-(IF(ISNUMBER('Paste data'!H1959),'Paste data'!H1959,IFERROR(DATE(VALUE(LEFT('Paste data'!H1959,4)),VALUE(MID('Paste data'!H1959,6,2)),VALUE(MID('Paste data'!H1959,9,2)))+VALUE(MID('Paste data'!H1959,12,2))/24+VALUE(MID('Paste data'!H1959,15,2))/1440,""))),2)),"")</f>
      </c>
      <c r="F1959" s="12">
        <f>IFERROR(IF(OR('Paste data'!I1959="",'Paste data'!J1959=""),"",ROUND((IF(ISNUMBER('Paste data'!J1959),'Paste data'!J1959,IFERROR(DATE(VALUE(LEFT('Paste data'!J1959,4)),VALUE(MID('Paste data'!J1959,6,2)),VALUE(MID('Paste data'!J1959,9,2)))+VALUE(MID('Paste data'!J1959,12,2))/24+VALUE(MID('Paste data'!J1959,15,2))/1440,"")))-(IF(ISNUMBER('Paste data'!I1959),'Paste data'!I1959,IFERROR(DATE(VALUE(LEFT('Paste data'!I1959,4)),VALUE(MID('Paste data'!I1959,6,2)),VALUE(MID('Paste data'!I1959,9,2)))+VALUE(MID('Paste data'!I1959,12,2))/24+VALUE(MID('Paste data'!I1959,15,2))/1440,""))),2)),"")</f>
      </c>
      <c r="G1959" s="12">
        <f>IFERROR(IF(OR('Paste data'!H1959="",'Paste data'!J1959=""),"",ROUND((IF(ISNUMBER('Paste data'!J1959),'Paste data'!J1959,IFERROR(DATE(VALUE(LEFT('Paste data'!J1959,4)),VALUE(MID('Paste data'!J1959,6,2)),VALUE(MID('Paste data'!J1959,9,2)))+VALUE(MID('Paste data'!J1959,12,2))/24+VALUE(MID('Paste data'!J1959,15,2))/1440,"")))-(IF(ISNUMBER('Paste data'!H1959),'Paste data'!H1959,IFERROR(DATE(VALUE(LEFT('Paste data'!H1959,4)),VALUE(MID('Paste data'!H1959,6,2)),VALUE(MID('Paste data'!H1959,9,2)))+VALUE(MID('Paste data'!H1959,12,2))/24+VALUE(MID('Paste data'!H1959,15,2))/1440,""))),2)),"")</f>
      </c>
      <c r="H1959" s="11">
        <f>IFERROR(IF('Paste data'!J1959="","",(IF(ISNUMBER('Paste data'!J1959),'Paste data'!J1959,IFERROR(DATE(VALUE(LEFT('Paste data'!J1959,4)),VALUE(MID('Paste data'!J1959,6,2)),VALUE(MID('Paste data'!J1959,9,2)))+VALUE(MID('Paste data'!J1959,12,2))/24+VALUE(MID('Paste data'!J1959,15,2))/1440,"")))-WEEKDAY((IF(ISNUMBER('Paste data'!J1959),'Paste data'!J1959,IFERROR(DATE(VALUE(LEFT('Paste data'!J1959,4)),VALUE(MID('Paste data'!J1959,6,2)),VALUE(MID('Paste data'!J1959,9,2)))+VALUE(MID('Paste data'!J1959,12,2))/24+VALUE(MID('Paste data'!J1959,15,2))/1440,""))),3)),"")</f>
      </c>
    </row>
    <row r="1960" spans="1:8" x14ac:dyDescent="0.25">
      <c r="A1960" s="11">
        <f>IF('Paste data'!A1960="","",'Paste data'!A1960)</f>
      </c>
      <c r="B1960" s="4">
        <f>IF('Paste data'!A1960="","",'Paste data'!F1960)</f>
      </c>
      <c r="C1960" s="4">
        <f>IF('Paste data'!A1960="","",'Paste data'!G1960)</f>
      </c>
      <c r="D1960" s="4">
        <f>IF('Paste data'!A1960="","",'Paste data'!D1960)</f>
      </c>
      <c r="E1960" s="12">
        <f>IFERROR(IF(OR('Paste data'!H1960="",'Paste data'!I1960=""),"",ROUND((IF(ISNUMBER('Paste data'!I1960),'Paste data'!I1960,IFERROR(DATE(VALUE(LEFT('Paste data'!I1960,4)),VALUE(MID('Paste data'!I1960,6,2)),VALUE(MID('Paste data'!I1960,9,2)))+VALUE(MID('Paste data'!I1960,12,2))/24+VALUE(MID('Paste data'!I1960,15,2))/1440,"")))-(IF(ISNUMBER('Paste data'!H1960),'Paste data'!H1960,IFERROR(DATE(VALUE(LEFT('Paste data'!H1960,4)),VALUE(MID('Paste data'!H1960,6,2)),VALUE(MID('Paste data'!H1960,9,2)))+VALUE(MID('Paste data'!H1960,12,2))/24+VALUE(MID('Paste data'!H1960,15,2))/1440,""))),2)),"")</f>
      </c>
      <c r="F1960" s="12">
        <f>IFERROR(IF(OR('Paste data'!I1960="",'Paste data'!J1960=""),"",ROUND((IF(ISNUMBER('Paste data'!J1960),'Paste data'!J1960,IFERROR(DATE(VALUE(LEFT('Paste data'!J1960,4)),VALUE(MID('Paste data'!J1960,6,2)),VALUE(MID('Paste data'!J1960,9,2)))+VALUE(MID('Paste data'!J1960,12,2))/24+VALUE(MID('Paste data'!J1960,15,2))/1440,"")))-(IF(ISNUMBER('Paste data'!I1960),'Paste data'!I1960,IFERROR(DATE(VALUE(LEFT('Paste data'!I1960,4)),VALUE(MID('Paste data'!I1960,6,2)),VALUE(MID('Paste data'!I1960,9,2)))+VALUE(MID('Paste data'!I1960,12,2))/24+VALUE(MID('Paste data'!I1960,15,2))/1440,""))),2)),"")</f>
      </c>
      <c r="G1960" s="12">
        <f>IFERROR(IF(OR('Paste data'!H1960="",'Paste data'!J1960=""),"",ROUND((IF(ISNUMBER('Paste data'!J1960),'Paste data'!J1960,IFERROR(DATE(VALUE(LEFT('Paste data'!J1960,4)),VALUE(MID('Paste data'!J1960,6,2)),VALUE(MID('Paste data'!J1960,9,2)))+VALUE(MID('Paste data'!J1960,12,2))/24+VALUE(MID('Paste data'!J1960,15,2))/1440,"")))-(IF(ISNUMBER('Paste data'!H1960),'Paste data'!H1960,IFERROR(DATE(VALUE(LEFT('Paste data'!H1960,4)),VALUE(MID('Paste data'!H1960,6,2)),VALUE(MID('Paste data'!H1960,9,2)))+VALUE(MID('Paste data'!H1960,12,2))/24+VALUE(MID('Paste data'!H1960,15,2))/1440,""))),2)),"")</f>
      </c>
      <c r="H1960" s="11">
        <f>IFERROR(IF('Paste data'!J1960="","",(IF(ISNUMBER('Paste data'!J1960),'Paste data'!J1960,IFERROR(DATE(VALUE(LEFT('Paste data'!J1960,4)),VALUE(MID('Paste data'!J1960,6,2)),VALUE(MID('Paste data'!J1960,9,2)))+VALUE(MID('Paste data'!J1960,12,2))/24+VALUE(MID('Paste data'!J1960,15,2))/1440,"")))-WEEKDAY((IF(ISNUMBER('Paste data'!J1960),'Paste data'!J1960,IFERROR(DATE(VALUE(LEFT('Paste data'!J1960,4)),VALUE(MID('Paste data'!J1960,6,2)),VALUE(MID('Paste data'!J1960,9,2)))+VALUE(MID('Paste data'!J1960,12,2))/24+VALUE(MID('Paste data'!J1960,15,2))/1440,""))),3)),"")</f>
      </c>
    </row>
    <row r="1961" spans="1:8" x14ac:dyDescent="0.25">
      <c r="A1961" s="11">
        <f>IF('Paste data'!A1961="","",'Paste data'!A1961)</f>
      </c>
      <c r="B1961" s="4">
        <f>IF('Paste data'!A1961="","",'Paste data'!F1961)</f>
      </c>
      <c r="C1961" s="4">
        <f>IF('Paste data'!A1961="","",'Paste data'!G1961)</f>
      </c>
      <c r="D1961" s="4">
        <f>IF('Paste data'!A1961="","",'Paste data'!D1961)</f>
      </c>
      <c r="E1961" s="12">
        <f>IFERROR(IF(OR('Paste data'!H1961="",'Paste data'!I1961=""),"",ROUND((IF(ISNUMBER('Paste data'!I1961),'Paste data'!I1961,IFERROR(DATE(VALUE(LEFT('Paste data'!I1961,4)),VALUE(MID('Paste data'!I1961,6,2)),VALUE(MID('Paste data'!I1961,9,2)))+VALUE(MID('Paste data'!I1961,12,2))/24+VALUE(MID('Paste data'!I1961,15,2))/1440,"")))-(IF(ISNUMBER('Paste data'!H1961),'Paste data'!H1961,IFERROR(DATE(VALUE(LEFT('Paste data'!H1961,4)),VALUE(MID('Paste data'!H1961,6,2)),VALUE(MID('Paste data'!H1961,9,2)))+VALUE(MID('Paste data'!H1961,12,2))/24+VALUE(MID('Paste data'!H1961,15,2))/1440,""))),2)),"")</f>
      </c>
      <c r="F1961" s="12">
        <f>IFERROR(IF(OR('Paste data'!I1961="",'Paste data'!J1961=""),"",ROUND((IF(ISNUMBER('Paste data'!J1961),'Paste data'!J1961,IFERROR(DATE(VALUE(LEFT('Paste data'!J1961,4)),VALUE(MID('Paste data'!J1961,6,2)),VALUE(MID('Paste data'!J1961,9,2)))+VALUE(MID('Paste data'!J1961,12,2))/24+VALUE(MID('Paste data'!J1961,15,2))/1440,"")))-(IF(ISNUMBER('Paste data'!I1961),'Paste data'!I1961,IFERROR(DATE(VALUE(LEFT('Paste data'!I1961,4)),VALUE(MID('Paste data'!I1961,6,2)),VALUE(MID('Paste data'!I1961,9,2)))+VALUE(MID('Paste data'!I1961,12,2))/24+VALUE(MID('Paste data'!I1961,15,2))/1440,""))),2)),"")</f>
      </c>
      <c r="G1961" s="12">
        <f>IFERROR(IF(OR('Paste data'!H1961="",'Paste data'!J1961=""),"",ROUND((IF(ISNUMBER('Paste data'!J1961),'Paste data'!J1961,IFERROR(DATE(VALUE(LEFT('Paste data'!J1961,4)),VALUE(MID('Paste data'!J1961,6,2)),VALUE(MID('Paste data'!J1961,9,2)))+VALUE(MID('Paste data'!J1961,12,2))/24+VALUE(MID('Paste data'!J1961,15,2))/1440,"")))-(IF(ISNUMBER('Paste data'!H1961),'Paste data'!H1961,IFERROR(DATE(VALUE(LEFT('Paste data'!H1961,4)),VALUE(MID('Paste data'!H1961,6,2)),VALUE(MID('Paste data'!H1961,9,2)))+VALUE(MID('Paste data'!H1961,12,2))/24+VALUE(MID('Paste data'!H1961,15,2))/1440,""))),2)),"")</f>
      </c>
      <c r="H1961" s="11">
        <f>IFERROR(IF('Paste data'!J1961="","",(IF(ISNUMBER('Paste data'!J1961),'Paste data'!J1961,IFERROR(DATE(VALUE(LEFT('Paste data'!J1961,4)),VALUE(MID('Paste data'!J1961,6,2)),VALUE(MID('Paste data'!J1961,9,2)))+VALUE(MID('Paste data'!J1961,12,2))/24+VALUE(MID('Paste data'!J1961,15,2))/1440,"")))-WEEKDAY((IF(ISNUMBER('Paste data'!J1961),'Paste data'!J1961,IFERROR(DATE(VALUE(LEFT('Paste data'!J1961,4)),VALUE(MID('Paste data'!J1961,6,2)),VALUE(MID('Paste data'!J1961,9,2)))+VALUE(MID('Paste data'!J1961,12,2))/24+VALUE(MID('Paste data'!J1961,15,2))/1440,""))),3)),"")</f>
      </c>
    </row>
    <row r="1962" spans="1:8" x14ac:dyDescent="0.25">
      <c r="A1962" s="11">
        <f>IF('Paste data'!A1962="","",'Paste data'!A1962)</f>
      </c>
      <c r="B1962" s="4">
        <f>IF('Paste data'!A1962="","",'Paste data'!F1962)</f>
      </c>
      <c r="C1962" s="4">
        <f>IF('Paste data'!A1962="","",'Paste data'!G1962)</f>
      </c>
      <c r="D1962" s="4">
        <f>IF('Paste data'!A1962="","",'Paste data'!D1962)</f>
      </c>
      <c r="E1962" s="12">
        <f>IFERROR(IF(OR('Paste data'!H1962="",'Paste data'!I1962=""),"",ROUND((IF(ISNUMBER('Paste data'!I1962),'Paste data'!I1962,IFERROR(DATE(VALUE(LEFT('Paste data'!I1962,4)),VALUE(MID('Paste data'!I1962,6,2)),VALUE(MID('Paste data'!I1962,9,2)))+VALUE(MID('Paste data'!I1962,12,2))/24+VALUE(MID('Paste data'!I1962,15,2))/1440,"")))-(IF(ISNUMBER('Paste data'!H1962),'Paste data'!H1962,IFERROR(DATE(VALUE(LEFT('Paste data'!H1962,4)),VALUE(MID('Paste data'!H1962,6,2)),VALUE(MID('Paste data'!H1962,9,2)))+VALUE(MID('Paste data'!H1962,12,2))/24+VALUE(MID('Paste data'!H1962,15,2))/1440,""))),2)),"")</f>
      </c>
      <c r="F1962" s="12">
        <f>IFERROR(IF(OR('Paste data'!I1962="",'Paste data'!J1962=""),"",ROUND((IF(ISNUMBER('Paste data'!J1962),'Paste data'!J1962,IFERROR(DATE(VALUE(LEFT('Paste data'!J1962,4)),VALUE(MID('Paste data'!J1962,6,2)),VALUE(MID('Paste data'!J1962,9,2)))+VALUE(MID('Paste data'!J1962,12,2))/24+VALUE(MID('Paste data'!J1962,15,2))/1440,"")))-(IF(ISNUMBER('Paste data'!I1962),'Paste data'!I1962,IFERROR(DATE(VALUE(LEFT('Paste data'!I1962,4)),VALUE(MID('Paste data'!I1962,6,2)),VALUE(MID('Paste data'!I1962,9,2)))+VALUE(MID('Paste data'!I1962,12,2))/24+VALUE(MID('Paste data'!I1962,15,2))/1440,""))),2)),"")</f>
      </c>
      <c r="G1962" s="12">
        <f>IFERROR(IF(OR('Paste data'!H1962="",'Paste data'!J1962=""),"",ROUND((IF(ISNUMBER('Paste data'!J1962),'Paste data'!J1962,IFERROR(DATE(VALUE(LEFT('Paste data'!J1962,4)),VALUE(MID('Paste data'!J1962,6,2)),VALUE(MID('Paste data'!J1962,9,2)))+VALUE(MID('Paste data'!J1962,12,2))/24+VALUE(MID('Paste data'!J1962,15,2))/1440,"")))-(IF(ISNUMBER('Paste data'!H1962),'Paste data'!H1962,IFERROR(DATE(VALUE(LEFT('Paste data'!H1962,4)),VALUE(MID('Paste data'!H1962,6,2)),VALUE(MID('Paste data'!H1962,9,2)))+VALUE(MID('Paste data'!H1962,12,2))/24+VALUE(MID('Paste data'!H1962,15,2))/1440,""))),2)),"")</f>
      </c>
      <c r="H1962" s="11">
        <f>IFERROR(IF('Paste data'!J1962="","",(IF(ISNUMBER('Paste data'!J1962),'Paste data'!J1962,IFERROR(DATE(VALUE(LEFT('Paste data'!J1962,4)),VALUE(MID('Paste data'!J1962,6,2)),VALUE(MID('Paste data'!J1962,9,2)))+VALUE(MID('Paste data'!J1962,12,2))/24+VALUE(MID('Paste data'!J1962,15,2))/1440,"")))-WEEKDAY((IF(ISNUMBER('Paste data'!J1962),'Paste data'!J1962,IFERROR(DATE(VALUE(LEFT('Paste data'!J1962,4)),VALUE(MID('Paste data'!J1962,6,2)),VALUE(MID('Paste data'!J1962,9,2)))+VALUE(MID('Paste data'!J1962,12,2))/24+VALUE(MID('Paste data'!J1962,15,2))/1440,""))),3)),"")</f>
      </c>
    </row>
    <row r="1963" spans="1:8" x14ac:dyDescent="0.25">
      <c r="A1963" s="11">
        <f>IF('Paste data'!A1963="","",'Paste data'!A1963)</f>
      </c>
      <c r="B1963" s="4">
        <f>IF('Paste data'!A1963="","",'Paste data'!F1963)</f>
      </c>
      <c r="C1963" s="4">
        <f>IF('Paste data'!A1963="","",'Paste data'!G1963)</f>
      </c>
      <c r="D1963" s="4">
        <f>IF('Paste data'!A1963="","",'Paste data'!D1963)</f>
      </c>
      <c r="E1963" s="12">
        <f>IFERROR(IF(OR('Paste data'!H1963="",'Paste data'!I1963=""),"",ROUND((IF(ISNUMBER('Paste data'!I1963),'Paste data'!I1963,IFERROR(DATE(VALUE(LEFT('Paste data'!I1963,4)),VALUE(MID('Paste data'!I1963,6,2)),VALUE(MID('Paste data'!I1963,9,2)))+VALUE(MID('Paste data'!I1963,12,2))/24+VALUE(MID('Paste data'!I1963,15,2))/1440,"")))-(IF(ISNUMBER('Paste data'!H1963),'Paste data'!H1963,IFERROR(DATE(VALUE(LEFT('Paste data'!H1963,4)),VALUE(MID('Paste data'!H1963,6,2)),VALUE(MID('Paste data'!H1963,9,2)))+VALUE(MID('Paste data'!H1963,12,2))/24+VALUE(MID('Paste data'!H1963,15,2))/1440,""))),2)),"")</f>
      </c>
      <c r="F1963" s="12">
        <f>IFERROR(IF(OR('Paste data'!I1963="",'Paste data'!J1963=""),"",ROUND((IF(ISNUMBER('Paste data'!J1963),'Paste data'!J1963,IFERROR(DATE(VALUE(LEFT('Paste data'!J1963,4)),VALUE(MID('Paste data'!J1963,6,2)),VALUE(MID('Paste data'!J1963,9,2)))+VALUE(MID('Paste data'!J1963,12,2))/24+VALUE(MID('Paste data'!J1963,15,2))/1440,"")))-(IF(ISNUMBER('Paste data'!I1963),'Paste data'!I1963,IFERROR(DATE(VALUE(LEFT('Paste data'!I1963,4)),VALUE(MID('Paste data'!I1963,6,2)),VALUE(MID('Paste data'!I1963,9,2)))+VALUE(MID('Paste data'!I1963,12,2))/24+VALUE(MID('Paste data'!I1963,15,2))/1440,""))),2)),"")</f>
      </c>
      <c r="G1963" s="12">
        <f>IFERROR(IF(OR('Paste data'!H1963="",'Paste data'!J1963=""),"",ROUND((IF(ISNUMBER('Paste data'!J1963),'Paste data'!J1963,IFERROR(DATE(VALUE(LEFT('Paste data'!J1963,4)),VALUE(MID('Paste data'!J1963,6,2)),VALUE(MID('Paste data'!J1963,9,2)))+VALUE(MID('Paste data'!J1963,12,2))/24+VALUE(MID('Paste data'!J1963,15,2))/1440,"")))-(IF(ISNUMBER('Paste data'!H1963),'Paste data'!H1963,IFERROR(DATE(VALUE(LEFT('Paste data'!H1963,4)),VALUE(MID('Paste data'!H1963,6,2)),VALUE(MID('Paste data'!H1963,9,2)))+VALUE(MID('Paste data'!H1963,12,2))/24+VALUE(MID('Paste data'!H1963,15,2))/1440,""))),2)),"")</f>
      </c>
      <c r="H1963" s="11">
        <f>IFERROR(IF('Paste data'!J1963="","",(IF(ISNUMBER('Paste data'!J1963),'Paste data'!J1963,IFERROR(DATE(VALUE(LEFT('Paste data'!J1963,4)),VALUE(MID('Paste data'!J1963,6,2)),VALUE(MID('Paste data'!J1963,9,2)))+VALUE(MID('Paste data'!J1963,12,2))/24+VALUE(MID('Paste data'!J1963,15,2))/1440,"")))-WEEKDAY((IF(ISNUMBER('Paste data'!J1963),'Paste data'!J1963,IFERROR(DATE(VALUE(LEFT('Paste data'!J1963,4)),VALUE(MID('Paste data'!J1963,6,2)),VALUE(MID('Paste data'!J1963,9,2)))+VALUE(MID('Paste data'!J1963,12,2))/24+VALUE(MID('Paste data'!J1963,15,2))/1440,""))),3)),"")</f>
      </c>
    </row>
    <row r="1964" spans="1:8" x14ac:dyDescent="0.25">
      <c r="A1964" s="11">
        <f>IF('Paste data'!A1964="","",'Paste data'!A1964)</f>
      </c>
      <c r="B1964" s="4">
        <f>IF('Paste data'!A1964="","",'Paste data'!F1964)</f>
      </c>
      <c r="C1964" s="4">
        <f>IF('Paste data'!A1964="","",'Paste data'!G1964)</f>
      </c>
      <c r="D1964" s="4">
        <f>IF('Paste data'!A1964="","",'Paste data'!D1964)</f>
      </c>
      <c r="E1964" s="12">
        <f>IFERROR(IF(OR('Paste data'!H1964="",'Paste data'!I1964=""),"",ROUND((IF(ISNUMBER('Paste data'!I1964),'Paste data'!I1964,IFERROR(DATE(VALUE(LEFT('Paste data'!I1964,4)),VALUE(MID('Paste data'!I1964,6,2)),VALUE(MID('Paste data'!I1964,9,2)))+VALUE(MID('Paste data'!I1964,12,2))/24+VALUE(MID('Paste data'!I1964,15,2))/1440,"")))-(IF(ISNUMBER('Paste data'!H1964),'Paste data'!H1964,IFERROR(DATE(VALUE(LEFT('Paste data'!H1964,4)),VALUE(MID('Paste data'!H1964,6,2)),VALUE(MID('Paste data'!H1964,9,2)))+VALUE(MID('Paste data'!H1964,12,2))/24+VALUE(MID('Paste data'!H1964,15,2))/1440,""))),2)),"")</f>
      </c>
      <c r="F1964" s="12">
        <f>IFERROR(IF(OR('Paste data'!I1964="",'Paste data'!J1964=""),"",ROUND((IF(ISNUMBER('Paste data'!J1964),'Paste data'!J1964,IFERROR(DATE(VALUE(LEFT('Paste data'!J1964,4)),VALUE(MID('Paste data'!J1964,6,2)),VALUE(MID('Paste data'!J1964,9,2)))+VALUE(MID('Paste data'!J1964,12,2))/24+VALUE(MID('Paste data'!J1964,15,2))/1440,"")))-(IF(ISNUMBER('Paste data'!I1964),'Paste data'!I1964,IFERROR(DATE(VALUE(LEFT('Paste data'!I1964,4)),VALUE(MID('Paste data'!I1964,6,2)),VALUE(MID('Paste data'!I1964,9,2)))+VALUE(MID('Paste data'!I1964,12,2))/24+VALUE(MID('Paste data'!I1964,15,2))/1440,""))),2)),"")</f>
      </c>
      <c r="G1964" s="12">
        <f>IFERROR(IF(OR('Paste data'!H1964="",'Paste data'!J1964=""),"",ROUND((IF(ISNUMBER('Paste data'!J1964),'Paste data'!J1964,IFERROR(DATE(VALUE(LEFT('Paste data'!J1964,4)),VALUE(MID('Paste data'!J1964,6,2)),VALUE(MID('Paste data'!J1964,9,2)))+VALUE(MID('Paste data'!J1964,12,2))/24+VALUE(MID('Paste data'!J1964,15,2))/1440,"")))-(IF(ISNUMBER('Paste data'!H1964),'Paste data'!H1964,IFERROR(DATE(VALUE(LEFT('Paste data'!H1964,4)),VALUE(MID('Paste data'!H1964,6,2)),VALUE(MID('Paste data'!H1964,9,2)))+VALUE(MID('Paste data'!H1964,12,2))/24+VALUE(MID('Paste data'!H1964,15,2))/1440,""))),2)),"")</f>
      </c>
      <c r="H1964" s="11">
        <f>IFERROR(IF('Paste data'!J1964="","",(IF(ISNUMBER('Paste data'!J1964),'Paste data'!J1964,IFERROR(DATE(VALUE(LEFT('Paste data'!J1964,4)),VALUE(MID('Paste data'!J1964,6,2)),VALUE(MID('Paste data'!J1964,9,2)))+VALUE(MID('Paste data'!J1964,12,2))/24+VALUE(MID('Paste data'!J1964,15,2))/1440,"")))-WEEKDAY((IF(ISNUMBER('Paste data'!J1964),'Paste data'!J1964,IFERROR(DATE(VALUE(LEFT('Paste data'!J1964,4)),VALUE(MID('Paste data'!J1964,6,2)),VALUE(MID('Paste data'!J1964,9,2)))+VALUE(MID('Paste data'!J1964,12,2))/24+VALUE(MID('Paste data'!J1964,15,2))/1440,""))),3)),"")</f>
      </c>
    </row>
    <row r="1965" spans="1:8" x14ac:dyDescent="0.25">
      <c r="A1965" s="11">
        <f>IF('Paste data'!A1965="","",'Paste data'!A1965)</f>
      </c>
      <c r="B1965" s="4">
        <f>IF('Paste data'!A1965="","",'Paste data'!F1965)</f>
      </c>
      <c r="C1965" s="4">
        <f>IF('Paste data'!A1965="","",'Paste data'!G1965)</f>
      </c>
      <c r="D1965" s="4">
        <f>IF('Paste data'!A1965="","",'Paste data'!D1965)</f>
      </c>
      <c r="E1965" s="12">
        <f>IFERROR(IF(OR('Paste data'!H1965="",'Paste data'!I1965=""),"",ROUND((IF(ISNUMBER('Paste data'!I1965),'Paste data'!I1965,IFERROR(DATE(VALUE(LEFT('Paste data'!I1965,4)),VALUE(MID('Paste data'!I1965,6,2)),VALUE(MID('Paste data'!I1965,9,2)))+VALUE(MID('Paste data'!I1965,12,2))/24+VALUE(MID('Paste data'!I1965,15,2))/1440,"")))-(IF(ISNUMBER('Paste data'!H1965),'Paste data'!H1965,IFERROR(DATE(VALUE(LEFT('Paste data'!H1965,4)),VALUE(MID('Paste data'!H1965,6,2)),VALUE(MID('Paste data'!H1965,9,2)))+VALUE(MID('Paste data'!H1965,12,2))/24+VALUE(MID('Paste data'!H1965,15,2))/1440,""))),2)),"")</f>
      </c>
      <c r="F1965" s="12">
        <f>IFERROR(IF(OR('Paste data'!I1965="",'Paste data'!J1965=""),"",ROUND((IF(ISNUMBER('Paste data'!J1965),'Paste data'!J1965,IFERROR(DATE(VALUE(LEFT('Paste data'!J1965,4)),VALUE(MID('Paste data'!J1965,6,2)),VALUE(MID('Paste data'!J1965,9,2)))+VALUE(MID('Paste data'!J1965,12,2))/24+VALUE(MID('Paste data'!J1965,15,2))/1440,"")))-(IF(ISNUMBER('Paste data'!I1965),'Paste data'!I1965,IFERROR(DATE(VALUE(LEFT('Paste data'!I1965,4)),VALUE(MID('Paste data'!I1965,6,2)),VALUE(MID('Paste data'!I1965,9,2)))+VALUE(MID('Paste data'!I1965,12,2))/24+VALUE(MID('Paste data'!I1965,15,2))/1440,""))),2)),"")</f>
      </c>
      <c r="G1965" s="12">
        <f>IFERROR(IF(OR('Paste data'!H1965="",'Paste data'!J1965=""),"",ROUND((IF(ISNUMBER('Paste data'!J1965),'Paste data'!J1965,IFERROR(DATE(VALUE(LEFT('Paste data'!J1965,4)),VALUE(MID('Paste data'!J1965,6,2)),VALUE(MID('Paste data'!J1965,9,2)))+VALUE(MID('Paste data'!J1965,12,2))/24+VALUE(MID('Paste data'!J1965,15,2))/1440,"")))-(IF(ISNUMBER('Paste data'!H1965),'Paste data'!H1965,IFERROR(DATE(VALUE(LEFT('Paste data'!H1965,4)),VALUE(MID('Paste data'!H1965,6,2)),VALUE(MID('Paste data'!H1965,9,2)))+VALUE(MID('Paste data'!H1965,12,2))/24+VALUE(MID('Paste data'!H1965,15,2))/1440,""))),2)),"")</f>
      </c>
      <c r="H1965" s="11">
        <f>IFERROR(IF('Paste data'!J1965="","",(IF(ISNUMBER('Paste data'!J1965),'Paste data'!J1965,IFERROR(DATE(VALUE(LEFT('Paste data'!J1965,4)),VALUE(MID('Paste data'!J1965,6,2)),VALUE(MID('Paste data'!J1965,9,2)))+VALUE(MID('Paste data'!J1965,12,2))/24+VALUE(MID('Paste data'!J1965,15,2))/1440,"")))-WEEKDAY((IF(ISNUMBER('Paste data'!J1965),'Paste data'!J1965,IFERROR(DATE(VALUE(LEFT('Paste data'!J1965,4)),VALUE(MID('Paste data'!J1965,6,2)),VALUE(MID('Paste data'!J1965,9,2)))+VALUE(MID('Paste data'!J1965,12,2))/24+VALUE(MID('Paste data'!J1965,15,2))/1440,""))),3)),"")</f>
      </c>
    </row>
    <row r="1966" spans="1:8" x14ac:dyDescent="0.25">
      <c r="A1966" s="11">
        <f>IF('Paste data'!A1966="","",'Paste data'!A1966)</f>
      </c>
      <c r="B1966" s="4">
        <f>IF('Paste data'!A1966="","",'Paste data'!F1966)</f>
      </c>
      <c r="C1966" s="4">
        <f>IF('Paste data'!A1966="","",'Paste data'!G1966)</f>
      </c>
      <c r="D1966" s="4">
        <f>IF('Paste data'!A1966="","",'Paste data'!D1966)</f>
      </c>
      <c r="E1966" s="12">
        <f>IFERROR(IF(OR('Paste data'!H1966="",'Paste data'!I1966=""),"",ROUND((IF(ISNUMBER('Paste data'!I1966),'Paste data'!I1966,IFERROR(DATE(VALUE(LEFT('Paste data'!I1966,4)),VALUE(MID('Paste data'!I1966,6,2)),VALUE(MID('Paste data'!I1966,9,2)))+VALUE(MID('Paste data'!I1966,12,2))/24+VALUE(MID('Paste data'!I1966,15,2))/1440,"")))-(IF(ISNUMBER('Paste data'!H1966),'Paste data'!H1966,IFERROR(DATE(VALUE(LEFT('Paste data'!H1966,4)),VALUE(MID('Paste data'!H1966,6,2)),VALUE(MID('Paste data'!H1966,9,2)))+VALUE(MID('Paste data'!H1966,12,2))/24+VALUE(MID('Paste data'!H1966,15,2))/1440,""))),2)),"")</f>
      </c>
      <c r="F1966" s="12">
        <f>IFERROR(IF(OR('Paste data'!I1966="",'Paste data'!J1966=""),"",ROUND((IF(ISNUMBER('Paste data'!J1966),'Paste data'!J1966,IFERROR(DATE(VALUE(LEFT('Paste data'!J1966,4)),VALUE(MID('Paste data'!J1966,6,2)),VALUE(MID('Paste data'!J1966,9,2)))+VALUE(MID('Paste data'!J1966,12,2))/24+VALUE(MID('Paste data'!J1966,15,2))/1440,"")))-(IF(ISNUMBER('Paste data'!I1966),'Paste data'!I1966,IFERROR(DATE(VALUE(LEFT('Paste data'!I1966,4)),VALUE(MID('Paste data'!I1966,6,2)),VALUE(MID('Paste data'!I1966,9,2)))+VALUE(MID('Paste data'!I1966,12,2))/24+VALUE(MID('Paste data'!I1966,15,2))/1440,""))),2)),"")</f>
      </c>
      <c r="G1966" s="12">
        <f>IFERROR(IF(OR('Paste data'!H1966="",'Paste data'!J1966=""),"",ROUND((IF(ISNUMBER('Paste data'!J1966),'Paste data'!J1966,IFERROR(DATE(VALUE(LEFT('Paste data'!J1966,4)),VALUE(MID('Paste data'!J1966,6,2)),VALUE(MID('Paste data'!J1966,9,2)))+VALUE(MID('Paste data'!J1966,12,2))/24+VALUE(MID('Paste data'!J1966,15,2))/1440,"")))-(IF(ISNUMBER('Paste data'!H1966),'Paste data'!H1966,IFERROR(DATE(VALUE(LEFT('Paste data'!H1966,4)),VALUE(MID('Paste data'!H1966,6,2)),VALUE(MID('Paste data'!H1966,9,2)))+VALUE(MID('Paste data'!H1966,12,2))/24+VALUE(MID('Paste data'!H1966,15,2))/1440,""))),2)),"")</f>
      </c>
      <c r="H1966" s="11">
        <f>IFERROR(IF('Paste data'!J1966="","",(IF(ISNUMBER('Paste data'!J1966),'Paste data'!J1966,IFERROR(DATE(VALUE(LEFT('Paste data'!J1966,4)),VALUE(MID('Paste data'!J1966,6,2)),VALUE(MID('Paste data'!J1966,9,2)))+VALUE(MID('Paste data'!J1966,12,2))/24+VALUE(MID('Paste data'!J1966,15,2))/1440,"")))-WEEKDAY((IF(ISNUMBER('Paste data'!J1966),'Paste data'!J1966,IFERROR(DATE(VALUE(LEFT('Paste data'!J1966,4)),VALUE(MID('Paste data'!J1966,6,2)),VALUE(MID('Paste data'!J1966,9,2)))+VALUE(MID('Paste data'!J1966,12,2))/24+VALUE(MID('Paste data'!J1966,15,2))/1440,""))),3)),"")</f>
      </c>
    </row>
    <row r="1967" spans="1:8" x14ac:dyDescent="0.25">
      <c r="A1967" s="11">
        <f>IF('Paste data'!A1967="","",'Paste data'!A1967)</f>
      </c>
      <c r="B1967" s="4">
        <f>IF('Paste data'!A1967="","",'Paste data'!F1967)</f>
      </c>
      <c r="C1967" s="4">
        <f>IF('Paste data'!A1967="","",'Paste data'!G1967)</f>
      </c>
      <c r="D1967" s="4">
        <f>IF('Paste data'!A1967="","",'Paste data'!D1967)</f>
      </c>
      <c r="E1967" s="12">
        <f>IFERROR(IF(OR('Paste data'!H1967="",'Paste data'!I1967=""),"",ROUND((IF(ISNUMBER('Paste data'!I1967),'Paste data'!I1967,IFERROR(DATE(VALUE(LEFT('Paste data'!I1967,4)),VALUE(MID('Paste data'!I1967,6,2)),VALUE(MID('Paste data'!I1967,9,2)))+VALUE(MID('Paste data'!I1967,12,2))/24+VALUE(MID('Paste data'!I1967,15,2))/1440,"")))-(IF(ISNUMBER('Paste data'!H1967),'Paste data'!H1967,IFERROR(DATE(VALUE(LEFT('Paste data'!H1967,4)),VALUE(MID('Paste data'!H1967,6,2)),VALUE(MID('Paste data'!H1967,9,2)))+VALUE(MID('Paste data'!H1967,12,2))/24+VALUE(MID('Paste data'!H1967,15,2))/1440,""))),2)),"")</f>
      </c>
      <c r="F1967" s="12">
        <f>IFERROR(IF(OR('Paste data'!I1967="",'Paste data'!J1967=""),"",ROUND((IF(ISNUMBER('Paste data'!J1967),'Paste data'!J1967,IFERROR(DATE(VALUE(LEFT('Paste data'!J1967,4)),VALUE(MID('Paste data'!J1967,6,2)),VALUE(MID('Paste data'!J1967,9,2)))+VALUE(MID('Paste data'!J1967,12,2))/24+VALUE(MID('Paste data'!J1967,15,2))/1440,"")))-(IF(ISNUMBER('Paste data'!I1967),'Paste data'!I1967,IFERROR(DATE(VALUE(LEFT('Paste data'!I1967,4)),VALUE(MID('Paste data'!I1967,6,2)),VALUE(MID('Paste data'!I1967,9,2)))+VALUE(MID('Paste data'!I1967,12,2))/24+VALUE(MID('Paste data'!I1967,15,2))/1440,""))),2)),"")</f>
      </c>
      <c r="G1967" s="12">
        <f>IFERROR(IF(OR('Paste data'!H1967="",'Paste data'!J1967=""),"",ROUND((IF(ISNUMBER('Paste data'!J1967),'Paste data'!J1967,IFERROR(DATE(VALUE(LEFT('Paste data'!J1967,4)),VALUE(MID('Paste data'!J1967,6,2)),VALUE(MID('Paste data'!J1967,9,2)))+VALUE(MID('Paste data'!J1967,12,2))/24+VALUE(MID('Paste data'!J1967,15,2))/1440,"")))-(IF(ISNUMBER('Paste data'!H1967),'Paste data'!H1967,IFERROR(DATE(VALUE(LEFT('Paste data'!H1967,4)),VALUE(MID('Paste data'!H1967,6,2)),VALUE(MID('Paste data'!H1967,9,2)))+VALUE(MID('Paste data'!H1967,12,2))/24+VALUE(MID('Paste data'!H1967,15,2))/1440,""))),2)),"")</f>
      </c>
      <c r="H1967" s="11">
        <f>IFERROR(IF('Paste data'!J1967="","",(IF(ISNUMBER('Paste data'!J1967),'Paste data'!J1967,IFERROR(DATE(VALUE(LEFT('Paste data'!J1967,4)),VALUE(MID('Paste data'!J1967,6,2)),VALUE(MID('Paste data'!J1967,9,2)))+VALUE(MID('Paste data'!J1967,12,2))/24+VALUE(MID('Paste data'!J1967,15,2))/1440,"")))-WEEKDAY((IF(ISNUMBER('Paste data'!J1967),'Paste data'!J1967,IFERROR(DATE(VALUE(LEFT('Paste data'!J1967,4)),VALUE(MID('Paste data'!J1967,6,2)),VALUE(MID('Paste data'!J1967,9,2)))+VALUE(MID('Paste data'!J1967,12,2))/24+VALUE(MID('Paste data'!J1967,15,2))/1440,""))),3)),"")</f>
      </c>
    </row>
    <row r="1968" spans="1:8" x14ac:dyDescent="0.25">
      <c r="A1968" s="11">
        <f>IF('Paste data'!A1968="","",'Paste data'!A1968)</f>
      </c>
      <c r="B1968" s="4">
        <f>IF('Paste data'!A1968="","",'Paste data'!F1968)</f>
      </c>
      <c r="C1968" s="4">
        <f>IF('Paste data'!A1968="","",'Paste data'!G1968)</f>
      </c>
      <c r="D1968" s="4">
        <f>IF('Paste data'!A1968="","",'Paste data'!D1968)</f>
      </c>
      <c r="E1968" s="12">
        <f>IFERROR(IF(OR('Paste data'!H1968="",'Paste data'!I1968=""),"",ROUND((IF(ISNUMBER('Paste data'!I1968),'Paste data'!I1968,IFERROR(DATE(VALUE(LEFT('Paste data'!I1968,4)),VALUE(MID('Paste data'!I1968,6,2)),VALUE(MID('Paste data'!I1968,9,2)))+VALUE(MID('Paste data'!I1968,12,2))/24+VALUE(MID('Paste data'!I1968,15,2))/1440,"")))-(IF(ISNUMBER('Paste data'!H1968),'Paste data'!H1968,IFERROR(DATE(VALUE(LEFT('Paste data'!H1968,4)),VALUE(MID('Paste data'!H1968,6,2)),VALUE(MID('Paste data'!H1968,9,2)))+VALUE(MID('Paste data'!H1968,12,2))/24+VALUE(MID('Paste data'!H1968,15,2))/1440,""))),2)),"")</f>
      </c>
      <c r="F1968" s="12">
        <f>IFERROR(IF(OR('Paste data'!I1968="",'Paste data'!J1968=""),"",ROUND((IF(ISNUMBER('Paste data'!J1968),'Paste data'!J1968,IFERROR(DATE(VALUE(LEFT('Paste data'!J1968,4)),VALUE(MID('Paste data'!J1968,6,2)),VALUE(MID('Paste data'!J1968,9,2)))+VALUE(MID('Paste data'!J1968,12,2))/24+VALUE(MID('Paste data'!J1968,15,2))/1440,"")))-(IF(ISNUMBER('Paste data'!I1968),'Paste data'!I1968,IFERROR(DATE(VALUE(LEFT('Paste data'!I1968,4)),VALUE(MID('Paste data'!I1968,6,2)),VALUE(MID('Paste data'!I1968,9,2)))+VALUE(MID('Paste data'!I1968,12,2))/24+VALUE(MID('Paste data'!I1968,15,2))/1440,""))),2)),"")</f>
      </c>
      <c r="G1968" s="12">
        <f>IFERROR(IF(OR('Paste data'!H1968="",'Paste data'!J1968=""),"",ROUND((IF(ISNUMBER('Paste data'!J1968),'Paste data'!J1968,IFERROR(DATE(VALUE(LEFT('Paste data'!J1968,4)),VALUE(MID('Paste data'!J1968,6,2)),VALUE(MID('Paste data'!J1968,9,2)))+VALUE(MID('Paste data'!J1968,12,2))/24+VALUE(MID('Paste data'!J1968,15,2))/1440,"")))-(IF(ISNUMBER('Paste data'!H1968),'Paste data'!H1968,IFERROR(DATE(VALUE(LEFT('Paste data'!H1968,4)),VALUE(MID('Paste data'!H1968,6,2)),VALUE(MID('Paste data'!H1968,9,2)))+VALUE(MID('Paste data'!H1968,12,2))/24+VALUE(MID('Paste data'!H1968,15,2))/1440,""))),2)),"")</f>
      </c>
      <c r="H1968" s="11">
        <f>IFERROR(IF('Paste data'!J1968="","",(IF(ISNUMBER('Paste data'!J1968),'Paste data'!J1968,IFERROR(DATE(VALUE(LEFT('Paste data'!J1968,4)),VALUE(MID('Paste data'!J1968,6,2)),VALUE(MID('Paste data'!J1968,9,2)))+VALUE(MID('Paste data'!J1968,12,2))/24+VALUE(MID('Paste data'!J1968,15,2))/1440,"")))-WEEKDAY((IF(ISNUMBER('Paste data'!J1968),'Paste data'!J1968,IFERROR(DATE(VALUE(LEFT('Paste data'!J1968,4)),VALUE(MID('Paste data'!J1968,6,2)),VALUE(MID('Paste data'!J1968,9,2)))+VALUE(MID('Paste data'!J1968,12,2))/24+VALUE(MID('Paste data'!J1968,15,2))/1440,""))),3)),"")</f>
      </c>
    </row>
    <row r="1969" spans="1:8" x14ac:dyDescent="0.25">
      <c r="A1969" s="11">
        <f>IF('Paste data'!A1969="","",'Paste data'!A1969)</f>
      </c>
      <c r="B1969" s="4">
        <f>IF('Paste data'!A1969="","",'Paste data'!F1969)</f>
      </c>
      <c r="C1969" s="4">
        <f>IF('Paste data'!A1969="","",'Paste data'!G1969)</f>
      </c>
      <c r="D1969" s="4">
        <f>IF('Paste data'!A1969="","",'Paste data'!D1969)</f>
      </c>
      <c r="E1969" s="12">
        <f>IFERROR(IF(OR('Paste data'!H1969="",'Paste data'!I1969=""),"",ROUND((IF(ISNUMBER('Paste data'!I1969),'Paste data'!I1969,IFERROR(DATE(VALUE(LEFT('Paste data'!I1969,4)),VALUE(MID('Paste data'!I1969,6,2)),VALUE(MID('Paste data'!I1969,9,2)))+VALUE(MID('Paste data'!I1969,12,2))/24+VALUE(MID('Paste data'!I1969,15,2))/1440,"")))-(IF(ISNUMBER('Paste data'!H1969),'Paste data'!H1969,IFERROR(DATE(VALUE(LEFT('Paste data'!H1969,4)),VALUE(MID('Paste data'!H1969,6,2)),VALUE(MID('Paste data'!H1969,9,2)))+VALUE(MID('Paste data'!H1969,12,2))/24+VALUE(MID('Paste data'!H1969,15,2))/1440,""))),2)),"")</f>
      </c>
      <c r="F1969" s="12">
        <f>IFERROR(IF(OR('Paste data'!I1969="",'Paste data'!J1969=""),"",ROUND((IF(ISNUMBER('Paste data'!J1969),'Paste data'!J1969,IFERROR(DATE(VALUE(LEFT('Paste data'!J1969,4)),VALUE(MID('Paste data'!J1969,6,2)),VALUE(MID('Paste data'!J1969,9,2)))+VALUE(MID('Paste data'!J1969,12,2))/24+VALUE(MID('Paste data'!J1969,15,2))/1440,"")))-(IF(ISNUMBER('Paste data'!I1969),'Paste data'!I1969,IFERROR(DATE(VALUE(LEFT('Paste data'!I1969,4)),VALUE(MID('Paste data'!I1969,6,2)),VALUE(MID('Paste data'!I1969,9,2)))+VALUE(MID('Paste data'!I1969,12,2))/24+VALUE(MID('Paste data'!I1969,15,2))/1440,""))),2)),"")</f>
      </c>
      <c r="G1969" s="12">
        <f>IFERROR(IF(OR('Paste data'!H1969="",'Paste data'!J1969=""),"",ROUND((IF(ISNUMBER('Paste data'!J1969),'Paste data'!J1969,IFERROR(DATE(VALUE(LEFT('Paste data'!J1969,4)),VALUE(MID('Paste data'!J1969,6,2)),VALUE(MID('Paste data'!J1969,9,2)))+VALUE(MID('Paste data'!J1969,12,2))/24+VALUE(MID('Paste data'!J1969,15,2))/1440,"")))-(IF(ISNUMBER('Paste data'!H1969),'Paste data'!H1969,IFERROR(DATE(VALUE(LEFT('Paste data'!H1969,4)),VALUE(MID('Paste data'!H1969,6,2)),VALUE(MID('Paste data'!H1969,9,2)))+VALUE(MID('Paste data'!H1969,12,2))/24+VALUE(MID('Paste data'!H1969,15,2))/1440,""))),2)),"")</f>
      </c>
      <c r="H1969" s="11">
        <f>IFERROR(IF('Paste data'!J1969="","",(IF(ISNUMBER('Paste data'!J1969),'Paste data'!J1969,IFERROR(DATE(VALUE(LEFT('Paste data'!J1969,4)),VALUE(MID('Paste data'!J1969,6,2)),VALUE(MID('Paste data'!J1969,9,2)))+VALUE(MID('Paste data'!J1969,12,2))/24+VALUE(MID('Paste data'!J1969,15,2))/1440,"")))-WEEKDAY((IF(ISNUMBER('Paste data'!J1969),'Paste data'!J1969,IFERROR(DATE(VALUE(LEFT('Paste data'!J1969,4)),VALUE(MID('Paste data'!J1969,6,2)),VALUE(MID('Paste data'!J1969,9,2)))+VALUE(MID('Paste data'!J1969,12,2))/24+VALUE(MID('Paste data'!J1969,15,2))/1440,""))),3)),"")</f>
      </c>
    </row>
    <row r="1970" spans="1:8" x14ac:dyDescent="0.25">
      <c r="A1970" s="11">
        <f>IF('Paste data'!A1970="","",'Paste data'!A1970)</f>
      </c>
      <c r="B1970" s="4">
        <f>IF('Paste data'!A1970="","",'Paste data'!F1970)</f>
      </c>
      <c r="C1970" s="4">
        <f>IF('Paste data'!A1970="","",'Paste data'!G1970)</f>
      </c>
      <c r="D1970" s="4">
        <f>IF('Paste data'!A1970="","",'Paste data'!D1970)</f>
      </c>
      <c r="E1970" s="12">
        <f>IFERROR(IF(OR('Paste data'!H1970="",'Paste data'!I1970=""),"",ROUND((IF(ISNUMBER('Paste data'!I1970),'Paste data'!I1970,IFERROR(DATE(VALUE(LEFT('Paste data'!I1970,4)),VALUE(MID('Paste data'!I1970,6,2)),VALUE(MID('Paste data'!I1970,9,2)))+VALUE(MID('Paste data'!I1970,12,2))/24+VALUE(MID('Paste data'!I1970,15,2))/1440,"")))-(IF(ISNUMBER('Paste data'!H1970),'Paste data'!H1970,IFERROR(DATE(VALUE(LEFT('Paste data'!H1970,4)),VALUE(MID('Paste data'!H1970,6,2)),VALUE(MID('Paste data'!H1970,9,2)))+VALUE(MID('Paste data'!H1970,12,2))/24+VALUE(MID('Paste data'!H1970,15,2))/1440,""))),2)),"")</f>
      </c>
      <c r="F1970" s="12">
        <f>IFERROR(IF(OR('Paste data'!I1970="",'Paste data'!J1970=""),"",ROUND((IF(ISNUMBER('Paste data'!J1970),'Paste data'!J1970,IFERROR(DATE(VALUE(LEFT('Paste data'!J1970,4)),VALUE(MID('Paste data'!J1970,6,2)),VALUE(MID('Paste data'!J1970,9,2)))+VALUE(MID('Paste data'!J1970,12,2))/24+VALUE(MID('Paste data'!J1970,15,2))/1440,"")))-(IF(ISNUMBER('Paste data'!I1970),'Paste data'!I1970,IFERROR(DATE(VALUE(LEFT('Paste data'!I1970,4)),VALUE(MID('Paste data'!I1970,6,2)),VALUE(MID('Paste data'!I1970,9,2)))+VALUE(MID('Paste data'!I1970,12,2))/24+VALUE(MID('Paste data'!I1970,15,2))/1440,""))),2)),"")</f>
      </c>
      <c r="G1970" s="12">
        <f>IFERROR(IF(OR('Paste data'!H1970="",'Paste data'!J1970=""),"",ROUND((IF(ISNUMBER('Paste data'!J1970),'Paste data'!J1970,IFERROR(DATE(VALUE(LEFT('Paste data'!J1970,4)),VALUE(MID('Paste data'!J1970,6,2)),VALUE(MID('Paste data'!J1970,9,2)))+VALUE(MID('Paste data'!J1970,12,2))/24+VALUE(MID('Paste data'!J1970,15,2))/1440,"")))-(IF(ISNUMBER('Paste data'!H1970),'Paste data'!H1970,IFERROR(DATE(VALUE(LEFT('Paste data'!H1970,4)),VALUE(MID('Paste data'!H1970,6,2)),VALUE(MID('Paste data'!H1970,9,2)))+VALUE(MID('Paste data'!H1970,12,2))/24+VALUE(MID('Paste data'!H1970,15,2))/1440,""))),2)),"")</f>
      </c>
      <c r="H1970" s="11">
        <f>IFERROR(IF('Paste data'!J1970="","",(IF(ISNUMBER('Paste data'!J1970),'Paste data'!J1970,IFERROR(DATE(VALUE(LEFT('Paste data'!J1970,4)),VALUE(MID('Paste data'!J1970,6,2)),VALUE(MID('Paste data'!J1970,9,2)))+VALUE(MID('Paste data'!J1970,12,2))/24+VALUE(MID('Paste data'!J1970,15,2))/1440,"")))-WEEKDAY((IF(ISNUMBER('Paste data'!J1970),'Paste data'!J1970,IFERROR(DATE(VALUE(LEFT('Paste data'!J1970,4)),VALUE(MID('Paste data'!J1970,6,2)),VALUE(MID('Paste data'!J1970,9,2)))+VALUE(MID('Paste data'!J1970,12,2))/24+VALUE(MID('Paste data'!J1970,15,2))/1440,""))),3)),"")</f>
      </c>
    </row>
    <row r="1971" spans="1:8" x14ac:dyDescent="0.25">
      <c r="A1971" s="11">
        <f>IF('Paste data'!A1971="","",'Paste data'!A1971)</f>
      </c>
      <c r="B1971" s="4">
        <f>IF('Paste data'!A1971="","",'Paste data'!F1971)</f>
      </c>
      <c r="C1971" s="4">
        <f>IF('Paste data'!A1971="","",'Paste data'!G1971)</f>
      </c>
      <c r="D1971" s="4">
        <f>IF('Paste data'!A1971="","",'Paste data'!D1971)</f>
      </c>
      <c r="E1971" s="12">
        <f>IFERROR(IF(OR('Paste data'!H1971="",'Paste data'!I1971=""),"",ROUND((IF(ISNUMBER('Paste data'!I1971),'Paste data'!I1971,IFERROR(DATE(VALUE(LEFT('Paste data'!I1971,4)),VALUE(MID('Paste data'!I1971,6,2)),VALUE(MID('Paste data'!I1971,9,2)))+VALUE(MID('Paste data'!I1971,12,2))/24+VALUE(MID('Paste data'!I1971,15,2))/1440,"")))-(IF(ISNUMBER('Paste data'!H1971),'Paste data'!H1971,IFERROR(DATE(VALUE(LEFT('Paste data'!H1971,4)),VALUE(MID('Paste data'!H1971,6,2)),VALUE(MID('Paste data'!H1971,9,2)))+VALUE(MID('Paste data'!H1971,12,2))/24+VALUE(MID('Paste data'!H1971,15,2))/1440,""))),2)),"")</f>
      </c>
      <c r="F1971" s="12">
        <f>IFERROR(IF(OR('Paste data'!I1971="",'Paste data'!J1971=""),"",ROUND((IF(ISNUMBER('Paste data'!J1971),'Paste data'!J1971,IFERROR(DATE(VALUE(LEFT('Paste data'!J1971,4)),VALUE(MID('Paste data'!J1971,6,2)),VALUE(MID('Paste data'!J1971,9,2)))+VALUE(MID('Paste data'!J1971,12,2))/24+VALUE(MID('Paste data'!J1971,15,2))/1440,"")))-(IF(ISNUMBER('Paste data'!I1971),'Paste data'!I1971,IFERROR(DATE(VALUE(LEFT('Paste data'!I1971,4)),VALUE(MID('Paste data'!I1971,6,2)),VALUE(MID('Paste data'!I1971,9,2)))+VALUE(MID('Paste data'!I1971,12,2))/24+VALUE(MID('Paste data'!I1971,15,2))/1440,""))),2)),"")</f>
      </c>
      <c r="G1971" s="12">
        <f>IFERROR(IF(OR('Paste data'!H1971="",'Paste data'!J1971=""),"",ROUND((IF(ISNUMBER('Paste data'!J1971),'Paste data'!J1971,IFERROR(DATE(VALUE(LEFT('Paste data'!J1971,4)),VALUE(MID('Paste data'!J1971,6,2)),VALUE(MID('Paste data'!J1971,9,2)))+VALUE(MID('Paste data'!J1971,12,2))/24+VALUE(MID('Paste data'!J1971,15,2))/1440,"")))-(IF(ISNUMBER('Paste data'!H1971),'Paste data'!H1971,IFERROR(DATE(VALUE(LEFT('Paste data'!H1971,4)),VALUE(MID('Paste data'!H1971,6,2)),VALUE(MID('Paste data'!H1971,9,2)))+VALUE(MID('Paste data'!H1971,12,2))/24+VALUE(MID('Paste data'!H1971,15,2))/1440,""))),2)),"")</f>
      </c>
      <c r="H1971" s="11">
        <f>IFERROR(IF('Paste data'!J1971="","",(IF(ISNUMBER('Paste data'!J1971),'Paste data'!J1971,IFERROR(DATE(VALUE(LEFT('Paste data'!J1971,4)),VALUE(MID('Paste data'!J1971,6,2)),VALUE(MID('Paste data'!J1971,9,2)))+VALUE(MID('Paste data'!J1971,12,2))/24+VALUE(MID('Paste data'!J1971,15,2))/1440,"")))-WEEKDAY((IF(ISNUMBER('Paste data'!J1971),'Paste data'!J1971,IFERROR(DATE(VALUE(LEFT('Paste data'!J1971,4)),VALUE(MID('Paste data'!J1971,6,2)),VALUE(MID('Paste data'!J1971,9,2)))+VALUE(MID('Paste data'!J1971,12,2))/24+VALUE(MID('Paste data'!J1971,15,2))/1440,""))),3)),"")</f>
      </c>
    </row>
    <row r="1972" spans="1:8" x14ac:dyDescent="0.25">
      <c r="A1972" s="11">
        <f>IF('Paste data'!A1972="","",'Paste data'!A1972)</f>
      </c>
      <c r="B1972" s="4">
        <f>IF('Paste data'!A1972="","",'Paste data'!F1972)</f>
      </c>
      <c r="C1972" s="4">
        <f>IF('Paste data'!A1972="","",'Paste data'!G1972)</f>
      </c>
      <c r="D1972" s="4">
        <f>IF('Paste data'!A1972="","",'Paste data'!D1972)</f>
      </c>
      <c r="E1972" s="12">
        <f>IFERROR(IF(OR('Paste data'!H1972="",'Paste data'!I1972=""),"",ROUND((IF(ISNUMBER('Paste data'!I1972),'Paste data'!I1972,IFERROR(DATE(VALUE(LEFT('Paste data'!I1972,4)),VALUE(MID('Paste data'!I1972,6,2)),VALUE(MID('Paste data'!I1972,9,2)))+VALUE(MID('Paste data'!I1972,12,2))/24+VALUE(MID('Paste data'!I1972,15,2))/1440,"")))-(IF(ISNUMBER('Paste data'!H1972),'Paste data'!H1972,IFERROR(DATE(VALUE(LEFT('Paste data'!H1972,4)),VALUE(MID('Paste data'!H1972,6,2)),VALUE(MID('Paste data'!H1972,9,2)))+VALUE(MID('Paste data'!H1972,12,2))/24+VALUE(MID('Paste data'!H1972,15,2))/1440,""))),2)),"")</f>
      </c>
      <c r="F1972" s="12">
        <f>IFERROR(IF(OR('Paste data'!I1972="",'Paste data'!J1972=""),"",ROUND((IF(ISNUMBER('Paste data'!J1972),'Paste data'!J1972,IFERROR(DATE(VALUE(LEFT('Paste data'!J1972,4)),VALUE(MID('Paste data'!J1972,6,2)),VALUE(MID('Paste data'!J1972,9,2)))+VALUE(MID('Paste data'!J1972,12,2))/24+VALUE(MID('Paste data'!J1972,15,2))/1440,"")))-(IF(ISNUMBER('Paste data'!I1972),'Paste data'!I1972,IFERROR(DATE(VALUE(LEFT('Paste data'!I1972,4)),VALUE(MID('Paste data'!I1972,6,2)),VALUE(MID('Paste data'!I1972,9,2)))+VALUE(MID('Paste data'!I1972,12,2))/24+VALUE(MID('Paste data'!I1972,15,2))/1440,""))),2)),"")</f>
      </c>
      <c r="G1972" s="12">
        <f>IFERROR(IF(OR('Paste data'!H1972="",'Paste data'!J1972=""),"",ROUND((IF(ISNUMBER('Paste data'!J1972),'Paste data'!J1972,IFERROR(DATE(VALUE(LEFT('Paste data'!J1972,4)),VALUE(MID('Paste data'!J1972,6,2)),VALUE(MID('Paste data'!J1972,9,2)))+VALUE(MID('Paste data'!J1972,12,2))/24+VALUE(MID('Paste data'!J1972,15,2))/1440,"")))-(IF(ISNUMBER('Paste data'!H1972),'Paste data'!H1972,IFERROR(DATE(VALUE(LEFT('Paste data'!H1972,4)),VALUE(MID('Paste data'!H1972,6,2)),VALUE(MID('Paste data'!H1972,9,2)))+VALUE(MID('Paste data'!H1972,12,2))/24+VALUE(MID('Paste data'!H1972,15,2))/1440,""))),2)),"")</f>
      </c>
      <c r="H1972" s="11">
        <f>IFERROR(IF('Paste data'!J1972="","",(IF(ISNUMBER('Paste data'!J1972),'Paste data'!J1972,IFERROR(DATE(VALUE(LEFT('Paste data'!J1972,4)),VALUE(MID('Paste data'!J1972,6,2)),VALUE(MID('Paste data'!J1972,9,2)))+VALUE(MID('Paste data'!J1972,12,2))/24+VALUE(MID('Paste data'!J1972,15,2))/1440,"")))-WEEKDAY((IF(ISNUMBER('Paste data'!J1972),'Paste data'!J1972,IFERROR(DATE(VALUE(LEFT('Paste data'!J1972,4)),VALUE(MID('Paste data'!J1972,6,2)),VALUE(MID('Paste data'!J1972,9,2)))+VALUE(MID('Paste data'!J1972,12,2))/24+VALUE(MID('Paste data'!J1972,15,2))/1440,""))),3)),"")</f>
      </c>
    </row>
    <row r="1973" spans="1:8" x14ac:dyDescent="0.25">
      <c r="A1973" s="11">
        <f>IF('Paste data'!A1973="","",'Paste data'!A1973)</f>
      </c>
      <c r="B1973" s="4">
        <f>IF('Paste data'!A1973="","",'Paste data'!F1973)</f>
      </c>
      <c r="C1973" s="4">
        <f>IF('Paste data'!A1973="","",'Paste data'!G1973)</f>
      </c>
      <c r="D1973" s="4">
        <f>IF('Paste data'!A1973="","",'Paste data'!D1973)</f>
      </c>
      <c r="E1973" s="12">
        <f>IFERROR(IF(OR('Paste data'!H1973="",'Paste data'!I1973=""),"",ROUND((IF(ISNUMBER('Paste data'!I1973),'Paste data'!I1973,IFERROR(DATE(VALUE(LEFT('Paste data'!I1973,4)),VALUE(MID('Paste data'!I1973,6,2)),VALUE(MID('Paste data'!I1973,9,2)))+VALUE(MID('Paste data'!I1973,12,2))/24+VALUE(MID('Paste data'!I1973,15,2))/1440,"")))-(IF(ISNUMBER('Paste data'!H1973),'Paste data'!H1973,IFERROR(DATE(VALUE(LEFT('Paste data'!H1973,4)),VALUE(MID('Paste data'!H1973,6,2)),VALUE(MID('Paste data'!H1973,9,2)))+VALUE(MID('Paste data'!H1973,12,2))/24+VALUE(MID('Paste data'!H1973,15,2))/1440,""))),2)),"")</f>
      </c>
      <c r="F1973" s="12">
        <f>IFERROR(IF(OR('Paste data'!I1973="",'Paste data'!J1973=""),"",ROUND((IF(ISNUMBER('Paste data'!J1973),'Paste data'!J1973,IFERROR(DATE(VALUE(LEFT('Paste data'!J1973,4)),VALUE(MID('Paste data'!J1973,6,2)),VALUE(MID('Paste data'!J1973,9,2)))+VALUE(MID('Paste data'!J1973,12,2))/24+VALUE(MID('Paste data'!J1973,15,2))/1440,"")))-(IF(ISNUMBER('Paste data'!I1973),'Paste data'!I1973,IFERROR(DATE(VALUE(LEFT('Paste data'!I1973,4)),VALUE(MID('Paste data'!I1973,6,2)),VALUE(MID('Paste data'!I1973,9,2)))+VALUE(MID('Paste data'!I1973,12,2))/24+VALUE(MID('Paste data'!I1973,15,2))/1440,""))),2)),"")</f>
      </c>
      <c r="G1973" s="12">
        <f>IFERROR(IF(OR('Paste data'!H1973="",'Paste data'!J1973=""),"",ROUND((IF(ISNUMBER('Paste data'!J1973),'Paste data'!J1973,IFERROR(DATE(VALUE(LEFT('Paste data'!J1973,4)),VALUE(MID('Paste data'!J1973,6,2)),VALUE(MID('Paste data'!J1973,9,2)))+VALUE(MID('Paste data'!J1973,12,2))/24+VALUE(MID('Paste data'!J1973,15,2))/1440,"")))-(IF(ISNUMBER('Paste data'!H1973),'Paste data'!H1973,IFERROR(DATE(VALUE(LEFT('Paste data'!H1973,4)),VALUE(MID('Paste data'!H1973,6,2)),VALUE(MID('Paste data'!H1973,9,2)))+VALUE(MID('Paste data'!H1973,12,2))/24+VALUE(MID('Paste data'!H1973,15,2))/1440,""))),2)),"")</f>
      </c>
      <c r="H1973" s="11">
        <f>IFERROR(IF('Paste data'!J1973="","",(IF(ISNUMBER('Paste data'!J1973),'Paste data'!J1973,IFERROR(DATE(VALUE(LEFT('Paste data'!J1973,4)),VALUE(MID('Paste data'!J1973,6,2)),VALUE(MID('Paste data'!J1973,9,2)))+VALUE(MID('Paste data'!J1973,12,2))/24+VALUE(MID('Paste data'!J1973,15,2))/1440,"")))-WEEKDAY((IF(ISNUMBER('Paste data'!J1973),'Paste data'!J1973,IFERROR(DATE(VALUE(LEFT('Paste data'!J1973,4)),VALUE(MID('Paste data'!J1973,6,2)),VALUE(MID('Paste data'!J1973,9,2)))+VALUE(MID('Paste data'!J1973,12,2))/24+VALUE(MID('Paste data'!J1973,15,2))/1440,""))),3)),"")</f>
      </c>
    </row>
    <row r="1974" spans="1:8" x14ac:dyDescent="0.25">
      <c r="A1974" s="11">
        <f>IF('Paste data'!A1974="","",'Paste data'!A1974)</f>
      </c>
      <c r="B1974" s="4">
        <f>IF('Paste data'!A1974="","",'Paste data'!F1974)</f>
      </c>
      <c r="C1974" s="4">
        <f>IF('Paste data'!A1974="","",'Paste data'!G1974)</f>
      </c>
      <c r="D1974" s="4">
        <f>IF('Paste data'!A1974="","",'Paste data'!D1974)</f>
      </c>
      <c r="E1974" s="12">
        <f>IFERROR(IF(OR('Paste data'!H1974="",'Paste data'!I1974=""),"",ROUND((IF(ISNUMBER('Paste data'!I1974),'Paste data'!I1974,IFERROR(DATE(VALUE(LEFT('Paste data'!I1974,4)),VALUE(MID('Paste data'!I1974,6,2)),VALUE(MID('Paste data'!I1974,9,2)))+VALUE(MID('Paste data'!I1974,12,2))/24+VALUE(MID('Paste data'!I1974,15,2))/1440,"")))-(IF(ISNUMBER('Paste data'!H1974),'Paste data'!H1974,IFERROR(DATE(VALUE(LEFT('Paste data'!H1974,4)),VALUE(MID('Paste data'!H1974,6,2)),VALUE(MID('Paste data'!H1974,9,2)))+VALUE(MID('Paste data'!H1974,12,2))/24+VALUE(MID('Paste data'!H1974,15,2))/1440,""))),2)),"")</f>
      </c>
      <c r="F1974" s="12">
        <f>IFERROR(IF(OR('Paste data'!I1974="",'Paste data'!J1974=""),"",ROUND((IF(ISNUMBER('Paste data'!J1974),'Paste data'!J1974,IFERROR(DATE(VALUE(LEFT('Paste data'!J1974,4)),VALUE(MID('Paste data'!J1974,6,2)),VALUE(MID('Paste data'!J1974,9,2)))+VALUE(MID('Paste data'!J1974,12,2))/24+VALUE(MID('Paste data'!J1974,15,2))/1440,"")))-(IF(ISNUMBER('Paste data'!I1974),'Paste data'!I1974,IFERROR(DATE(VALUE(LEFT('Paste data'!I1974,4)),VALUE(MID('Paste data'!I1974,6,2)),VALUE(MID('Paste data'!I1974,9,2)))+VALUE(MID('Paste data'!I1974,12,2))/24+VALUE(MID('Paste data'!I1974,15,2))/1440,""))),2)),"")</f>
      </c>
      <c r="G1974" s="12">
        <f>IFERROR(IF(OR('Paste data'!H1974="",'Paste data'!J1974=""),"",ROUND((IF(ISNUMBER('Paste data'!J1974),'Paste data'!J1974,IFERROR(DATE(VALUE(LEFT('Paste data'!J1974,4)),VALUE(MID('Paste data'!J1974,6,2)),VALUE(MID('Paste data'!J1974,9,2)))+VALUE(MID('Paste data'!J1974,12,2))/24+VALUE(MID('Paste data'!J1974,15,2))/1440,"")))-(IF(ISNUMBER('Paste data'!H1974),'Paste data'!H1974,IFERROR(DATE(VALUE(LEFT('Paste data'!H1974,4)),VALUE(MID('Paste data'!H1974,6,2)),VALUE(MID('Paste data'!H1974,9,2)))+VALUE(MID('Paste data'!H1974,12,2))/24+VALUE(MID('Paste data'!H1974,15,2))/1440,""))),2)),"")</f>
      </c>
      <c r="H1974" s="11">
        <f>IFERROR(IF('Paste data'!J1974="","",(IF(ISNUMBER('Paste data'!J1974),'Paste data'!J1974,IFERROR(DATE(VALUE(LEFT('Paste data'!J1974,4)),VALUE(MID('Paste data'!J1974,6,2)),VALUE(MID('Paste data'!J1974,9,2)))+VALUE(MID('Paste data'!J1974,12,2))/24+VALUE(MID('Paste data'!J1974,15,2))/1440,"")))-WEEKDAY((IF(ISNUMBER('Paste data'!J1974),'Paste data'!J1974,IFERROR(DATE(VALUE(LEFT('Paste data'!J1974,4)),VALUE(MID('Paste data'!J1974,6,2)),VALUE(MID('Paste data'!J1974,9,2)))+VALUE(MID('Paste data'!J1974,12,2))/24+VALUE(MID('Paste data'!J1974,15,2))/1440,""))),3)),"")</f>
      </c>
    </row>
    <row r="1975" spans="1:8" x14ac:dyDescent="0.25">
      <c r="A1975" s="11">
        <f>IF('Paste data'!A1975="","",'Paste data'!A1975)</f>
      </c>
      <c r="B1975" s="4">
        <f>IF('Paste data'!A1975="","",'Paste data'!F1975)</f>
      </c>
      <c r="C1975" s="4">
        <f>IF('Paste data'!A1975="","",'Paste data'!G1975)</f>
      </c>
      <c r="D1975" s="4">
        <f>IF('Paste data'!A1975="","",'Paste data'!D1975)</f>
      </c>
      <c r="E1975" s="12">
        <f>IFERROR(IF(OR('Paste data'!H1975="",'Paste data'!I1975=""),"",ROUND((IF(ISNUMBER('Paste data'!I1975),'Paste data'!I1975,IFERROR(DATE(VALUE(LEFT('Paste data'!I1975,4)),VALUE(MID('Paste data'!I1975,6,2)),VALUE(MID('Paste data'!I1975,9,2)))+VALUE(MID('Paste data'!I1975,12,2))/24+VALUE(MID('Paste data'!I1975,15,2))/1440,"")))-(IF(ISNUMBER('Paste data'!H1975),'Paste data'!H1975,IFERROR(DATE(VALUE(LEFT('Paste data'!H1975,4)),VALUE(MID('Paste data'!H1975,6,2)),VALUE(MID('Paste data'!H1975,9,2)))+VALUE(MID('Paste data'!H1975,12,2))/24+VALUE(MID('Paste data'!H1975,15,2))/1440,""))),2)),"")</f>
      </c>
      <c r="F1975" s="12">
        <f>IFERROR(IF(OR('Paste data'!I1975="",'Paste data'!J1975=""),"",ROUND((IF(ISNUMBER('Paste data'!J1975),'Paste data'!J1975,IFERROR(DATE(VALUE(LEFT('Paste data'!J1975,4)),VALUE(MID('Paste data'!J1975,6,2)),VALUE(MID('Paste data'!J1975,9,2)))+VALUE(MID('Paste data'!J1975,12,2))/24+VALUE(MID('Paste data'!J1975,15,2))/1440,"")))-(IF(ISNUMBER('Paste data'!I1975),'Paste data'!I1975,IFERROR(DATE(VALUE(LEFT('Paste data'!I1975,4)),VALUE(MID('Paste data'!I1975,6,2)),VALUE(MID('Paste data'!I1975,9,2)))+VALUE(MID('Paste data'!I1975,12,2))/24+VALUE(MID('Paste data'!I1975,15,2))/1440,""))),2)),"")</f>
      </c>
      <c r="G1975" s="12">
        <f>IFERROR(IF(OR('Paste data'!H1975="",'Paste data'!J1975=""),"",ROUND((IF(ISNUMBER('Paste data'!J1975),'Paste data'!J1975,IFERROR(DATE(VALUE(LEFT('Paste data'!J1975,4)),VALUE(MID('Paste data'!J1975,6,2)),VALUE(MID('Paste data'!J1975,9,2)))+VALUE(MID('Paste data'!J1975,12,2))/24+VALUE(MID('Paste data'!J1975,15,2))/1440,"")))-(IF(ISNUMBER('Paste data'!H1975),'Paste data'!H1975,IFERROR(DATE(VALUE(LEFT('Paste data'!H1975,4)),VALUE(MID('Paste data'!H1975,6,2)),VALUE(MID('Paste data'!H1975,9,2)))+VALUE(MID('Paste data'!H1975,12,2))/24+VALUE(MID('Paste data'!H1975,15,2))/1440,""))),2)),"")</f>
      </c>
      <c r="H1975" s="11">
        <f>IFERROR(IF('Paste data'!J1975="","",(IF(ISNUMBER('Paste data'!J1975),'Paste data'!J1975,IFERROR(DATE(VALUE(LEFT('Paste data'!J1975,4)),VALUE(MID('Paste data'!J1975,6,2)),VALUE(MID('Paste data'!J1975,9,2)))+VALUE(MID('Paste data'!J1975,12,2))/24+VALUE(MID('Paste data'!J1975,15,2))/1440,"")))-WEEKDAY((IF(ISNUMBER('Paste data'!J1975),'Paste data'!J1975,IFERROR(DATE(VALUE(LEFT('Paste data'!J1975,4)),VALUE(MID('Paste data'!J1975,6,2)),VALUE(MID('Paste data'!J1975,9,2)))+VALUE(MID('Paste data'!J1975,12,2))/24+VALUE(MID('Paste data'!J1975,15,2))/1440,""))),3)),"")</f>
      </c>
    </row>
    <row r="1976" spans="1:8" x14ac:dyDescent="0.25">
      <c r="A1976" s="11">
        <f>IF('Paste data'!A1976="","",'Paste data'!A1976)</f>
      </c>
      <c r="B1976" s="4">
        <f>IF('Paste data'!A1976="","",'Paste data'!F1976)</f>
      </c>
      <c r="C1976" s="4">
        <f>IF('Paste data'!A1976="","",'Paste data'!G1976)</f>
      </c>
      <c r="D1976" s="4">
        <f>IF('Paste data'!A1976="","",'Paste data'!D1976)</f>
      </c>
      <c r="E1976" s="12">
        <f>IFERROR(IF(OR('Paste data'!H1976="",'Paste data'!I1976=""),"",ROUND((IF(ISNUMBER('Paste data'!I1976),'Paste data'!I1976,IFERROR(DATE(VALUE(LEFT('Paste data'!I1976,4)),VALUE(MID('Paste data'!I1976,6,2)),VALUE(MID('Paste data'!I1976,9,2)))+VALUE(MID('Paste data'!I1976,12,2))/24+VALUE(MID('Paste data'!I1976,15,2))/1440,"")))-(IF(ISNUMBER('Paste data'!H1976),'Paste data'!H1976,IFERROR(DATE(VALUE(LEFT('Paste data'!H1976,4)),VALUE(MID('Paste data'!H1976,6,2)),VALUE(MID('Paste data'!H1976,9,2)))+VALUE(MID('Paste data'!H1976,12,2))/24+VALUE(MID('Paste data'!H1976,15,2))/1440,""))),2)),"")</f>
      </c>
      <c r="F1976" s="12">
        <f>IFERROR(IF(OR('Paste data'!I1976="",'Paste data'!J1976=""),"",ROUND((IF(ISNUMBER('Paste data'!J1976),'Paste data'!J1976,IFERROR(DATE(VALUE(LEFT('Paste data'!J1976,4)),VALUE(MID('Paste data'!J1976,6,2)),VALUE(MID('Paste data'!J1976,9,2)))+VALUE(MID('Paste data'!J1976,12,2))/24+VALUE(MID('Paste data'!J1976,15,2))/1440,"")))-(IF(ISNUMBER('Paste data'!I1976),'Paste data'!I1976,IFERROR(DATE(VALUE(LEFT('Paste data'!I1976,4)),VALUE(MID('Paste data'!I1976,6,2)),VALUE(MID('Paste data'!I1976,9,2)))+VALUE(MID('Paste data'!I1976,12,2))/24+VALUE(MID('Paste data'!I1976,15,2))/1440,""))),2)),"")</f>
      </c>
      <c r="G1976" s="12">
        <f>IFERROR(IF(OR('Paste data'!H1976="",'Paste data'!J1976=""),"",ROUND((IF(ISNUMBER('Paste data'!J1976),'Paste data'!J1976,IFERROR(DATE(VALUE(LEFT('Paste data'!J1976,4)),VALUE(MID('Paste data'!J1976,6,2)),VALUE(MID('Paste data'!J1976,9,2)))+VALUE(MID('Paste data'!J1976,12,2))/24+VALUE(MID('Paste data'!J1976,15,2))/1440,"")))-(IF(ISNUMBER('Paste data'!H1976),'Paste data'!H1976,IFERROR(DATE(VALUE(LEFT('Paste data'!H1976,4)),VALUE(MID('Paste data'!H1976,6,2)),VALUE(MID('Paste data'!H1976,9,2)))+VALUE(MID('Paste data'!H1976,12,2))/24+VALUE(MID('Paste data'!H1976,15,2))/1440,""))),2)),"")</f>
      </c>
      <c r="H1976" s="11">
        <f>IFERROR(IF('Paste data'!J1976="","",(IF(ISNUMBER('Paste data'!J1976),'Paste data'!J1976,IFERROR(DATE(VALUE(LEFT('Paste data'!J1976,4)),VALUE(MID('Paste data'!J1976,6,2)),VALUE(MID('Paste data'!J1976,9,2)))+VALUE(MID('Paste data'!J1976,12,2))/24+VALUE(MID('Paste data'!J1976,15,2))/1440,"")))-WEEKDAY((IF(ISNUMBER('Paste data'!J1976),'Paste data'!J1976,IFERROR(DATE(VALUE(LEFT('Paste data'!J1976,4)),VALUE(MID('Paste data'!J1976,6,2)),VALUE(MID('Paste data'!J1976,9,2)))+VALUE(MID('Paste data'!J1976,12,2))/24+VALUE(MID('Paste data'!J1976,15,2))/1440,""))),3)),"")</f>
      </c>
    </row>
    <row r="1977" spans="1:8" x14ac:dyDescent="0.25">
      <c r="A1977" s="11">
        <f>IF('Paste data'!A1977="","",'Paste data'!A1977)</f>
      </c>
      <c r="B1977" s="4">
        <f>IF('Paste data'!A1977="","",'Paste data'!F1977)</f>
      </c>
      <c r="C1977" s="4">
        <f>IF('Paste data'!A1977="","",'Paste data'!G1977)</f>
      </c>
      <c r="D1977" s="4">
        <f>IF('Paste data'!A1977="","",'Paste data'!D1977)</f>
      </c>
      <c r="E1977" s="12">
        <f>IFERROR(IF(OR('Paste data'!H1977="",'Paste data'!I1977=""),"",ROUND((IF(ISNUMBER('Paste data'!I1977),'Paste data'!I1977,IFERROR(DATE(VALUE(LEFT('Paste data'!I1977,4)),VALUE(MID('Paste data'!I1977,6,2)),VALUE(MID('Paste data'!I1977,9,2)))+VALUE(MID('Paste data'!I1977,12,2))/24+VALUE(MID('Paste data'!I1977,15,2))/1440,"")))-(IF(ISNUMBER('Paste data'!H1977),'Paste data'!H1977,IFERROR(DATE(VALUE(LEFT('Paste data'!H1977,4)),VALUE(MID('Paste data'!H1977,6,2)),VALUE(MID('Paste data'!H1977,9,2)))+VALUE(MID('Paste data'!H1977,12,2))/24+VALUE(MID('Paste data'!H1977,15,2))/1440,""))),2)),"")</f>
      </c>
      <c r="F1977" s="12">
        <f>IFERROR(IF(OR('Paste data'!I1977="",'Paste data'!J1977=""),"",ROUND((IF(ISNUMBER('Paste data'!J1977),'Paste data'!J1977,IFERROR(DATE(VALUE(LEFT('Paste data'!J1977,4)),VALUE(MID('Paste data'!J1977,6,2)),VALUE(MID('Paste data'!J1977,9,2)))+VALUE(MID('Paste data'!J1977,12,2))/24+VALUE(MID('Paste data'!J1977,15,2))/1440,"")))-(IF(ISNUMBER('Paste data'!I1977),'Paste data'!I1977,IFERROR(DATE(VALUE(LEFT('Paste data'!I1977,4)),VALUE(MID('Paste data'!I1977,6,2)),VALUE(MID('Paste data'!I1977,9,2)))+VALUE(MID('Paste data'!I1977,12,2))/24+VALUE(MID('Paste data'!I1977,15,2))/1440,""))),2)),"")</f>
      </c>
      <c r="G1977" s="12">
        <f>IFERROR(IF(OR('Paste data'!H1977="",'Paste data'!J1977=""),"",ROUND((IF(ISNUMBER('Paste data'!J1977),'Paste data'!J1977,IFERROR(DATE(VALUE(LEFT('Paste data'!J1977,4)),VALUE(MID('Paste data'!J1977,6,2)),VALUE(MID('Paste data'!J1977,9,2)))+VALUE(MID('Paste data'!J1977,12,2))/24+VALUE(MID('Paste data'!J1977,15,2))/1440,"")))-(IF(ISNUMBER('Paste data'!H1977),'Paste data'!H1977,IFERROR(DATE(VALUE(LEFT('Paste data'!H1977,4)),VALUE(MID('Paste data'!H1977,6,2)),VALUE(MID('Paste data'!H1977,9,2)))+VALUE(MID('Paste data'!H1977,12,2))/24+VALUE(MID('Paste data'!H1977,15,2))/1440,""))),2)),"")</f>
      </c>
      <c r="H1977" s="11">
        <f>IFERROR(IF('Paste data'!J1977="","",(IF(ISNUMBER('Paste data'!J1977),'Paste data'!J1977,IFERROR(DATE(VALUE(LEFT('Paste data'!J1977,4)),VALUE(MID('Paste data'!J1977,6,2)),VALUE(MID('Paste data'!J1977,9,2)))+VALUE(MID('Paste data'!J1977,12,2))/24+VALUE(MID('Paste data'!J1977,15,2))/1440,"")))-WEEKDAY((IF(ISNUMBER('Paste data'!J1977),'Paste data'!J1977,IFERROR(DATE(VALUE(LEFT('Paste data'!J1977,4)),VALUE(MID('Paste data'!J1977,6,2)),VALUE(MID('Paste data'!J1977,9,2)))+VALUE(MID('Paste data'!J1977,12,2))/24+VALUE(MID('Paste data'!J1977,15,2))/1440,""))),3)),"")</f>
      </c>
    </row>
    <row r="1978" spans="1:8" x14ac:dyDescent="0.25">
      <c r="A1978" s="11">
        <f>IF('Paste data'!A1978="","",'Paste data'!A1978)</f>
      </c>
      <c r="B1978" s="4">
        <f>IF('Paste data'!A1978="","",'Paste data'!F1978)</f>
      </c>
      <c r="C1978" s="4">
        <f>IF('Paste data'!A1978="","",'Paste data'!G1978)</f>
      </c>
      <c r="D1978" s="4">
        <f>IF('Paste data'!A1978="","",'Paste data'!D1978)</f>
      </c>
      <c r="E1978" s="12">
        <f>IFERROR(IF(OR('Paste data'!H1978="",'Paste data'!I1978=""),"",ROUND((IF(ISNUMBER('Paste data'!I1978),'Paste data'!I1978,IFERROR(DATE(VALUE(LEFT('Paste data'!I1978,4)),VALUE(MID('Paste data'!I1978,6,2)),VALUE(MID('Paste data'!I1978,9,2)))+VALUE(MID('Paste data'!I1978,12,2))/24+VALUE(MID('Paste data'!I1978,15,2))/1440,"")))-(IF(ISNUMBER('Paste data'!H1978),'Paste data'!H1978,IFERROR(DATE(VALUE(LEFT('Paste data'!H1978,4)),VALUE(MID('Paste data'!H1978,6,2)),VALUE(MID('Paste data'!H1978,9,2)))+VALUE(MID('Paste data'!H1978,12,2))/24+VALUE(MID('Paste data'!H1978,15,2))/1440,""))),2)),"")</f>
      </c>
      <c r="F1978" s="12">
        <f>IFERROR(IF(OR('Paste data'!I1978="",'Paste data'!J1978=""),"",ROUND((IF(ISNUMBER('Paste data'!J1978),'Paste data'!J1978,IFERROR(DATE(VALUE(LEFT('Paste data'!J1978,4)),VALUE(MID('Paste data'!J1978,6,2)),VALUE(MID('Paste data'!J1978,9,2)))+VALUE(MID('Paste data'!J1978,12,2))/24+VALUE(MID('Paste data'!J1978,15,2))/1440,"")))-(IF(ISNUMBER('Paste data'!I1978),'Paste data'!I1978,IFERROR(DATE(VALUE(LEFT('Paste data'!I1978,4)),VALUE(MID('Paste data'!I1978,6,2)),VALUE(MID('Paste data'!I1978,9,2)))+VALUE(MID('Paste data'!I1978,12,2))/24+VALUE(MID('Paste data'!I1978,15,2))/1440,""))),2)),"")</f>
      </c>
      <c r="G1978" s="12">
        <f>IFERROR(IF(OR('Paste data'!H1978="",'Paste data'!J1978=""),"",ROUND((IF(ISNUMBER('Paste data'!J1978),'Paste data'!J1978,IFERROR(DATE(VALUE(LEFT('Paste data'!J1978,4)),VALUE(MID('Paste data'!J1978,6,2)),VALUE(MID('Paste data'!J1978,9,2)))+VALUE(MID('Paste data'!J1978,12,2))/24+VALUE(MID('Paste data'!J1978,15,2))/1440,"")))-(IF(ISNUMBER('Paste data'!H1978),'Paste data'!H1978,IFERROR(DATE(VALUE(LEFT('Paste data'!H1978,4)),VALUE(MID('Paste data'!H1978,6,2)),VALUE(MID('Paste data'!H1978,9,2)))+VALUE(MID('Paste data'!H1978,12,2))/24+VALUE(MID('Paste data'!H1978,15,2))/1440,""))),2)),"")</f>
      </c>
      <c r="H1978" s="11">
        <f>IFERROR(IF('Paste data'!J1978="","",(IF(ISNUMBER('Paste data'!J1978),'Paste data'!J1978,IFERROR(DATE(VALUE(LEFT('Paste data'!J1978,4)),VALUE(MID('Paste data'!J1978,6,2)),VALUE(MID('Paste data'!J1978,9,2)))+VALUE(MID('Paste data'!J1978,12,2))/24+VALUE(MID('Paste data'!J1978,15,2))/1440,"")))-WEEKDAY((IF(ISNUMBER('Paste data'!J1978),'Paste data'!J1978,IFERROR(DATE(VALUE(LEFT('Paste data'!J1978,4)),VALUE(MID('Paste data'!J1978,6,2)),VALUE(MID('Paste data'!J1978,9,2)))+VALUE(MID('Paste data'!J1978,12,2))/24+VALUE(MID('Paste data'!J1978,15,2))/1440,""))),3)),"")</f>
      </c>
    </row>
    <row r="1979" spans="1:8" x14ac:dyDescent="0.25">
      <c r="A1979" s="11">
        <f>IF('Paste data'!A1979="","",'Paste data'!A1979)</f>
      </c>
      <c r="B1979" s="4">
        <f>IF('Paste data'!A1979="","",'Paste data'!F1979)</f>
      </c>
      <c r="C1979" s="4">
        <f>IF('Paste data'!A1979="","",'Paste data'!G1979)</f>
      </c>
      <c r="D1979" s="4">
        <f>IF('Paste data'!A1979="","",'Paste data'!D1979)</f>
      </c>
      <c r="E1979" s="12">
        <f>IFERROR(IF(OR('Paste data'!H1979="",'Paste data'!I1979=""),"",ROUND((IF(ISNUMBER('Paste data'!I1979),'Paste data'!I1979,IFERROR(DATE(VALUE(LEFT('Paste data'!I1979,4)),VALUE(MID('Paste data'!I1979,6,2)),VALUE(MID('Paste data'!I1979,9,2)))+VALUE(MID('Paste data'!I1979,12,2))/24+VALUE(MID('Paste data'!I1979,15,2))/1440,"")))-(IF(ISNUMBER('Paste data'!H1979),'Paste data'!H1979,IFERROR(DATE(VALUE(LEFT('Paste data'!H1979,4)),VALUE(MID('Paste data'!H1979,6,2)),VALUE(MID('Paste data'!H1979,9,2)))+VALUE(MID('Paste data'!H1979,12,2))/24+VALUE(MID('Paste data'!H1979,15,2))/1440,""))),2)),"")</f>
      </c>
      <c r="F1979" s="12">
        <f>IFERROR(IF(OR('Paste data'!I1979="",'Paste data'!J1979=""),"",ROUND((IF(ISNUMBER('Paste data'!J1979),'Paste data'!J1979,IFERROR(DATE(VALUE(LEFT('Paste data'!J1979,4)),VALUE(MID('Paste data'!J1979,6,2)),VALUE(MID('Paste data'!J1979,9,2)))+VALUE(MID('Paste data'!J1979,12,2))/24+VALUE(MID('Paste data'!J1979,15,2))/1440,"")))-(IF(ISNUMBER('Paste data'!I1979),'Paste data'!I1979,IFERROR(DATE(VALUE(LEFT('Paste data'!I1979,4)),VALUE(MID('Paste data'!I1979,6,2)),VALUE(MID('Paste data'!I1979,9,2)))+VALUE(MID('Paste data'!I1979,12,2))/24+VALUE(MID('Paste data'!I1979,15,2))/1440,""))),2)),"")</f>
      </c>
      <c r="G1979" s="12">
        <f>IFERROR(IF(OR('Paste data'!H1979="",'Paste data'!J1979=""),"",ROUND((IF(ISNUMBER('Paste data'!J1979),'Paste data'!J1979,IFERROR(DATE(VALUE(LEFT('Paste data'!J1979,4)),VALUE(MID('Paste data'!J1979,6,2)),VALUE(MID('Paste data'!J1979,9,2)))+VALUE(MID('Paste data'!J1979,12,2))/24+VALUE(MID('Paste data'!J1979,15,2))/1440,"")))-(IF(ISNUMBER('Paste data'!H1979),'Paste data'!H1979,IFERROR(DATE(VALUE(LEFT('Paste data'!H1979,4)),VALUE(MID('Paste data'!H1979,6,2)),VALUE(MID('Paste data'!H1979,9,2)))+VALUE(MID('Paste data'!H1979,12,2))/24+VALUE(MID('Paste data'!H1979,15,2))/1440,""))),2)),"")</f>
      </c>
      <c r="H1979" s="11">
        <f>IFERROR(IF('Paste data'!J1979="","",(IF(ISNUMBER('Paste data'!J1979),'Paste data'!J1979,IFERROR(DATE(VALUE(LEFT('Paste data'!J1979,4)),VALUE(MID('Paste data'!J1979,6,2)),VALUE(MID('Paste data'!J1979,9,2)))+VALUE(MID('Paste data'!J1979,12,2))/24+VALUE(MID('Paste data'!J1979,15,2))/1440,"")))-WEEKDAY((IF(ISNUMBER('Paste data'!J1979),'Paste data'!J1979,IFERROR(DATE(VALUE(LEFT('Paste data'!J1979,4)),VALUE(MID('Paste data'!J1979,6,2)),VALUE(MID('Paste data'!J1979,9,2)))+VALUE(MID('Paste data'!J1979,12,2))/24+VALUE(MID('Paste data'!J1979,15,2))/1440,""))),3)),"")</f>
      </c>
    </row>
    <row r="1980" spans="1:8" x14ac:dyDescent="0.25">
      <c r="A1980" s="11">
        <f>IF('Paste data'!A1980="","",'Paste data'!A1980)</f>
      </c>
      <c r="B1980" s="4">
        <f>IF('Paste data'!A1980="","",'Paste data'!F1980)</f>
      </c>
      <c r="C1980" s="4">
        <f>IF('Paste data'!A1980="","",'Paste data'!G1980)</f>
      </c>
      <c r="D1980" s="4">
        <f>IF('Paste data'!A1980="","",'Paste data'!D1980)</f>
      </c>
      <c r="E1980" s="12">
        <f>IFERROR(IF(OR('Paste data'!H1980="",'Paste data'!I1980=""),"",ROUND((IF(ISNUMBER('Paste data'!I1980),'Paste data'!I1980,IFERROR(DATE(VALUE(LEFT('Paste data'!I1980,4)),VALUE(MID('Paste data'!I1980,6,2)),VALUE(MID('Paste data'!I1980,9,2)))+VALUE(MID('Paste data'!I1980,12,2))/24+VALUE(MID('Paste data'!I1980,15,2))/1440,"")))-(IF(ISNUMBER('Paste data'!H1980),'Paste data'!H1980,IFERROR(DATE(VALUE(LEFT('Paste data'!H1980,4)),VALUE(MID('Paste data'!H1980,6,2)),VALUE(MID('Paste data'!H1980,9,2)))+VALUE(MID('Paste data'!H1980,12,2))/24+VALUE(MID('Paste data'!H1980,15,2))/1440,""))),2)),"")</f>
      </c>
      <c r="F1980" s="12">
        <f>IFERROR(IF(OR('Paste data'!I1980="",'Paste data'!J1980=""),"",ROUND((IF(ISNUMBER('Paste data'!J1980),'Paste data'!J1980,IFERROR(DATE(VALUE(LEFT('Paste data'!J1980,4)),VALUE(MID('Paste data'!J1980,6,2)),VALUE(MID('Paste data'!J1980,9,2)))+VALUE(MID('Paste data'!J1980,12,2))/24+VALUE(MID('Paste data'!J1980,15,2))/1440,"")))-(IF(ISNUMBER('Paste data'!I1980),'Paste data'!I1980,IFERROR(DATE(VALUE(LEFT('Paste data'!I1980,4)),VALUE(MID('Paste data'!I1980,6,2)),VALUE(MID('Paste data'!I1980,9,2)))+VALUE(MID('Paste data'!I1980,12,2))/24+VALUE(MID('Paste data'!I1980,15,2))/1440,""))),2)),"")</f>
      </c>
      <c r="G1980" s="12">
        <f>IFERROR(IF(OR('Paste data'!H1980="",'Paste data'!J1980=""),"",ROUND((IF(ISNUMBER('Paste data'!J1980),'Paste data'!J1980,IFERROR(DATE(VALUE(LEFT('Paste data'!J1980,4)),VALUE(MID('Paste data'!J1980,6,2)),VALUE(MID('Paste data'!J1980,9,2)))+VALUE(MID('Paste data'!J1980,12,2))/24+VALUE(MID('Paste data'!J1980,15,2))/1440,"")))-(IF(ISNUMBER('Paste data'!H1980),'Paste data'!H1980,IFERROR(DATE(VALUE(LEFT('Paste data'!H1980,4)),VALUE(MID('Paste data'!H1980,6,2)),VALUE(MID('Paste data'!H1980,9,2)))+VALUE(MID('Paste data'!H1980,12,2))/24+VALUE(MID('Paste data'!H1980,15,2))/1440,""))),2)),"")</f>
      </c>
      <c r="H1980" s="11">
        <f>IFERROR(IF('Paste data'!J1980="","",(IF(ISNUMBER('Paste data'!J1980),'Paste data'!J1980,IFERROR(DATE(VALUE(LEFT('Paste data'!J1980,4)),VALUE(MID('Paste data'!J1980,6,2)),VALUE(MID('Paste data'!J1980,9,2)))+VALUE(MID('Paste data'!J1980,12,2))/24+VALUE(MID('Paste data'!J1980,15,2))/1440,"")))-WEEKDAY((IF(ISNUMBER('Paste data'!J1980),'Paste data'!J1980,IFERROR(DATE(VALUE(LEFT('Paste data'!J1980,4)),VALUE(MID('Paste data'!J1980,6,2)),VALUE(MID('Paste data'!J1980,9,2)))+VALUE(MID('Paste data'!J1980,12,2))/24+VALUE(MID('Paste data'!J1980,15,2))/1440,""))),3)),"")</f>
      </c>
    </row>
    <row r="1981" spans="1:8" x14ac:dyDescent="0.25">
      <c r="A1981" s="11">
        <f>IF('Paste data'!A1981="","",'Paste data'!A1981)</f>
      </c>
      <c r="B1981" s="4">
        <f>IF('Paste data'!A1981="","",'Paste data'!F1981)</f>
      </c>
      <c r="C1981" s="4">
        <f>IF('Paste data'!A1981="","",'Paste data'!G1981)</f>
      </c>
      <c r="D1981" s="4">
        <f>IF('Paste data'!A1981="","",'Paste data'!D1981)</f>
      </c>
      <c r="E1981" s="12">
        <f>IFERROR(IF(OR('Paste data'!H1981="",'Paste data'!I1981=""),"",ROUND((IF(ISNUMBER('Paste data'!I1981),'Paste data'!I1981,IFERROR(DATE(VALUE(LEFT('Paste data'!I1981,4)),VALUE(MID('Paste data'!I1981,6,2)),VALUE(MID('Paste data'!I1981,9,2)))+VALUE(MID('Paste data'!I1981,12,2))/24+VALUE(MID('Paste data'!I1981,15,2))/1440,"")))-(IF(ISNUMBER('Paste data'!H1981),'Paste data'!H1981,IFERROR(DATE(VALUE(LEFT('Paste data'!H1981,4)),VALUE(MID('Paste data'!H1981,6,2)),VALUE(MID('Paste data'!H1981,9,2)))+VALUE(MID('Paste data'!H1981,12,2))/24+VALUE(MID('Paste data'!H1981,15,2))/1440,""))),2)),"")</f>
      </c>
      <c r="F1981" s="12">
        <f>IFERROR(IF(OR('Paste data'!I1981="",'Paste data'!J1981=""),"",ROUND((IF(ISNUMBER('Paste data'!J1981),'Paste data'!J1981,IFERROR(DATE(VALUE(LEFT('Paste data'!J1981,4)),VALUE(MID('Paste data'!J1981,6,2)),VALUE(MID('Paste data'!J1981,9,2)))+VALUE(MID('Paste data'!J1981,12,2))/24+VALUE(MID('Paste data'!J1981,15,2))/1440,"")))-(IF(ISNUMBER('Paste data'!I1981),'Paste data'!I1981,IFERROR(DATE(VALUE(LEFT('Paste data'!I1981,4)),VALUE(MID('Paste data'!I1981,6,2)),VALUE(MID('Paste data'!I1981,9,2)))+VALUE(MID('Paste data'!I1981,12,2))/24+VALUE(MID('Paste data'!I1981,15,2))/1440,""))),2)),"")</f>
      </c>
      <c r="G1981" s="12">
        <f>IFERROR(IF(OR('Paste data'!H1981="",'Paste data'!J1981=""),"",ROUND((IF(ISNUMBER('Paste data'!J1981),'Paste data'!J1981,IFERROR(DATE(VALUE(LEFT('Paste data'!J1981,4)),VALUE(MID('Paste data'!J1981,6,2)),VALUE(MID('Paste data'!J1981,9,2)))+VALUE(MID('Paste data'!J1981,12,2))/24+VALUE(MID('Paste data'!J1981,15,2))/1440,"")))-(IF(ISNUMBER('Paste data'!H1981),'Paste data'!H1981,IFERROR(DATE(VALUE(LEFT('Paste data'!H1981,4)),VALUE(MID('Paste data'!H1981,6,2)),VALUE(MID('Paste data'!H1981,9,2)))+VALUE(MID('Paste data'!H1981,12,2))/24+VALUE(MID('Paste data'!H1981,15,2))/1440,""))),2)),"")</f>
      </c>
      <c r="H1981" s="11">
        <f>IFERROR(IF('Paste data'!J1981="","",(IF(ISNUMBER('Paste data'!J1981),'Paste data'!J1981,IFERROR(DATE(VALUE(LEFT('Paste data'!J1981,4)),VALUE(MID('Paste data'!J1981,6,2)),VALUE(MID('Paste data'!J1981,9,2)))+VALUE(MID('Paste data'!J1981,12,2))/24+VALUE(MID('Paste data'!J1981,15,2))/1440,"")))-WEEKDAY((IF(ISNUMBER('Paste data'!J1981),'Paste data'!J1981,IFERROR(DATE(VALUE(LEFT('Paste data'!J1981,4)),VALUE(MID('Paste data'!J1981,6,2)),VALUE(MID('Paste data'!J1981,9,2)))+VALUE(MID('Paste data'!J1981,12,2))/24+VALUE(MID('Paste data'!J1981,15,2))/1440,""))),3)),"")</f>
      </c>
    </row>
    <row r="1982" spans="1:8" x14ac:dyDescent="0.25">
      <c r="A1982" s="11">
        <f>IF('Paste data'!A1982="","",'Paste data'!A1982)</f>
      </c>
      <c r="B1982" s="4">
        <f>IF('Paste data'!A1982="","",'Paste data'!F1982)</f>
      </c>
      <c r="C1982" s="4">
        <f>IF('Paste data'!A1982="","",'Paste data'!G1982)</f>
      </c>
      <c r="D1982" s="4">
        <f>IF('Paste data'!A1982="","",'Paste data'!D1982)</f>
      </c>
      <c r="E1982" s="12">
        <f>IFERROR(IF(OR('Paste data'!H1982="",'Paste data'!I1982=""),"",ROUND((IF(ISNUMBER('Paste data'!I1982),'Paste data'!I1982,IFERROR(DATE(VALUE(LEFT('Paste data'!I1982,4)),VALUE(MID('Paste data'!I1982,6,2)),VALUE(MID('Paste data'!I1982,9,2)))+VALUE(MID('Paste data'!I1982,12,2))/24+VALUE(MID('Paste data'!I1982,15,2))/1440,"")))-(IF(ISNUMBER('Paste data'!H1982),'Paste data'!H1982,IFERROR(DATE(VALUE(LEFT('Paste data'!H1982,4)),VALUE(MID('Paste data'!H1982,6,2)),VALUE(MID('Paste data'!H1982,9,2)))+VALUE(MID('Paste data'!H1982,12,2))/24+VALUE(MID('Paste data'!H1982,15,2))/1440,""))),2)),"")</f>
      </c>
      <c r="F1982" s="12">
        <f>IFERROR(IF(OR('Paste data'!I1982="",'Paste data'!J1982=""),"",ROUND((IF(ISNUMBER('Paste data'!J1982),'Paste data'!J1982,IFERROR(DATE(VALUE(LEFT('Paste data'!J1982,4)),VALUE(MID('Paste data'!J1982,6,2)),VALUE(MID('Paste data'!J1982,9,2)))+VALUE(MID('Paste data'!J1982,12,2))/24+VALUE(MID('Paste data'!J1982,15,2))/1440,"")))-(IF(ISNUMBER('Paste data'!I1982),'Paste data'!I1982,IFERROR(DATE(VALUE(LEFT('Paste data'!I1982,4)),VALUE(MID('Paste data'!I1982,6,2)),VALUE(MID('Paste data'!I1982,9,2)))+VALUE(MID('Paste data'!I1982,12,2))/24+VALUE(MID('Paste data'!I1982,15,2))/1440,""))),2)),"")</f>
      </c>
      <c r="G1982" s="12">
        <f>IFERROR(IF(OR('Paste data'!H1982="",'Paste data'!J1982=""),"",ROUND((IF(ISNUMBER('Paste data'!J1982),'Paste data'!J1982,IFERROR(DATE(VALUE(LEFT('Paste data'!J1982,4)),VALUE(MID('Paste data'!J1982,6,2)),VALUE(MID('Paste data'!J1982,9,2)))+VALUE(MID('Paste data'!J1982,12,2))/24+VALUE(MID('Paste data'!J1982,15,2))/1440,"")))-(IF(ISNUMBER('Paste data'!H1982),'Paste data'!H1982,IFERROR(DATE(VALUE(LEFT('Paste data'!H1982,4)),VALUE(MID('Paste data'!H1982,6,2)),VALUE(MID('Paste data'!H1982,9,2)))+VALUE(MID('Paste data'!H1982,12,2))/24+VALUE(MID('Paste data'!H1982,15,2))/1440,""))),2)),"")</f>
      </c>
      <c r="H1982" s="11">
        <f>IFERROR(IF('Paste data'!J1982="","",(IF(ISNUMBER('Paste data'!J1982),'Paste data'!J1982,IFERROR(DATE(VALUE(LEFT('Paste data'!J1982,4)),VALUE(MID('Paste data'!J1982,6,2)),VALUE(MID('Paste data'!J1982,9,2)))+VALUE(MID('Paste data'!J1982,12,2))/24+VALUE(MID('Paste data'!J1982,15,2))/1440,"")))-WEEKDAY((IF(ISNUMBER('Paste data'!J1982),'Paste data'!J1982,IFERROR(DATE(VALUE(LEFT('Paste data'!J1982,4)),VALUE(MID('Paste data'!J1982,6,2)),VALUE(MID('Paste data'!J1982,9,2)))+VALUE(MID('Paste data'!J1982,12,2))/24+VALUE(MID('Paste data'!J1982,15,2))/1440,""))),3)),"")</f>
      </c>
    </row>
    <row r="1983" spans="1:8" x14ac:dyDescent="0.25">
      <c r="A1983" s="11">
        <f>IF('Paste data'!A1983="","",'Paste data'!A1983)</f>
      </c>
      <c r="B1983" s="4">
        <f>IF('Paste data'!A1983="","",'Paste data'!F1983)</f>
      </c>
      <c r="C1983" s="4">
        <f>IF('Paste data'!A1983="","",'Paste data'!G1983)</f>
      </c>
      <c r="D1983" s="4">
        <f>IF('Paste data'!A1983="","",'Paste data'!D1983)</f>
      </c>
      <c r="E1983" s="12">
        <f>IFERROR(IF(OR('Paste data'!H1983="",'Paste data'!I1983=""),"",ROUND((IF(ISNUMBER('Paste data'!I1983),'Paste data'!I1983,IFERROR(DATE(VALUE(LEFT('Paste data'!I1983,4)),VALUE(MID('Paste data'!I1983,6,2)),VALUE(MID('Paste data'!I1983,9,2)))+VALUE(MID('Paste data'!I1983,12,2))/24+VALUE(MID('Paste data'!I1983,15,2))/1440,"")))-(IF(ISNUMBER('Paste data'!H1983),'Paste data'!H1983,IFERROR(DATE(VALUE(LEFT('Paste data'!H1983,4)),VALUE(MID('Paste data'!H1983,6,2)),VALUE(MID('Paste data'!H1983,9,2)))+VALUE(MID('Paste data'!H1983,12,2))/24+VALUE(MID('Paste data'!H1983,15,2))/1440,""))),2)),"")</f>
      </c>
      <c r="F1983" s="12">
        <f>IFERROR(IF(OR('Paste data'!I1983="",'Paste data'!J1983=""),"",ROUND((IF(ISNUMBER('Paste data'!J1983),'Paste data'!J1983,IFERROR(DATE(VALUE(LEFT('Paste data'!J1983,4)),VALUE(MID('Paste data'!J1983,6,2)),VALUE(MID('Paste data'!J1983,9,2)))+VALUE(MID('Paste data'!J1983,12,2))/24+VALUE(MID('Paste data'!J1983,15,2))/1440,"")))-(IF(ISNUMBER('Paste data'!I1983),'Paste data'!I1983,IFERROR(DATE(VALUE(LEFT('Paste data'!I1983,4)),VALUE(MID('Paste data'!I1983,6,2)),VALUE(MID('Paste data'!I1983,9,2)))+VALUE(MID('Paste data'!I1983,12,2))/24+VALUE(MID('Paste data'!I1983,15,2))/1440,""))),2)),"")</f>
      </c>
      <c r="G1983" s="12">
        <f>IFERROR(IF(OR('Paste data'!H1983="",'Paste data'!J1983=""),"",ROUND((IF(ISNUMBER('Paste data'!J1983),'Paste data'!J1983,IFERROR(DATE(VALUE(LEFT('Paste data'!J1983,4)),VALUE(MID('Paste data'!J1983,6,2)),VALUE(MID('Paste data'!J1983,9,2)))+VALUE(MID('Paste data'!J1983,12,2))/24+VALUE(MID('Paste data'!J1983,15,2))/1440,"")))-(IF(ISNUMBER('Paste data'!H1983),'Paste data'!H1983,IFERROR(DATE(VALUE(LEFT('Paste data'!H1983,4)),VALUE(MID('Paste data'!H1983,6,2)),VALUE(MID('Paste data'!H1983,9,2)))+VALUE(MID('Paste data'!H1983,12,2))/24+VALUE(MID('Paste data'!H1983,15,2))/1440,""))),2)),"")</f>
      </c>
      <c r="H1983" s="11">
        <f>IFERROR(IF('Paste data'!J1983="","",(IF(ISNUMBER('Paste data'!J1983),'Paste data'!J1983,IFERROR(DATE(VALUE(LEFT('Paste data'!J1983,4)),VALUE(MID('Paste data'!J1983,6,2)),VALUE(MID('Paste data'!J1983,9,2)))+VALUE(MID('Paste data'!J1983,12,2))/24+VALUE(MID('Paste data'!J1983,15,2))/1440,"")))-WEEKDAY((IF(ISNUMBER('Paste data'!J1983),'Paste data'!J1983,IFERROR(DATE(VALUE(LEFT('Paste data'!J1983,4)),VALUE(MID('Paste data'!J1983,6,2)),VALUE(MID('Paste data'!J1983,9,2)))+VALUE(MID('Paste data'!J1983,12,2))/24+VALUE(MID('Paste data'!J1983,15,2))/1440,""))),3)),"")</f>
      </c>
    </row>
    <row r="1984" spans="1:8" x14ac:dyDescent="0.25">
      <c r="A1984" s="11">
        <f>IF('Paste data'!A1984="","",'Paste data'!A1984)</f>
      </c>
      <c r="B1984" s="4">
        <f>IF('Paste data'!A1984="","",'Paste data'!F1984)</f>
      </c>
      <c r="C1984" s="4">
        <f>IF('Paste data'!A1984="","",'Paste data'!G1984)</f>
      </c>
      <c r="D1984" s="4">
        <f>IF('Paste data'!A1984="","",'Paste data'!D1984)</f>
      </c>
      <c r="E1984" s="12">
        <f>IFERROR(IF(OR('Paste data'!H1984="",'Paste data'!I1984=""),"",ROUND((IF(ISNUMBER('Paste data'!I1984),'Paste data'!I1984,IFERROR(DATE(VALUE(LEFT('Paste data'!I1984,4)),VALUE(MID('Paste data'!I1984,6,2)),VALUE(MID('Paste data'!I1984,9,2)))+VALUE(MID('Paste data'!I1984,12,2))/24+VALUE(MID('Paste data'!I1984,15,2))/1440,"")))-(IF(ISNUMBER('Paste data'!H1984),'Paste data'!H1984,IFERROR(DATE(VALUE(LEFT('Paste data'!H1984,4)),VALUE(MID('Paste data'!H1984,6,2)),VALUE(MID('Paste data'!H1984,9,2)))+VALUE(MID('Paste data'!H1984,12,2))/24+VALUE(MID('Paste data'!H1984,15,2))/1440,""))),2)),"")</f>
      </c>
      <c r="F1984" s="12">
        <f>IFERROR(IF(OR('Paste data'!I1984="",'Paste data'!J1984=""),"",ROUND((IF(ISNUMBER('Paste data'!J1984),'Paste data'!J1984,IFERROR(DATE(VALUE(LEFT('Paste data'!J1984,4)),VALUE(MID('Paste data'!J1984,6,2)),VALUE(MID('Paste data'!J1984,9,2)))+VALUE(MID('Paste data'!J1984,12,2))/24+VALUE(MID('Paste data'!J1984,15,2))/1440,"")))-(IF(ISNUMBER('Paste data'!I1984),'Paste data'!I1984,IFERROR(DATE(VALUE(LEFT('Paste data'!I1984,4)),VALUE(MID('Paste data'!I1984,6,2)),VALUE(MID('Paste data'!I1984,9,2)))+VALUE(MID('Paste data'!I1984,12,2))/24+VALUE(MID('Paste data'!I1984,15,2))/1440,""))),2)),"")</f>
      </c>
      <c r="G1984" s="12">
        <f>IFERROR(IF(OR('Paste data'!H1984="",'Paste data'!J1984=""),"",ROUND((IF(ISNUMBER('Paste data'!J1984),'Paste data'!J1984,IFERROR(DATE(VALUE(LEFT('Paste data'!J1984,4)),VALUE(MID('Paste data'!J1984,6,2)),VALUE(MID('Paste data'!J1984,9,2)))+VALUE(MID('Paste data'!J1984,12,2))/24+VALUE(MID('Paste data'!J1984,15,2))/1440,"")))-(IF(ISNUMBER('Paste data'!H1984),'Paste data'!H1984,IFERROR(DATE(VALUE(LEFT('Paste data'!H1984,4)),VALUE(MID('Paste data'!H1984,6,2)),VALUE(MID('Paste data'!H1984,9,2)))+VALUE(MID('Paste data'!H1984,12,2))/24+VALUE(MID('Paste data'!H1984,15,2))/1440,""))),2)),"")</f>
      </c>
      <c r="H1984" s="11">
        <f>IFERROR(IF('Paste data'!J1984="","",(IF(ISNUMBER('Paste data'!J1984),'Paste data'!J1984,IFERROR(DATE(VALUE(LEFT('Paste data'!J1984,4)),VALUE(MID('Paste data'!J1984,6,2)),VALUE(MID('Paste data'!J1984,9,2)))+VALUE(MID('Paste data'!J1984,12,2))/24+VALUE(MID('Paste data'!J1984,15,2))/1440,"")))-WEEKDAY((IF(ISNUMBER('Paste data'!J1984),'Paste data'!J1984,IFERROR(DATE(VALUE(LEFT('Paste data'!J1984,4)),VALUE(MID('Paste data'!J1984,6,2)),VALUE(MID('Paste data'!J1984,9,2)))+VALUE(MID('Paste data'!J1984,12,2))/24+VALUE(MID('Paste data'!J1984,15,2))/1440,""))),3)),"")</f>
      </c>
    </row>
    <row r="1985" spans="1:8" x14ac:dyDescent="0.25">
      <c r="A1985" s="11">
        <f>IF('Paste data'!A1985="","",'Paste data'!A1985)</f>
      </c>
      <c r="B1985" s="4">
        <f>IF('Paste data'!A1985="","",'Paste data'!F1985)</f>
      </c>
      <c r="C1985" s="4">
        <f>IF('Paste data'!A1985="","",'Paste data'!G1985)</f>
      </c>
      <c r="D1985" s="4">
        <f>IF('Paste data'!A1985="","",'Paste data'!D1985)</f>
      </c>
      <c r="E1985" s="12">
        <f>IFERROR(IF(OR('Paste data'!H1985="",'Paste data'!I1985=""),"",ROUND((IF(ISNUMBER('Paste data'!I1985),'Paste data'!I1985,IFERROR(DATE(VALUE(LEFT('Paste data'!I1985,4)),VALUE(MID('Paste data'!I1985,6,2)),VALUE(MID('Paste data'!I1985,9,2)))+VALUE(MID('Paste data'!I1985,12,2))/24+VALUE(MID('Paste data'!I1985,15,2))/1440,"")))-(IF(ISNUMBER('Paste data'!H1985),'Paste data'!H1985,IFERROR(DATE(VALUE(LEFT('Paste data'!H1985,4)),VALUE(MID('Paste data'!H1985,6,2)),VALUE(MID('Paste data'!H1985,9,2)))+VALUE(MID('Paste data'!H1985,12,2))/24+VALUE(MID('Paste data'!H1985,15,2))/1440,""))),2)),"")</f>
      </c>
      <c r="F1985" s="12">
        <f>IFERROR(IF(OR('Paste data'!I1985="",'Paste data'!J1985=""),"",ROUND((IF(ISNUMBER('Paste data'!J1985),'Paste data'!J1985,IFERROR(DATE(VALUE(LEFT('Paste data'!J1985,4)),VALUE(MID('Paste data'!J1985,6,2)),VALUE(MID('Paste data'!J1985,9,2)))+VALUE(MID('Paste data'!J1985,12,2))/24+VALUE(MID('Paste data'!J1985,15,2))/1440,"")))-(IF(ISNUMBER('Paste data'!I1985),'Paste data'!I1985,IFERROR(DATE(VALUE(LEFT('Paste data'!I1985,4)),VALUE(MID('Paste data'!I1985,6,2)),VALUE(MID('Paste data'!I1985,9,2)))+VALUE(MID('Paste data'!I1985,12,2))/24+VALUE(MID('Paste data'!I1985,15,2))/1440,""))),2)),"")</f>
      </c>
      <c r="G1985" s="12">
        <f>IFERROR(IF(OR('Paste data'!H1985="",'Paste data'!J1985=""),"",ROUND((IF(ISNUMBER('Paste data'!J1985),'Paste data'!J1985,IFERROR(DATE(VALUE(LEFT('Paste data'!J1985,4)),VALUE(MID('Paste data'!J1985,6,2)),VALUE(MID('Paste data'!J1985,9,2)))+VALUE(MID('Paste data'!J1985,12,2))/24+VALUE(MID('Paste data'!J1985,15,2))/1440,"")))-(IF(ISNUMBER('Paste data'!H1985),'Paste data'!H1985,IFERROR(DATE(VALUE(LEFT('Paste data'!H1985,4)),VALUE(MID('Paste data'!H1985,6,2)),VALUE(MID('Paste data'!H1985,9,2)))+VALUE(MID('Paste data'!H1985,12,2))/24+VALUE(MID('Paste data'!H1985,15,2))/1440,""))),2)),"")</f>
      </c>
      <c r="H1985" s="11">
        <f>IFERROR(IF('Paste data'!J1985="","",(IF(ISNUMBER('Paste data'!J1985),'Paste data'!J1985,IFERROR(DATE(VALUE(LEFT('Paste data'!J1985,4)),VALUE(MID('Paste data'!J1985,6,2)),VALUE(MID('Paste data'!J1985,9,2)))+VALUE(MID('Paste data'!J1985,12,2))/24+VALUE(MID('Paste data'!J1985,15,2))/1440,"")))-WEEKDAY((IF(ISNUMBER('Paste data'!J1985),'Paste data'!J1985,IFERROR(DATE(VALUE(LEFT('Paste data'!J1985,4)),VALUE(MID('Paste data'!J1985,6,2)),VALUE(MID('Paste data'!J1985,9,2)))+VALUE(MID('Paste data'!J1985,12,2))/24+VALUE(MID('Paste data'!J1985,15,2))/1440,""))),3)),"")</f>
      </c>
    </row>
    <row r="1986" spans="1:8" x14ac:dyDescent="0.25">
      <c r="A1986" s="11">
        <f>IF('Paste data'!A1986="","",'Paste data'!A1986)</f>
      </c>
      <c r="B1986" s="4">
        <f>IF('Paste data'!A1986="","",'Paste data'!F1986)</f>
      </c>
      <c r="C1986" s="4">
        <f>IF('Paste data'!A1986="","",'Paste data'!G1986)</f>
      </c>
      <c r="D1986" s="4">
        <f>IF('Paste data'!A1986="","",'Paste data'!D1986)</f>
      </c>
      <c r="E1986" s="12">
        <f>IFERROR(IF(OR('Paste data'!H1986="",'Paste data'!I1986=""),"",ROUND((IF(ISNUMBER('Paste data'!I1986),'Paste data'!I1986,IFERROR(DATE(VALUE(LEFT('Paste data'!I1986,4)),VALUE(MID('Paste data'!I1986,6,2)),VALUE(MID('Paste data'!I1986,9,2)))+VALUE(MID('Paste data'!I1986,12,2))/24+VALUE(MID('Paste data'!I1986,15,2))/1440,"")))-(IF(ISNUMBER('Paste data'!H1986),'Paste data'!H1986,IFERROR(DATE(VALUE(LEFT('Paste data'!H1986,4)),VALUE(MID('Paste data'!H1986,6,2)),VALUE(MID('Paste data'!H1986,9,2)))+VALUE(MID('Paste data'!H1986,12,2))/24+VALUE(MID('Paste data'!H1986,15,2))/1440,""))),2)),"")</f>
      </c>
      <c r="F1986" s="12">
        <f>IFERROR(IF(OR('Paste data'!I1986="",'Paste data'!J1986=""),"",ROUND((IF(ISNUMBER('Paste data'!J1986),'Paste data'!J1986,IFERROR(DATE(VALUE(LEFT('Paste data'!J1986,4)),VALUE(MID('Paste data'!J1986,6,2)),VALUE(MID('Paste data'!J1986,9,2)))+VALUE(MID('Paste data'!J1986,12,2))/24+VALUE(MID('Paste data'!J1986,15,2))/1440,"")))-(IF(ISNUMBER('Paste data'!I1986),'Paste data'!I1986,IFERROR(DATE(VALUE(LEFT('Paste data'!I1986,4)),VALUE(MID('Paste data'!I1986,6,2)),VALUE(MID('Paste data'!I1986,9,2)))+VALUE(MID('Paste data'!I1986,12,2))/24+VALUE(MID('Paste data'!I1986,15,2))/1440,""))),2)),"")</f>
      </c>
      <c r="G1986" s="12">
        <f>IFERROR(IF(OR('Paste data'!H1986="",'Paste data'!J1986=""),"",ROUND((IF(ISNUMBER('Paste data'!J1986),'Paste data'!J1986,IFERROR(DATE(VALUE(LEFT('Paste data'!J1986,4)),VALUE(MID('Paste data'!J1986,6,2)),VALUE(MID('Paste data'!J1986,9,2)))+VALUE(MID('Paste data'!J1986,12,2))/24+VALUE(MID('Paste data'!J1986,15,2))/1440,"")))-(IF(ISNUMBER('Paste data'!H1986),'Paste data'!H1986,IFERROR(DATE(VALUE(LEFT('Paste data'!H1986,4)),VALUE(MID('Paste data'!H1986,6,2)),VALUE(MID('Paste data'!H1986,9,2)))+VALUE(MID('Paste data'!H1986,12,2))/24+VALUE(MID('Paste data'!H1986,15,2))/1440,""))),2)),"")</f>
      </c>
      <c r="H1986" s="11">
        <f>IFERROR(IF('Paste data'!J1986="","",(IF(ISNUMBER('Paste data'!J1986),'Paste data'!J1986,IFERROR(DATE(VALUE(LEFT('Paste data'!J1986,4)),VALUE(MID('Paste data'!J1986,6,2)),VALUE(MID('Paste data'!J1986,9,2)))+VALUE(MID('Paste data'!J1986,12,2))/24+VALUE(MID('Paste data'!J1986,15,2))/1440,"")))-WEEKDAY((IF(ISNUMBER('Paste data'!J1986),'Paste data'!J1986,IFERROR(DATE(VALUE(LEFT('Paste data'!J1986,4)),VALUE(MID('Paste data'!J1986,6,2)),VALUE(MID('Paste data'!J1986,9,2)))+VALUE(MID('Paste data'!J1986,12,2))/24+VALUE(MID('Paste data'!J1986,15,2))/1440,""))),3)),"")</f>
      </c>
    </row>
    <row r="1987" spans="1:8" x14ac:dyDescent="0.25">
      <c r="A1987" s="11">
        <f>IF('Paste data'!A1987="","",'Paste data'!A1987)</f>
      </c>
      <c r="B1987" s="4">
        <f>IF('Paste data'!A1987="","",'Paste data'!F1987)</f>
      </c>
      <c r="C1987" s="4">
        <f>IF('Paste data'!A1987="","",'Paste data'!G1987)</f>
      </c>
      <c r="D1987" s="4">
        <f>IF('Paste data'!A1987="","",'Paste data'!D1987)</f>
      </c>
      <c r="E1987" s="12">
        <f>IFERROR(IF(OR('Paste data'!H1987="",'Paste data'!I1987=""),"",ROUND((IF(ISNUMBER('Paste data'!I1987),'Paste data'!I1987,IFERROR(DATE(VALUE(LEFT('Paste data'!I1987,4)),VALUE(MID('Paste data'!I1987,6,2)),VALUE(MID('Paste data'!I1987,9,2)))+VALUE(MID('Paste data'!I1987,12,2))/24+VALUE(MID('Paste data'!I1987,15,2))/1440,"")))-(IF(ISNUMBER('Paste data'!H1987),'Paste data'!H1987,IFERROR(DATE(VALUE(LEFT('Paste data'!H1987,4)),VALUE(MID('Paste data'!H1987,6,2)),VALUE(MID('Paste data'!H1987,9,2)))+VALUE(MID('Paste data'!H1987,12,2))/24+VALUE(MID('Paste data'!H1987,15,2))/1440,""))),2)),"")</f>
      </c>
      <c r="F1987" s="12">
        <f>IFERROR(IF(OR('Paste data'!I1987="",'Paste data'!J1987=""),"",ROUND((IF(ISNUMBER('Paste data'!J1987),'Paste data'!J1987,IFERROR(DATE(VALUE(LEFT('Paste data'!J1987,4)),VALUE(MID('Paste data'!J1987,6,2)),VALUE(MID('Paste data'!J1987,9,2)))+VALUE(MID('Paste data'!J1987,12,2))/24+VALUE(MID('Paste data'!J1987,15,2))/1440,"")))-(IF(ISNUMBER('Paste data'!I1987),'Paste data'!I1987,IFERROR(DATE(VALUE(LEFT('Paste data'!I1987,4)),VALUE(MID('Paste data'!I1987,6,2)),VALUE(MID('Paste data'!I1987,9,2)))+VALUE(MID('Paste data'!I1987,12,2))/24+VALUE(MID('Paste data'!I1987,15,2))/1440,""))),2)),"")</f>
      </c>
      <c r="G1987" s="12">
        <f>IFERROR(IF(OR('Paste data'!H1987="",'Paste data'!J1987=""),"",ROUND((IF(ISNUMBER('Paste data'!J1987),'Paste data'!J1987,IFERROR(DATE(VALUE(LEFT('Paste data'!J1987,4)),VALUE(MID('Paste data'!J1987,6,2)),VALUE(MID('Paste data'!J1987,9,2)))+VALUE(MID('Paste data'!J1987,12,2))/24+VALUE(MID('Paste data'!J1987,15,2))/1440,"")))-(IF(ISNUMBER('Paste data'!H1987),'Paste data'!H1987,IFERROR(DATE(VALUE(LEFT('Paste data'!H1987,4)),VALUE(MID('Paste data'!H1987,6,2)),VALUE(MID('Paste data'!H1987,9,2)))+VALUE(MID('Paste data'!H1987,12,2))/24+VALUE(MID('Paste data'!H1987,15,2))/1440,""))),2)),"")</f>
      </c>
      <c r="H1987" s="11">
        <f>IFERROR(IF('Paste data'!J1987="","",(IF(ISNUMBER('Paste data'!J1987),'Paste data'!J1987,IFERROR(DATE(VALUE(LEFT('Paste data'!J1987,4)),VALUE(MID('Paste data'!J1987,6,2)),VALUE(MID('Paste data'!J1987,9,2)))+VALUE(MID('Paste data'!J1987,12,2))/24+VALUE(MID('Paste data'!J1987,15,2))/1440,"")))-WEEKDAY((IF(ISNUMBER('Paste data'!J1987),'Paste data'!J1987,IFERROR(DATE(VALUE(LEFT('Paste data'!J1987,4)),VALUE(MID('Paste data'!J1987,6,2)),VALUE(MID('Paste data'!J1987,9,2)))+VALUE(MID('Paste data'!J1987,12,2))/24+VALUE(MID('Paste data'!J1987,15,2))/1440,""))),3)),"")</f>
      </c>
    </row>
    <row r="1988" spans="1:8" x14ac:dyDescent="0.25">
      <c r="A1988" s="11">
        <f>IF('Paste data'!A1988="","",'Paste data'!A1988)</f>
      </c>
      <c r="B1988" s="4">
        <f>IF('Paste data'!A1988="","",'Paste data'!F1988)</f>
      </c>
      <c r="C1988" s="4">
        <f>IF('Paste data'!A1988="","",'Paste data'!G1988)</f>
      </c>
      <c r="D1988" s="4">
        <f>IF('Paste data'!A1988="","",'Paste data'!D1988)</f>
      </c>
      <c r="E1988" s="12">
        <f>IFERROR(IF(OR('Paste data'!H1988="",'Paste data'!I1988=""),"",ROUND((IF(ISNUMBER('Paste data'!I1988),'Paste data'!I1988,IFERROR(DATE(VALUE(LEFT('Paste data'!I1988,4)),VALUE(MID('Paste data'!I1988,6,2)),VALUE(MID('Paste data'!I1988,9,2)))+VALUE(MID('Paste data'!I1988,12,2))/24+VALUE(MID('Paste data'!I1988,15,2))/1440,"")))-(IF(ISNUMBER('Paste data'!H1988),'Paste data'!H1988,IFERROR(DATE(VALUE(LEFT('Paste data'!H1988,4)),VALUE(MID('Paste data'!H1988,6,2)),VALUE(MID('Paste data'!H1988,9,2)))+VALUE(MID('Paste data'!H1988,12,2))/24+VALUE(MID('Paste data'!H1988,15,2))/1440,""))),2)),"")</f>
      </c>
      <c r="F1988" s="12">
        <f>IFERROR(IF(OR('Paste data'!I1988="",'Paste data'!J1988=""),"",ROUND((IF(ISNUMBER('Paste data'!J1988),'Paste data'!J1988,IFERROR(DATE(VALUE(LEFT('Paste data'!J1988,4)),VALUE(MID('Paste data'!J1988,6,2)),VALUE(MID('Paste data'!J1988,9,2)))+VALUE(MID('Paste data'!J1988,12,2))/24+VALUE(MID('Paste data'!J1988,15,2))/1440,"")))-(IF(ISNUMBER('Paste data'!I1988),'Paste data'!I1988,IFERROR(DATE(VALUE(LEFT('Paste data'!I1988,4)),VALUE(MID('Paste data'!I1988,6,2)),VALUE(MID('Paste data'!I1988,9,2)))+VALUE(MID('Paste data'!I1988,12,2))/24+VALUE(MID('Paste data'!I1988,15,2))/1440,""))),2)),"")</f>
      </c>
      <c r="G1988" s="12">
        <f>IFERROR(IF(OR('Paste data'!H1988="",'Paste data'!J1988=""),"",ROUND((IF(ISNUMBER('Paste data'!J1988),'Paste data'!J1988,IFERROR(DATE(VALUE(LEFT('Paste data'!J1988,4)),VALUE(MID('Paste data'!J1988,6,2)),VALUE(MID('Paste data'!J1988,9,2)))+VALUE(MID('Paste data'!J1988,12,2))/24+VALUE(MID('Paste data'!J1988,15,2))/1440,"")))-(IF(ISNUMBER('Paste data'!H1988),'Paste data'!H1988,IFERROR(DATE(VALUE(LEFT('Paste data'!H1988,4)),VALUE(MID('Paste data'!H1988,6,2)),VALUE(MID('Paste data'!H1988,9,2)))+VALUE(MID('Paste data'!H1988,12,2))/24+VALUE(MID('Paste data'!H1988,15,2))/1440,""))),2)),"")</f>
      </c>
      <c r="H1988" s="11">
        <f>IFERROR(IF('Paste data'!J1988="","",(IF(ISNUMBER('Paste data'!J1988),'Paste data'!J1988,IFERROR(DATE(VALUE(LEFT('Paste data'!J1988,4)),VALUE(MID('Paste data'!J1988,6,2)),VALUE(MID('Paste data'!J1988,9,2)))+VALUE(MID('Paste data'!J1988,12,2))/24+VALUE(MID('Paste data'!J1988,15,2))/1440,"")))-WEEKDAY((IF(ISNUMBER('Paste data'!J1988),'Paste data'!J1988,IFERROR(DATE(VALUE(LEFT('Paste data'!J1988,4)),VALUE(MID('Paste data'!J1988,6,2)),VALUE(MID('Paste data'!J1988,9,2)))+VALUE(MID('Paste data'!J1988,12,2))/24+VALUE(MID('Paste data'!J1988,15,2))/1440,""))),3)),"")</f>
      </c>
    </row>
    <row r="1989" spans="1:8" x14ac:dyDescent="0.25">
      <c r="A1989" s="11">
        <f>IF('Paste data'!A1989="","",'Paste data'!A1989)</f>
      </c>
      <c r="B1989" s="4">
        <f>IF('Paste data'!A1989="","",'Paste data'!F1989)</f>
      </c>
      <c r="C1989" s="4">
        <f>IF('Paste data'!A1989="","",'Paste data'!G1989)</f>
      </c>
      <c r="D1989" s="4">
        <f>IF('Paste data'!A1989="","",'Paste data'!D1989)</f>
      </c>
      <c r="E1989" s="12">
        <f>IFERROR(IF(OR('Paste data'!H1989="",'Paste data'!I1989=""),"",ROUND((IF(ISNUMBER('Paste data'!I1989),'Paste data'!I1989,IFERROR(DATE(VALUE(LEFT('Paste data'!I1989,4)),VALUE(MID('Paste data'!I1989,6,2)),VALUE(MID('Paste data'!I1989,9,2)))+VALUE(MID('Paste data'!I1989,12,2))/24+VALUE(MID('Paste data'!I1989,15,2))/1440,"")))-(IF(ISNUMBER('Paste data'!H1989),'Paste data'!H1989,IFERROR(DATE(VALUE(LEFT('Paste data'!H1989,4)),VALUE(MID('Paste data'!H1989,6,2)),VALUE(MID('Paste data'!H1989,9,2)))+VALUE(MID('Paste data'!H1989,12,2))/24+VALUE(MID('Paste data'!H1989,15,2))/1440,""))),2)),"")</f>
      </c>
      <c r="F1989" s="12">
        <f>IFERROR(IF(OR('Paste data'!I1989="",'Paste data'!J1989=""),"",ROUND((IF(ISNUMBER('Paste data'!J1989),'Paste data'!J1989,IFERROR(DATE(VALUE(LEFT('Paste data'!J1989,4)),VALUE(MID('Paste data'!J1989,6,2)),VALUE(MID('Paste data'!J1989,9,2)))+VALUE(MID('Paste data'!J1989,12,2))/24+VALUE(MID('Paste data'!J1989,15,2))/1440,"")))-(IF(ISNUMBER('Paste data'!I1989),'Paste data'!I1989,IFERROR(DATE(VALUE(LEFT('Paste data'!I1989,4)),VALUE(MID('Paste data'!I1989,6,2)),VALUE(MID('Paste data'!I1989,9,2)))+VALUE(MID('Paste data'!I1989,12,2))/24+VALUE(MID('Paste data'!I1989,15,2))/1440,""))),2)),"")</f>
      </c>
      <c r="G1989" s="12">
        <f>IFERROR(IF(OR('Paste data'!H1989="",'Paste data'!J1989=""),"",ROUND((IF(ISNUMBER('Paste data'!J1989),'Paste data'!J1989,IFERROR(DATE(VALUE(LEFT('Paste data'!J1989,4)),VALUE(MID('Paste data'!J1989,6,2)),VALUE(MID('Paste data'!J1989,9,2)))+VALUE(MID('Paste data'!J1989,12,2))/24+VALUE(MID('Paste data'!J1989,15,2))/1440,"")))-(IF(ISNUMBER('Paste data'!H1989),'Paste data'!H1989,IFERROR(DATE(VALUE(LEFT('Paste data'!H1989,4)),VALUE(MID('Paste data'!H1989,6,2)),VALUE(MID('Paste data'!H1989,9,2)))+VALUE(MID('Paste data'!H1989,12,2))/24+VALUE(MID('Paste data'!H1989,15,2))/1440,""))),2)),"")</f>
      </c>
      <c r="H1989" s="11">
        <f>IFERROR(IF('Paste data'!J1989="","",(IF(ISNUMBER('Paste data'!J1989),'Paste data'!J1989,IFERROR(DATE(VALUE(LEFT('Paste data'!J1989,4)),VALUE(MID('Paste data'!J1989,6,2)),VALUE(MID('Paste data'!J1989,9,2)))+VALUE(MID('Paste data'!J1989,12,2))/24+VALUE(MID('Paste data'!J1989,15,2))/1440,"")))-WEEKDAY((IF(ISNUMBER('Paste data'!J1989),'Paste data'!J1989,IFERROR(DATE(VALUE(LEFT('Paste data'!J1989,4)),VALUE(MID('Paste data'!J1989,6,2)),VALUE(MID('Paste data'!J1989,9,2)))+VALUE(MID('Paste data'!J1989,12,2))/24+VALUE(MID('Paste data'!J1989,15,2))/1440,""))),3)),"")</f>
      </c>
    </row>
    <row r="1990" spans="1:8" x14ac:dyDescent="0.25">
      <c r="A1990" s="11">
        <f>IF('Paste data'!A1990="","",'Paste data'!A1990)</f>
      </c>
      <c r="B1990" s="4">
        <f>IF('Paste data'!A1990="","",'Paste data'!F1990)</f>
      </c>
      <c r="C1990" s="4">
        <f>IF('Paste data'!A1990="","",'Paste data'!G1990)</f>
      </c>
      <c r="D1990" s="4">
        <f>IF('Paste data'!A1990="","",'Paste data'!D1990)</f>
      </c>
      <c r="E1990" s="12">
        <f>IFERROR(IF(OR('Paste data'!H1990="",'Paste data'!I1990=""),"",ROUND((IF(ISNUMBER('Paste data'!I1990),'Paste data'!I1990,IFERROR(DATE(VALUE(LEFT('Paste data'!I1990,4)),VALUE(MID('Paste data'!I1990,6,2)),VALUE(MID('Paste data'!I1990,9,2)))+VALUE(MID('Paste data'!I1990,12,2))/24+VALUE(MID('Paste data'!I1990,15,2))/1440,"")))-(IF(ISNUMBER('Paste data'!H1990),'Paste data'!H1990,IFERROR(DATE(VALUE(LEFT('Paste data'!H1990,4)),VALUE(MID('Paste data'!H1990,6,2)),VALUE(MID('Paste data'!H1990,9,2)))+VALUE(MID('Paste data'!H1990,12,2))/24+VALUE(MID('Paste data'!H1990,15,2))/1440,""))),2)),"")</f>
      </c>
      <c r="F1990" s="12">
        <f>IFERROR(IF(OR('Paste data'!I1990="",'Paste data'!J1990=""),"",ROUND((IF(ISNUMBER('Paste data'!J1990),'Paste data'!J1990,IFERROR(DATE(VALUE(LEFT('Paste data'!J1990,4)),VALUE(MID('Paste data'!J1990,6,2)),VALUE(MID('Paste data'!J1990,9,2)))+VALUE(MID('Paste data'!J1990,12,2))/24+VALUE(MID('Paste data'!J1990,15,2))/1440,"")))-(IF(ISNUMBER('Paste data'!I1990),'Paste data'!I1990,IFERROR(DATE(VALUE(LEFT('Paste data'!I1990,4)),VALUE(MID('Paste data'!I1990,6,2)),VALUE(MID('Paste data'!I1990,9,2)))+VALUE(MID('Paste data'!I1990,12,2))/24+VALUE(MID('Paste data'!I1990,15,2))/1440,""))),2)),"")</f>
      </c>
      <c r="G1990" s="12">
        <f>IFERROR(IF(OR('Paste data'!H1990="",'Paste data'!J1990=""),"",ROUND((IF(ISNUMBER('Paste data'!J1990),'Paste data'!J1990,IFERROR(DATE(VALUE(LEFT('Paste data'!J1990,4)),VALUE(MID('Paste data'!J1990,6,2)),VALUE(MID('Paste data'!J1990,9,2)))+VALUE(MID('Paste data'!J1990,12,2))/24+VALUE(MID('Paste data'!J1990,15,2))/1440,"")))-(IF(ISNUMBER('Paste data'!H1990),'Paste data'!H1990,IFERROR(DATE(VALUE(LEFT('Paste data'!H1990,4)),VALUE(MID('Paste data'!H1990,6,2)),VALUE(MID('Paste data'!H1990,9,2)))+VALUE(MID('Paste data'!H1990,12,2))/24+VALUE(MID('Paste data'!H1990,15,2))/1440,""))),2)),"")</f>
      </c>
      <c r="H1990" s="11">
        <f>IFERROR(IF('Paste data'!J1990="","",(IF(ISNUMBER('Paste data'!J1990),'Paste data'!J1990,IFERROR(DATE(VALUE(LEFT('Paste data'!J1990,4)),VALUE(MID('Paste data'!J1990,6,2)),VALUE(MID('Paste data'!J1990,9,2)))+VALUE(MID('Paste data'!J1990,12,2))/24+VALUE(MID('Paste data'!J1990,15,2))/1440,"")))-WEEKDAY((IF(ISNUMBER('Paste data'!J1990),'Paste data'!J1990,IFERROR(DATE(VALUE(LEFT('Paste data'!J1990,4)),VALUE(MID('Paste data'!J1990,6,2)),VALUE(MID('Paste data'!J1990,9,2)))+VALUE(MID('Paste data'!J1990,12,2))/24+VALUE(MID('Paste data'!J1990,15,2))/1440,""))),3)),"")</f>
      </c>
    </row>
    <row r="1991" spans="1:8" x14ac:dyDescent="0.25">
      <c r="A1991" s="11">
        <f>IF('Paste data'!A1991="","",'Paste data'!A1991)</f>
      </c>
      <c r="B1991" s="4">
        <f>IF('Paste data'!A1991="","",'Paste data'!F1991)</f>
      </c>
      <c r="C1991" s="4">
        <f>IF('Paste data'!A1991="","",'Paste data'!G1991)</f>
      </c>
      <c r="D1991" s="4">
        <f>IF('Paste data'!A1991="","",'Paste data'!D1991)</f>
      </c>
      <c r="E1991" s="12">
        <f>IFERROR(IF(OR('Paste data'!H1991="",'Paste data'!I1991=""),"",ROUND((IF(ISNUMBER('Paste data'!I1991),'Paste data'!I1991,IFERROR(DATE(VALUE(LEFT('Paste data'!I1991,4)),VALUE(MID('Paste data'!I1991,6,2)),VALUE(MID('Paste data'!I1991,9,2)))+VALUE(MID('Paste data'!I1991,12,2))/24+VALUE(MID('Paste data'!I1991,15,2))/1440,"")))-(IF(ISNUMBER('Paste data'!H1991),'Paste data'!H1991,IFERROR(DATE(VALUE(LEFT('Paste data'!H1991,4)),VALUE(MID('Paste data'!H1991,6,2)),VALUE(MID('Paste data'!H1991,9,2)))+VALUE(MID('Paste data'!H1991,12,2))/24+VALUE(MID('Paste data'!H1991,15,2))/1440,""))),2)),"")</f>
      </c>
      <c r="F1991" s="12">
        <f>IFERROR(IF(OR('Paste data'!I1991="",'Paste data'!J1991=""),"",ROUND((IF(ISNUMBER('Paste data'!J1991),'Paste data'!J1991,IFERROR(DATE(VALUE(LEFT('Paste data'!J1991,4)),VALUE(MID('Paste data'!J1991,6,2)),VALUE(MID('Paste data'!J1991,9,2)))+VALUE(MID('Paste data'!J1991,12,2))/24+VALUE(MID('Paste data'!J1991,15,2))/1440,"")))-(IF(ISNUMBER('Paste data'!I1991),'Paste data'!I1991,IFERROR(DATE(VALUE(LEFT('Paste data'!I1991,4)),VALUE(MID('Paste data'!I1991,6,2)),VALUE(MID('Paste data'!I1991,9,2)))+VALUE(MID('Paste data'!I1991,12,2))/24+VALUE(MID('Paste data'!I1991,15,2))/1440,""))),2)),"")</f>
      </c>
      <c r="G1991" s="12">
        <f>IFERROR(IF(OR('Paste data'!H1991="",'Paste data'!J1991=""),"",ROUND((IF(ISNUMBER('Paste data'!J1991),'Paste data'!J1991,IFERROR(DATE(VALUE(LEFT('Paste data'!J1991,4)),VALUE(MID('Paste data'!J1991,6,2)),VALUE(MID('Paste data'!J1991,9,2)))+VALUE(MID('Paste data'!J1991,12,2))/24+VALUE(MID('Paste data'!J1991,15,2))/1440,"")))-(IF(ISNUMBER('Paste data'!H1991),'Paste data'!H1991,IFERROR(DATE(VALUE(LEFT('Paste data'!H1991,4)),VALUE(MID('Paste data'!H1991,6,2)),VALUE(MID('Paste data'!H1991,9,2)))+VALUE(MID('Paste data'!H1991,12,2))/24+VALUE(MID('Paste data'!H1991,15,2))/1440,""))),2)),"")</f>
      </c>
      <c r="H1991" s="11">
        <f>IFERROR(IF('Paste data'!J1991="","",(IF(ISNUMBER('Paste data'!J1991),'Paste data'!J1991,IFERROR(DATE(VALUE(LEFT('Paste data'!J1991,4)),VALUE(MID('Paste data'!J1991,6,2)),VALUE(MID('Paste data'!J1991,9,2)))+VALUE(MID('Paste data'!J1991,12,2))/24+VALUE(MID('Paste data'!J1991,15,2))/1440,"")))-WEEKDAY((IF(ISNUMBER('Paste data'!J1991),'Paste data'!J1991,IFERROR(DATE(VALUE(LEFT('Paste data'!J1991,4)),VALUE(MID('Paste data'!J1991,6,2)),VALUE(MID('Paste data'!J1991,9,2)))+VALUE(MID('Paste data'!J1991,12,2))/24+VALUE(MID('Paste data'!J1991,15,2))/1440,""))),3)),"")</f>
      </c>
    </row>
    <row r="1992" spans="1:8" x14ac:dyDescent="0.25">
      <c r="A1992" s="11">
        <f>IF('Paste data'!A1992="","",'Paste data'!A1992)</f>
      </c>
      <c r="B1992" s="4">
        <f>IF('Paste data'!A1992="","",'Paste data'!F1992)</f>
      </c>
      <c r="C1992" s="4">
        <f>IF('Paste data'!A1992="","",'Paste data'!G1992)</f>
      </c>
      <c r="D1992" s="4">
        <f>IF('Paste data'!A1992="","",'Paste data'!D1992)</f>
      </c>
      <c r="E1992" s="12">
        <f>IFERROR(IF(OR('Paste data'!H1992="",'Paste data'!I1992=""),"",ROUND((IF(ISNUMBER('Paste data'!I1992),'Paste data'!I1992,IFERROR(DATE(VALUE(LEFT('Paste data'!I1992,4)),VALUE(MID('Paste data'!I1992,6,2)),VALUE(MID('Paste data'!I1992,9,2)))+VALUE(MID('Paste data'!I1992,12,2))/24+VALUE(MID('Paste data'!I1992,15,2))/1440,"")))-(IF(ISNUMBER('Paste data'!H1992),'Paste data'!H1992,IFERROR(DATE(VALUE(LEFT('Paste data'!H1992,4)),VALUE(MID('Paste data'!H1992,6,2)),VALUE(MID('Paste data'!H1992,9,2)))+VALUE(MID('Paste data'!H1992,12,2))/24+VALUE(MID('Paste data'!H1992,15,2))/1440,""))),2)),"")</f>
      </c>
      <c r="F1992" s="12">
        <f>IFERROR(IF(OR('Paste data'!I1992="",'Paste data'!J1992=""),"",ROUND((IF(ISNUMBER('Paste data'!J1992),'Paste data'!J1992,IFERROR(DATE(VALUE(LEFT('Paste data'!J1992,4)),VALUE(MID('Paste data'!J1992,6,2)),VALUE(MID('Paste data'!J1992,9,2)))+VALUE(MID('Paste data'!J1992,12,2))/24+VALUE(MID('Paste data'!J1992,15,2))/1440,"")))-(IF(ISNUMBER('Paste data'!I1992),'Paste data'!I1992,IFERROR(DATE(VALUE(LEFT('Paste data'!I1992,4)),VALUE(MID('Paste data'!I1992,6,2)),VALUE(MID('Paste data'!I1992,9,2)))+VALUE(MID('Paste data'!I1992,12,2))/24+VALUE(MID('Paste data'!I1992,15,2))/1440,""))),2)),"")</f>
      </c>
      <c r="G1992" s="12">
        <f>IFERROR(IF(OR('Paste data'!H1992="",'Paste data'!J1992=""),"",ROUND((IF(ISNUMBER('Paste data'!J1992),'Paste data'!J1992,IFERROR(DATE(VALUE(LEFT('Paste data'!J1992,4)),VALUE(MID('Paste data'!J1992,6,2)),VALUE(MID('Paste data'!J1992,9,2)))+VALUE(MID('Paste data'!J1992,12,2))/24+VALUE(MID('Paste data'!J1992,15,2))/1440,"")))-(IF(ISNUMBER('Paste data'!H1992),'Paste data'!H1992,IFERROR(DATE(VALUE(LEFT('Paste data'!H1992,4)),VALUE(MID('Paste data'!H1992,6,2)),VALUE(MID('Paste data'!H1992,9,2)))+VALUE(MID('Paste data'!H1992,12,2))/24+VALUE(MID('Paste data'!H1992,15,2))/1440,""))),2)),"")</f>
      </c>
      <c r="H1992" s="11">
        <f>IFERROR(IF('Paste data'!J1992="","",(IF(ISNUMBER('Paste data'!J1992),'Paste data'!J1992,IFERROR(DATE(VALUE(LEFT('Paste data'!J1992,4)),VALUE(MID('Paste data'!J1992,6,2)),VALUE(MID('Paste data'!J1992,9,2)))+VALUE(MID('Paste data'!J1992,12,2))/24+VALUE(MID('Paste data'!J1992,15,2))/1440,"")))-WEEKDAY((IF(ISNUMBER('Paste data'!J1992),'Paste data'!J1992,IFERROR(DATE(VALUE(LEFT('Paste data'!J1992,4)),VALUE(MID('Paste data'!J1992,6,2)),VALUE(MID('Paste data'!J1992,9,2)))+VALUE(MID('Paste data'!J1992,12,2))/24+VALUE(MID('Paste data'!J1992,15,2))/1440,""))),3)),"")</f>
      </c>
    </row>
    <row r="1993" spans="1:8" x14ac:dyDescent="0.25">
      <c r="A1993" s="11">
        <f>IF('Paste data'!A1993="","",'Paste data'!A1993)</f>
      </c>
      <c r="B1993" s="4">
        <f>IF('Paste data'!A1993="","",'Paste data'!F1993)</f>
      </c>
      <c r="C1993" s="4">
        <f>IF('Paste data'!A1993="","",'Paste data'!G1993)</f>
      </c>
      <c r="D1993" s="4">
        <f>IF('Paste data'!A1993="","",'Paste data'!D1993)</f>
      </c>
      <c r="E1993" s="12">
        <f>IFERROR(IF(OR('Paste data'!H1993="",'Paste data'!I1993=""),"",ROUND((IF(ISNUMBER('Paste data'!I1993),'Paste data'!I1993,IFERROR(DATE(VALUE(LEFT('Paste data'!I1993,4)),VALUE(MID('Paste data'!I1993,6,2)),VALUE(MID('Paste data'!I1993,9,2)))+VALUE(MID('Paste data'!I1993,12,2))/24+VALUE(MID('Paste data'!I1993,15,2))/1440,"")))-(IF(ISNUMBER('Paste data'!H1993),'Paste data'!H1993,IFERROR(DATE(VALUE(LEFT('Paste data'!H1993,4)),VALUE(MID('Paste data'!H1993,6,2)),VALUE(MID('Paste data'!H1993,9,2)))+VALUE(MID('Paste data'!H1993,12,2))/24+VALUE(MID('Paste data'!H1993,15,2))/1440,""))),2)),"")</f>
      </c>
      <c r="F1993" s="12">
        <f>IFERROR(IF(OR('Paste data'!I1993="",'Paste data'!J1993=""),"",ROUND((IF(ISNUMBER('Paste data'!J1993),'Paste data'!J1993,IFERROR(DATE(VALUE(LEFT('Paste data'!J1993,4)),VALUE(MID('Paste data'!J1993,6,2)),VALUE(MID('Paste data'!J1993,9,2)))+VALUE(MID('Paste data'!J1993,12,2))/24+VALUE(MID('Paste data'!J1993,15,2))/1440,"")))-(IF(ISNUMBER('Paste data'!I1993),'Paste data'!I1993,IFERROR(DATE(VALUE(LEFT('Paste data'!I1993,4)),VALUE(MID('Paste data'!I1993,6,2)),VALUE(MID('Paste data'!I1993,9,2)))+VALUE(MID('Paste data'!I1993,12,2))/24+VALUE(MID('Paste data'!I1993,15,2))/1440,""))),2)),"")</f>
      </c>
      <c r="G1993" s="12">
        <f>IFERROR(IF(OR('Paste data'!H1993="",'Paste data'!J1993=""),"",ROUND((IF(ISNUMBER('Paste data'!J1993),'Paste data'!J1993,IFERROR(DATE(VALUE(LEFT('Paste data'!J1993,4)),VALUE(MID('Paste data'!J1993,6,2)),VALUE(MID('Paste data'!J1993,9,2)))+VALUE(MID('Paste data'!J1993,12,2))/24+VALUE(MID('Paste data'!J1993,15,2))/1440,"")))-(IF(ISNUMBER('Paste data'!H1993),'Paste data'!H1993,IFERROR(DATE(VALUE(LEFT('Paste data'!H1993,4)),VALUE(MID('Paste data'!H1993,6,2)),VALUE(MID('Paste data'!H1993,9,2)))+VALUE(MID('Paste data'!H1993,12,2))/24+VALUE(MID('Paste data'!H1993,15,2))/1440,""))),2)),"")</f>
      </c>
      <c r="H1993" s="11">
        <f>IFERROR(IF('Paste data'!J1993="","",(IF(ISNUMBER('Paste data'!J1993),'Paste data'!J1993,IFERROR(DATE(VALUE(LEFT('Paste data'!J1993,4)),VALUE(MID('Paste data'!J1993,6,2)),VALUE(MID('Paste data'!J1993,9,2)))+VALUE(MID('Paste data'!J1993,12,2))/24+VALUE(MID('Paste data'!J1993,15,2))/1440,"")))-WEEKDAY((IF(ISNUMBER('Paste data'!J1993),'Paste data'!J1993,IFERROR(DATE(VALUE(LEFT('Paste data'!J1993,4)),VALUE(MID('Paste data'!J1993,6,2)),VALUE(MID('Paste data'!J1993,9,2)))+VALUE(MID('Paste data'!J1993,12,2))/24+VALUE(MID('Paste data'!J1993,15,2))/1440,""))),3)),"")</f>
      </c>
    </row>
    <row r="1994" spans="1:8" x14ac:dyDescent="0.25">
      <c r="A1994" s="11">
        <f>IF('Paste data'!A1994="","",'Paste data'!A1994)</f>
      </c>
      <c r="B1994" s="4">
        <f>IF('Paste data'!A1994="","",'Paste data'!F1994)</f>
      </c>
      <c r="C1994" s="4">
        <f>IF('Paste data'!A1994="","",'Paste data'!G1994)</f>
      </c>
      <c r="D1994" s="4">
        <f>IF('Paste data'!A1994="","",'Paste data'!D1994)</f>
      </c>
      <c r="E1994" s="12">
        <f>IFERROR(IF(OR('Paste data'!H1994="",'Paste data'!I1994=""),"",ROUND((IF(ISNUMBER('Paste data'!I1994),'Paste data'!I1994,IFERROR(DATE(VALUE(LEFT('Paste data'!I1994,4)),VALUE(MID('Paste data'!I1994,6,2)),VALUE(MID('Paste data'!I1994,9,2)))+VALUE(MID('Paste data'!I1994,12,2))/24+VALUE(MID('Paste data'!I1994,15,2))/1440,"")))-(IF(ISNUMBER('Paste data'!H1994),'Paste data'!H1994,IFERROR(DATE(VALUE(LEFT('Paste data'!H1994,4)),VALUE(MID('Paste data'!H1994,6,2)),VALUE(MID('Paste data'!H1994,9,2)))+VALUE(MID('Paste data'!H1994,12,2))/24+VALUE(MID('Paste data'!H1994,15,2))/1440,""))),2)),"")</f>
      </c>
      <c r="F1994" s="12">
        <f>IFERROR(IF(OR('Paste data'!I1994="",'Paste data'!J1994=""),"",ROUND((IF(ISNUMBER('Paste data'!J1994),'Paste data'!J1994,IFERROR(DATE(VALUE(LEFT('Paste data'!J1994,4)),VALUE(MID('Paste data'!J1994,6,2)),VALUE(MID('Paste data'!J1994,9,2)))+VALUE(MID('Paste data'!J1994,12,2))/24+VALUE(MID('Paste data'!J1994,15,2))/1440,"")))-(IF(ISNUMBER('Paste data'!I1994),'Paste data'!I1994,IFERROR(DATE(VALUE(LEFT('Paste data'!I1994,4)),VALUE(MID('Paste data'!I1994,6,2)),VALUE(MID('Paste data'!I1994,9,2)))+VALUE(MID('Paste data'!I1994,12,2))/24+VALUE(MID('Paste data'!I1994,15,2))/1440,""))),2)),"")</f>
      </c>
      <c r="G1994" s="12">
        <f>IFERROR(IF(OR('Paste data'!H1994="",'Paste data'!J1994=""),"",ROUND((IF(ISNUMBER('Paste data'!J1994),'Paste data'!J1994,IFERROR(DATE(VALUE(LEFT('Paste data'!J1994,4)),VALUE(MID('Paste data'!J1994,6,2)),VALUE(MID('Paste data'!J1994,9,2)))+VALUE(MID('Paste data'!J1994,12,2))/24+VALUE(MID('Paste data'!J1994,15,2))/1440,"")))-(IF(ISNUMBER('Paste data'!H1994),'Paste data'!H1994,IFERROR(DATE(VALUE(LEFT('Paste data'!H1994,4)),VALUE(MID('Paste data'!H1994,6,2)),VALUE(MID('Paste data'!H1994,9,2)))+VALUE(MID('Paste data'!H1994,12,2))/24+VALUE(MID('Paste data'!H1994,15,2))/1440,""))),2)),"")</f>
      </c>
      <c r="H1994" s="11">
        <f>IFERROR(IF('Paste data'!J1994="","",(IF(ISNUMBER('Paste data'!J1994),'Paste data'!J1994,IFERROR(DATE(VALUE(LEFT('Paste data'!J1994,4)),VALUE(MID('Paste data'!J1994,6,2)),VALUE(MID('Paste data'!J1994,9,2)))+VALUE(MID('Paste data'!J1994,12,2))/24+VALUE(MID('Paste data'!J1994,15,2))/1440,"")))-WEEKDAY((IF(ISNUMBER('Paste data'!J1994),'Paste data'!J1994,IFERROR(DATE(VALUE(LEFT('Paste data'!J1994,4)),VALUE(MID('Paste data'!J1994,6,2)),VALUE(MID('Paste data'!J1994,9,2)))+VALUE(MID('Paste data'!J1994,12,2))/24+VALUE(MID('Paste data'!J1994,15,2))/1440,""))),3)),"")</f>
      </c>
    </row>
    <row r="1995" spans="1:8" x14ac:dyDescent="0.25">
      <c r="A1995" s="11">
        <f>IF('Paste data'!A1995="","",'Paste data'!A1995)</f>
      </c>
      <c r="B1995" s="4">
        <f>IF('Paste data'!A1995="","",'Paste data'!F1995)</f>
      </c>
      <c r="C1995" s="4">
        <f>IF('Paste data'!A1995="","",'Paste data'!G1995)</f>
      </c>
      <c r="D1995" s="4">
        <f>IF('Paste data'!A1995="","",'Paste data'!D1995)</f>
      </c>
      <c r="E1995" s="12">
        <f>IFERROR(IF(OR('Paste data'!H1995="",'Paste data'!I1995=""),"",ROUND((IF(ISNUMBER('Paste data'!I1995),'Paste data'!I1995,IFERROR(DATE(VALUE(LEFT('Paste data'!I1995,4)),VALUE(MID('Paste data'!I1995,6,2)),VALUE(MID('Paste data'!I1995,9,2)))+VALUE(MID('Paste data'!I1995,12,2))/24+VALUE(MID('Paste data'!I1995,15,2))/1440,"")))-(IF(ISNUMBER('Paste data'!H1995),'Paste data'!H1995,IFERROR(DATE(VALUE(LEFT('Paste data'!H1995,4)),VALUE(MID('Paste data'!H1995,6,2)),VALUE(MID('Paste data'!H1995,9,2)))+VALUE(MID('Paste data'!H1995,12,2))/24+VALUE(MID('Paste data'!H1995,15,2))/1440,""))),2)),"")</f>
      </c>
      <c r="F1995" s="12">
        <f>IFERROR(IF(OR('Paste data'!I1995="",'Paste data'!J1995=""),"",ROUND((IF(ISNUMBER('Paste data'!J1995),'Paste data'!J1995,IFERROR(DATE(VALUE(LEFT('Paste data'!J1995,4)),VALUE(MID('Paste data'!J1995,6,2)),VALUE(MID('Paste data'!J1995,9,2)))+VALUE(MID('Paste data'!J1995,12,2))/24+VALUE(MID('Paste data'!J1995,15,2))/1440,"")))-(IF(ISNUMBER('Paste data'!I1995),'Paste data'!I1995,IFERROR(DATE(VALUE(LEFT('Paste data'!I1995,4)),VALUE(MID('Paste data'!I1995,6,2)),VALUE(MID('Paste data'!I1995,9,2)))+VALUE(MID('Paste data'!I1995,12,2))/24+VALUE(MID('Paste data'!I1995,15,2))/1440,""))),2)),"")</f>
      </c>
      <c r="G1995" s="12">
        <f>IFERROR(IF(OR('Paste data'!H1995="",'Paste data'!J1995=""),"",ROUND((IF(ISNUMBER('Paste data'!J1995),'Paste data'!J1995,IFERROR(DATE(VALUE(LEFT('Paste data'!J1995,4)),VALUE(MID('Paste data'!J1995,6,2)),VALUE(MID('Paste data'!J1995,9,2)))+VALUE(MID('Paste data'!J1995,12,2))/24+VALUE(MID('Paste data'!J1995,15,2))/1440,"")))-(IF(ISNUMBER('Paste data'!H1995),'Paste data'!H1995,IFERROR(DATE(VALUE(LEFT('Paste data'!H1995,4)),VALUE(MID('Paste data'!H1995,6,2)),VALUE(MID('Paste data'!H1995,9,2)))+VALUE(MID('Paste data'!H1995,12,2))/24+VALUE(MID('Paste data'!H1995,15,2))/1440,""))),2)),"")</f>
      </c>
      <c r="H1995" s="11">
        <f>IFERROR(IF('Paste data'!J1995="","",(IF(ISNUMBER('Paste data'!J1995),'Paste data'!J1995,IFERROR(DATE(VALUE(LEFT('Paste data'!J1995,4)),VALUE(MID('Paste data'!J1995,6,2)),VALUE(MID('Paste data'!J1995,9,2)))+VALUE(MID('Paste data'!J1995,12,2))/24+VALUE(MID('Paste data'!J1995,15,2))/1440,"")))-WEEKDAY((IF(ISNUMBER('Paste data'!J1995),'Paste data'!J1995,IFERROR(DATE(VALUE(LEFT('Paste data'!J1995,4)),VALUE(MID('Paste data'!J1995,6,2)),VALUE(MID('Paste data'!J1995,9,2)))+VALUE(MID('Paste data'!J1995,12,2))/24+VALUE(MID('Paste data'!J1995,15,2))/1440,""))),3)),"")</f>
      </c>
    </row>
    <row r="1996" spans="1:8" x14ac:dyDescent="0.25">
      <c r="A1996" s="11">
        <f>IF('Paste data'!A1996="","",'Paste data'!A1996)</f>
      </c>
      <c r="B1996" s="4">
        <f>IF('Paste data'!A1996="","",'Paste data'!F1996)</f>
      </c>
      <c r="C1996" s="4">
        <f>IF('Paste data'!A1996="","",'Paste data'!G1996)</f>
      </c>
      <c r="D1996" s="4">
        <f>IF('Paste data'!A1996="","",'Paste data'!D1996)</f>
      </c>
      <c r="E1996" s="12">
        <f>IFERROR(IF(OR('Paste data'!H1996="",'Paste data'!I1996=""),"",ROUND((IF(ISNUMBER('Paste data'!I1996),'Paste data'!I1996,IFERROR(DATE(VALUE(LEFT('Paste data'!I1996,4)),VALUE(MID('Paste data'!I1996,6,2)),VALUE(MID('Paste data'!I1996,9,2)))+VALUE(MID('Paste data'!I1996,12,2))/24+VALUE(MID('Paste data'!I1996,15,2))/1440,"")))-(IF(ISNUMBER('Paste data'!H1996),'Paste data'!H1996,IFERROR(DATE(VALUE(LEFT('Paste data'!H1996,4)),VALUE(MID('Paste data'!H1996,6,2)),VALUE(MID('Paste data'!H1996,9,2)))+VALUE(MID('Paste data'!H1996,12,2))/24+VALUE(MID('Paste data'!H1996,15,2))/1440,""))),2)),"")</f>
      </c>
      <c r="F1996" s="12">
        <f>IFERROR(IF(OR('Paste data'!I1996="",'Paste data'!J1996=""),"",ROUND((IF(ISNUMBER('Paste data'!J1996),'Paste data'!J1996,IFERROR(DATE(VALUE(LEFT('Paste data'!J1996,4)),VALUE(MID('Paste data'!J1996,6,2)),VALUE(MID('Paste data'!J1996,9,2)))+VALUE(MID('Paste data'!J1996,12,2))/24+VALUE(MID('Paste data'!J1996,15,2))/1440,"")))-(IF(ISNUMBER('Paste data'!I1996),'Paste data'!I1996,IFERROR(DATE(VALUE(LEFT('Paste data'!I1996,4)),VALUE(MID('Paste data'!I1996,6,2)),VALUE(MID('Paste data'!I1996,9,2)))+VALUE(MID('Paste data'!I1996,12,2))/24+VALUE(MID('Paste data'!I1996,15,2))/1440,""))),2)),"")</f>
      </c>
      <c r="G1996" s="12">
        <f>IFERROR(IF(OR('Paste data'!H1996="",'Paste data'!J1996=""),"",ROUND((IF(ISNUMBER('Paste data'!J1996),'Paste data'!J1996,IFERROR(DATE(VALUE(LEFT('Paste data'!J1996,4)),VALUE(MID('Paste data'!J1996,6,2)),VALUE(MID('Paste data'!J1996,9,2)))+VALUE(MID('Paste data'!J1996,12,2))/24+VALUE(MID('Paste data'!J1996,15,2))/1440,"")))-(IF(ISNUMBER('Paste data'!H1996),'Paste data'!H1996,IFERROR(DATE(VALUE(LEFT('Paste data'!H1996,4)),VALUE(MID('Paste data'!H1996,6,2)),VALUE(MID('Paste data'!H1996,9,2)))+VALUE(MID('Paste data'!H1996,12,2))/24+VALUE(MID('Paste data'!H1996,15,2))/1440,""))),2)),"")</f>
      </c>
      <c r="H1996" s="11">
        <f>IFERROR(IF('Paste data'!J1996="","",(IF(ISNUMBER('Paste data'!J1996),'Paste data'!J1996,IFERROR(DATE(VALUE(LEFT('Paste data'!J1996,4)),VALUE(MID('Paste data'!J1996,6,2)),VALUE(MID('Paste data'!J1996,9,2)))+VALUE(MID('Paste data'!J1996,12,2))/24+VALUE(MID('Paste data'!J1996,15,2))/1440,"")))-WEEKDAY((IF(ISNUMBER('Paste data'!J1996),'Paste data'!J1996,IFERROR(DATE(VALUE(LEFT('Paste data'!J1996,4)),VALUE(MID('Paste data'!J1996,6,2)),VALUE(MID('Paste data'!J1996,9,2)))+VALUE(MID('Paste data'!J1996,12,2))/24+VALUE(MID('Paste data'!J1996,15,2))/1440,""))),3)),"")</f>
      </c>
    </row>
    <row r="1997" spans="1:8" x14ac:dyDescent="0.25">
      <c r="A1997" s="11">
        <f>IF('Paste data'!A1997="","",'Paste data'!A1997)</f>
      </c>
      <c r="B1997" s="4">
        <f>IF('Paste data'!A1997="","",'Paste data'!F1997)</f>
      </c>
      <c r="C1997" s="4">
        <f>IF('Paste data'!A1997="","",'Paste data'!G1997)</f>
      </c>
      <c r="D1997" s="4">
        <f>IF('Paste data'!A1997="","",'Paste data'!D1997)</f>
      </c>
      <c r="E1997" s="12">
        <f>IFERROR(IF(OR('Paste data'!H1997="",'Paste data'!I1997=""),"",ROUND((IF(ISNUMBER('Paste data'!I1997),'Paste data'!I1997,IFERROR(DATE(VALUE(LEFT('Paste data'!I1997,4)),VALUE(MID('Paste data'!I1997,6,2)),VALUE(MID('Paste data'!I1997,9,2)))+VALUE(MID('Paste data'!I1997,12,2))/24+VALUE(MID('Paste data'!I1997,15,2))/1440,"")))-(IF(ISNUMBER('Paste data'!H1997),'Paste data'!H1997,IFERROR(DATE(VALUE(LEFT('Paste data'!H1997,4)),VALUE(MID('Paste data'!H1997,6,2)),VALUE(MID('Paste data'!H1997,9,2)))+VALUE(MID('Paste data'!H1997,12,2))/24+VALUE(MID('Paste data'!H1997,15,2))/1440,""))),2)),"")</f>
      </c>
      <c r="F1997" s="12">
        <f>IFERROR(IF(OR('Paste data'!I1997="",'Paste data'!J1997=""),"",ROUND((IF(ISNUMBER('Paste data'!J1997),'Paste data'!J1997,IFERROR(DATE(VALUE(LEFT('Paste data'!J1997,4)),VALUE(MID('Paste data'!J1997,6,2)),VALUE(MID('Paste data'!J1997,9,2)))+VALUE(MID('Paste data'!J1997,12,2))/24+VALUE(MID('Paste data'!J1997,15,2))/1440,"")))-(IF(ISNUMBER('Paste data'!I1997),'Paste data'!I1997,IFERROR(DATE(VALUE(LEFT('Paste data'!I1997,4)),VALUE(MID('Paste data'!I1997,6,2)),VALUE(MID('Paste data'!I1997,9,2)))+VALUE(MID('Paste data'!I1997,12,2))/24+VALUE(MID('Paste data'!I1997,15,2))/1440,""))),2)),"")</f>
      </c>
      <c r="G1997" s="12">
        <f>IFERROR(IF(OR('Paste data'!H1997="",'Paste data'!J1997=""),"",ROUND((IF(ISNUMBER('Paste data'!J1997),'Paste data'!J1997,IFERROR(DATE(VALUE(LEFT('Paste data'!J1997,4)),VALUE(MID('Paste data'!J1997,6,2)),VALUE(MID('Paste data'!J1997,9,2)))+VALUE(MID('Paste data'!J1997,12,2))/24+VALUE(MID('Paste data'!J1997,15,2))/1440,"")))-(IF(ISNUMBER('Paste data'!H1997),'Paste data'!H1997,IFERROR(DATE(VALUE(LEFT('Paste data'!H1997,4)),VALUE(MID('Paste data'!H1997,6,2)),VALUE(MID('Paste data'!H1997,9,2)))+VALUE(MID('Paste data'!H1997,12,2))/24+VALUE(MID('Paste data'!H1997,15,2))/1440,""))),2)),"")</f>
      </c>
      <c r="H1997" s="11">
        <f>IFERROR(IF('Paste data'!J1997="","",(IF(ISNUMBER('Paste data'!J1997),'Paste data'!J1997,IFERROR(DATE(VALUE(LEFT('Paste data'!J1997,4)),VALUE(MID('Paste data'!J1997,6,2)),VALUE(MID('Paste data'!J1997,9,2)))+VALUE(MID('Paste data'!J1997,12,2))/24+VALUE(MID('Paste data'!J1997,15,2))/1440,"")))-WEEKDAY((IF(ISNUMBER('Paste data'!J1997),'Paste data'!J1997,IFERROR(DATE(VALUE(LEFT('Paste data'!J1997,4)),VALUE(MID('Paste data'!J1997,6,2)),VALUE(MID('Paste data'!J1997,9,2)))+VALUE(MID('Paste data'!J1997,12,2))/24+VALUE(MID('Paste data'!J1997,15,2))/1440,""))),3)),"")</f>
      </c>
    </row>
    <row r="1998" spans="1:8" x14ac:dyDescent="0.25">
      <c r="A1998" s="11">
        <f>IF('Paste data'!A1998="","",'Paste data'!A1998)</f>
      </c>
      <c r="B1998" s="4">
        <f>IF('Paste data'!A1998="","",'Paste data'!F1998)</f>
      </c>
      <c r="C1998" s="4">
        <f>IF('Paste data'!A1998="","",'Paste data'!G1998)</f>
      </c>
      <c r="D1998" s="4">
        <f>IF('Paste data'!A1998="","",'Paste data'!D1998)</f>
      </c>
      <c r="E1998" s="12">
        <f>IFERROR(IF(OR('Paste data'!H1998="",'Paste data'!I1998=""),"",ROUND((IF(ISNUMBER('Paste data'!I1998),'Paste data'!I1998,IFERROR(DATE(VALUE(LEFT('Paste data'!I1998,4)),VALUE(MID('Paste data'!I1998,6,2)),VALUE(MID('Paste data'!I1998,9,2)))+VALUE(MID('Paste data'!I1998,12,2))/24+VALUE(MID('Paste data'!I1998,15,2))/1440,"")))-(IF(ISNUMBER('Paste data'!H1998),'Paste data'!H1998,IFERROR(DATE(VALUE(LEFT('Paste data'!H1998,4)),VALUE(MID('Paste data'!H1998,6,2)),VALUE(MID('Paste data'!H1998,9,2)))+VALUE(MID('Paste data'!H1998,12,2))/24+VALUE(MID('Paste data'!H1998,15,2))/1440,""))),2)),"")</f>
      </c>
      <c r="F1998" s="12">
        <f>IFERROR(IF(OR('Paste data'!I1998="",'Paste data'!J1998=""),"",ROUND((IF(ISNUMBER('Paste data'!J1998),'Paste data'!J1998,IFERROR(DATE(VALUE(LEFT('Paste data'!J1998,4)),VALUE(MID('Paste data'!J1998,6,2)),VALUE(MID('Paste data'!J1998,9,2)))+VALUE(MID('Paste data'!J1998,12,2))/24+VALUE(MID('Paste data'!J1998,15,2))/1440,"")))-(IF(ISNUMBER('Paste data'!I1998),'Paste data'!I1998,IFERROR(DATE(VALUE(LEFT('Paste data'!I1998,4)),VALUE(MID('Paste data'!I1998,6,2)),VALUE(MID('Paste data'!I1998,9,2)))+VALUE(MID('Paste data'!I1998,12,2))/24+VALUE(MID('Paste data'!I1998,15,2))/1440,""))),2)),"")</f>
      </c>
      <c r="G1998" s="12">
        <f>IFERROR(IF(OR('Paste data'!H1998="",'Paste data'!J1998=""),"",ROUND((IF(ISNUMBER('Paste data'!J1998),'Paste data'!J1998,IFERROR(DATE(VALUE(LEFT('Paste data'!J1998,4)),VALUE(MID('Paste data'!J1998,6,2)),VALUE(MID('Paste data'!J1998,9,2)))+VALUE(MID('Paste data'!J1998,12,2))/24+VALUE(MID('Paste data'!J1998,15,2))/1440,"")))-(IF(ISNUMBER('Paste data'!H1998),'Paste data'!H1998,IFERROR(DATE(VALUE(LEFT('Paste data'!H1998,4)),VALUE(MID('Paste data'!H1998,6,2)),VALUE(MID('Paste data'!H1998,9,2)))+VALUE(MID('Paste data'!H1998,12,2))/24+VALUE(MID('Paste data'!H1998,15,2))/1440,""))),2)),"")</f>
      </c>
      <c r="H1998" s="11">
        <f>IFERROR(IF('Paste data'!J1998="","",(IF(ISNUMBER('Paste data'!J1998),'Paste data'!J1998,IFERROR(DATE(VALUE(LEFT('Paste data'!J1998,4)),VALUE(MID('Paste data'!J1998,6,2)),VALUE(MID('Paste data'!J1998,9,2)))+VALUE(MID('Paste data'!J1998,12,2))/24+VALUE(MID('Paste data'!J1998,15,2))/1440,"")))-WEEKDAY((IF(ISNUMBER('Paste data'!J1998),'Paste data'!J1998,IFERROR(DATE(VALUE(LEFT('Paste data'!J1998,4)),VALUE(MID('Paste data'!J1998,6,2)),VALUE(MID('Paste data'!J1998,9,2)))+VALUE(MID('Paste data'!J1998,12,2))/24+VALUE(MID('Paste data'!J1998,15,2))/1440,""))),3)),"")</f>
      </c>
    </row>
    <row r="1999" spans="1:8" x14ac:dyDescent="0.25">
      <c r="A1999" s="11">
        <f>IF('Paste data'!A1999="","",'Paste data'!A1999)</f>
      </c>
      <c r="B1999" s="4">
        <f>IF('Paste data'!A1999="","",'Paste data'!F1999)</f>
      </c>
      <c r="C1999" s="4">
        <f>IF('Paste data'!A1999="","",'Paste data'!G1999)</f>
      </c>
      <c r="D1999" s="4">
        <f>IF('Paste data'!A1999="","",'Paste data'!D1999)</f>
      </c>
      <c r="E1999" s="12">
        <f>IFERROR(IF(OR('Paste data'!H1999="",'Paste data'!I1999=""),"",ROUND((IF(ISNUMBER('Paste data'!I1999),'Paste data'!I1999,IFERROR(DATE(VALUE(LEFT('Paste data'!I1999,4)),VALUE(MID('Paste data'!I1999,6,2)),VALUE(MID('Paste data'!I1999,9,2)))+VALUE(MID('Paste data'!I1999,12,2))/24+VALUE(MID('Paste data'!I1999,15,2))/1440,"")))-(IF(ISNUMBER('Paste data'!H1999),'Paste data'!H1999,IFERROR(DATE(VALUE(LEFT('Paste data'!H1999,4)),VALUE(MID('Paste data'!H1999,6,2)),VALUE(MID('Paste data'!H1999,9,2)))+VALUE(MID('Paste data'!H1999,12,2))/24+VALUE(MID('Paste data'!H1999,15,2))/1440,""))),2)),"")</f>
      </c>
      <c r="F1999" s="12">
        <f>IFERROR(IF(OR('Paste data'!I1999="",'Paste data'!J1999=""),"",ROUND((IF(ISNUMBER('Paste data'!J1999),'Paste data'!J1999,IFERROR(DATE(VALUE(LEFT('Paste data'!J1999,4)),VALUE(MID('Paste data'!J1999,6,2)),VALUE(MID('Paste data'!J1999,9,2)))+VALUE(MID('Paste data'!J1999,12,2))/24+VALUE(MID('Paste data'!J1999,15,2))/1440,"")))-(IF(ISNUMBER('Paste data'!I1999),'Paste data'!I1999,IFERROR(DATE(VALUE(LEFT('Paste data'!I1999,4)),VALUE(MID('Paste data'!I1999,6,2)),VALUE(MID('Paste data'!I1999,9,2)))+VALUE(MID('Paste data'!I1999,12,2))/24+VALUE(MID('Paste data'!I1999,15,2))/1440,""))),2)),"")</f>
      </c>
      <c r="G1999" s="12">
        <f>IFERROR(IF(OR('Paste data'!H1999="",'Paste data'!J1999=""),"",ROUND((IF(ISNUMBER('Paste data'!J1999),'Paste data'!J1999,IFERROR(DATE(VALUE(LEFT('Paste data'!J1999,4)),VALUE(MID('Paste data'!J1999,6,2)),VALUE(MID('Paste data'!J1999,9,2)))+VALUE(MID('Paste data'!J1999,12,2))/24+VALUE(MID('Paste data'!J1999,15,2))/1440,"")))-(IF(ISNUMBER('Paste data'!H1999),'Paste data'!H1999,IFERROR(DATE(VALUE(LEFT('Paste data'!H1999,4)),VALUE(MID('Paste data'!H1999,6,2)),VALUE(MID('Paste data'!H1999,9,2)))+VALUE(MID('Paste data'!H1999,12,2))/24+VALUE(MID('Paste data'!H1999,15,2))/1440,""))),2)),"")</f>
      </c>
      <c r="H1999" s="11">
        <f>IFERROR(IF('Paste data'!J1999="","",(IF(ISNUMBER('Paste data'!J1999),'Paste data'!J1999,IFERROR(DATE(VALUE(LEFT('Paste data'!J1999,4)),VALUE(MID('Paste data'!J1999,6,2)),VALUE(MID('Paste data'!J1999,9,2)))+VALUE(MID('Paste data'!J1999,12,2))/24+VALUE(MID('Paste data'!J1999,15,2))/1440,"")))-WEEKDAY((IF(ISNUMBER('Paste data'!J1999),'Paste data'!J1999,IFERROR(DATE(VALUE(LEFT('Paste data'!J1999,4)),VALUE(MID('Paste data'!J1999,6,2)),VALUE(MID('Paste data'!J1999,9,2)))+VALUE(MID('Paste data'!J1999,12,2))/24+VALUE(MID('Paste data'!J1999,15,2))/1440,""))),3)),"")</f>
      </c>
    </row>
    <row r="2000" spans="1:8" x14ac:dyDescent="0.25">
      <c r="A2000" s="11">
        <f>IF('Paste data'!A2000="","",'Paste data'!A2000)</f>
      </c>
      <c r="B2000" s="4">
        <f>IF('Paste data'!A2000="","",'Paste data'!F2000)</f>
      </c>
      <c r="C2000" s="4">
        <f>IF('Paste data'!A2000="","",'Paste data'!G2000)</f>
      </c>
      <c r="D2000" s="4">
        <f>IF('Paste data'!A2000="","",'Paste data'!D2000)</f>
      </c>
      <c r="E2000" s="12">
        <f>IFERROR(IF(OR('Paste data'!H2000="",'Paste data'!I2000=""),"",ROUND((IF(ISNUMBER('Paste data'!I2000),'Paste data'!I2000,IFERROR(DATE(VALUE(LEFT('Paste data'!I2000,4)),VALUE(MID('Paste data'!I2000,6,2)),VALUE(MID('Paste data'!I2000,9,2)))+VALUE(MID('Paste data'!I2000,12,2))/24+VALUE(MID('Paste data'!I2000,15,2))/1440,"")))-(IF(ISNUMBER('Paste data'!H2000),'Paste data'!H2000,IFERROR(DATE(VALUE(LEFT('Paste data'!H2000,4)),VALUE(MID('Paste data'!H2000,6,2)),VALUE(MID('Paste data'!H2000,9,2)))+VALUE(MID('Paste data'!H2000,12,2))/24+VALUE(MID('Paste data'!H2000,15,2))/1440,""))),2)),"")</f>
      </c>
      <c r="F2000" s="12">
        <f>IFERROR(IF(OR('Paste data'!I2000="",'Paste data'!J2000=""),"",ROUND((IF(ISNUMBER('Paste data'!J2000),'Paste data'!J2000,IFERROR(DATE(VALUE(LEFT('Paste data'!J2000,4)),VALUE(MID('Paste data'!J2000,6,2)),VALUE(MID('Paste data'!J2000,9,2)))+VALUE(MID('Paste data'!J2000,12,2))/24+VALUE(MID('Paste data'!J2000,15,2))/1440,"")))-(IF(ISNUMBER('Paste data'!I2000),'Paste data'!I2000,IFERROR(DATE(VALUE(LEFT('Paste data'!I2000,4)),VALUE(MID('Paste data'!I2000,6,2)),VALUE(MID('Paste data'!I2000,9,2)))+VALUE(MID('Paste data'!I2000,12,2))/24+VALUE(MID('Paste data'!I2000,15,2))/1440,""))),2)),"")</f>
      </c>
      <c r="G2000" s="12">
        <f>IFERROR(IF(OR('Paste data'!H2000="",'Paste data'!J2000=""),"",ROUND((IF(ISNUMBER('Paste data'!J2000),'Paste data'!J2000,IFERROR(DATE(VALUE(LEFT('Paste data'!J2000,4)),VALUE(MID('Paste data'!J2000,6,2)),VALUE(MID('Paste data'!J2000,9,2)))+VALUE(MID('Paste data'!J2000,12,2))/24+VALUE(MID('Paste data'!J2000,15,2))/1440,"")))-(IF(ISNUMBER('Paste data'!H2000),'Paste data'!H2000,IFERROR(DATE(VALUE(LEFT('Paste data'!H2000,4)),VALUE(MID('Paste data'!H2000,6,2)),VALUE(MID('Paste data'!H2000,9,2)))+VALUE(MID('Paste data'!H2000,12,2))/24+VALUE(MID('Paste data'!H2000,15,2))/1440,""))),2)),"")</f>
      </c>
      <c r="H2000" s="11">
        <f>IFERROR(IF('Paste data'!J2000="","",(IF(ISNUMBER('Paste data'!J2000),'Paste data'!J2000,IFERROR(DATE(VALUE(LEFT('Paste data'!J2000,4)),VALUE(MID('Paste data'!J2000,6,2)),VALUE(MID('Paste data'!J2000,9,2)))+VALUE(MID('Paste data'!J2000,12,2))/24+VALUE(MID('Paste data'!J2000,15,2))/1440,"")))-WEEKDAY((IF(ISNUMBER('Paste data'!J2000),'Paste data'!J2000,IFERROR(DATE(VALUE(LEFT('Paste data'!J2000,4)),VALUE(MID('Paste data'!J2000,6,2)),VALUE(MID('Paste data'!J2000,9,2)))+VALUE(MID('Paste data'!J2000,12,2))/24+VALUE(MID('Paste data'!J2000,15,2))/1440,""))),3)),"")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9669"/>
  </sheetPr>
  <dimension ref="B2:E22"/>
  <sheetFormatPr defaultRowHeight="15" outlineLevelRow="0" outlineLevelCol="0" x14ac:dyDescent="55"/>
  <cols>
    <col min="1" max="1" width="4" customWidth="1"/>
    <col min="2" max="2" width="34" customWidth="1"/>
    <col min="3" max="3" width="16" customWidth="1"/>
    <col min="4" max="4" width="4" customWidth="1"/>
    <col min="5" max="5" width="58" customWidth="1"/>
  </cols>
  <sheetData>
    <row r="2" spans="2:2" x14ac:dyDescent="0.25">
      <c r="B2" s="1" t="s">
        <v>57</v>
      </c>
    </row>
    <row r="3" spans="2:2" x14ac:dyDescent="0.25">
      <c r="B3" s="2" t="s">
        <v>58</v>
      </c>
    </row>
    <row r="5" spans="2:5" x14ac:dyDescent="0.25">
      <c r="B5" s="13" t="s">
        <v>59</v>
      </c>
      <c r="C5" s="14"/>
      <c r="E5" s="5" t="s">
        <v>60</v>
      </c>
    </row>
    <row r="6" spans="2:5" x14ac:dyDescent="0.25">
      <c r="B6" s="4" t="s">
        <v>61</v>
      </c>
      <c r="C6" s="15">
        <f>COUNTIF('Paste data'!$F$2:$F$2000,"&lt;&gt;")</f>
      </c>
      <c r="E6" s="7" t="s">
        <v>62</v>
      </c>
    </row>
    <row r="7" spans="2:5" x14ac:dyDescent="0.25">
      <c r="B7" s="4" t="s">
        <v>63</v>
      </c>
      <c r="C7" s="15">
        <f>COUNTIF('Paste data'!$D$2:$D$2000,"done")</f>
      </c>
      <c r="E7" s="7" t="s">
        <v>64</v>
      </c>
    </row>
    <row r="8" spans="2:5" x14ac:dyDescent="0.25">
      <c r="B8" s="4" t="s">
        <v>65</v>
      </c>
      <c r="C8" s="15">
        <f>COUNTIF('Paste data'!$D$2:$D$2000,"doing")</f>
      </c>
      <c r="E8" s="7" t="s">
        <v>10</v>
      </c>
    </row>
    <row r="9" spans="2:5" x14ac:dyDescent="0.25">
      <c r="B9" s="4" t="s">
        <v>66</v>
      </c>
      <c r="C9" s="15">
        <f>COUNTIF('Paste data'!$D$2:$D$2000,"todo")</f>
      </c>
      <c r="E9" s="7" t="s">
        <v>67</v>
      </c>
    </row>
    <row r="10" spans="2:5" x14ac:dyDescent="0.25">
      <c r="B10" s="4" t="s">
        <v>68</v>
      </c>
      <c r="C10" s="16">
        <f>IFERROR(COUNTIF('Paste data'!$D$2:$D$2000,"done")/COUNTIF('Paste data'!$F$2:$F$2000,"&lt;&gt;"),"")</f>
      </c>
      <c r="E10" s="7" t="s">
        <v>69</v>
      </c>
    </row>
    <row r="11" spans="2:5" x14ac:dyDescent="0.25">
      <c r="B11" s="13" t="s">
        <v>70</v>
      </c>
      <c r="C11" s="14"/>
      <c r="E11" s="7" t="s">
        <v>10</v>
      </c>
    </row>
    <row r="12" spans="2:5" x14ac:dyDescent="0.25">
      <c r="B12" s="4" t="s">
        <v>71</v>
      </c>
      <c r="C12" s="17">
        <f>IFERROR(MEDIAN('Cycle time'!$G$2:$G$2000),"")</f>
      </c>
      <c r="E12" s="7" t="s">
        <v>72</v>
      </c>
    </row>
    <row r="13" spans="2:5" x14ac:dyDescent="0.25">
      <c r="B13" s="4" t="s">
        <v>73</v>
      </c>
      <c r="C13" s="17">
        <f>IFERROR(AVERAGE('Cycle time'!$G$2:$G$2000),"")</f>
      </c>
      <c r="E13" s="7" t="s">
        <v>74</v>
      </c>
    </row>
    <row r="14" spans="2:5" x14ac:dyDescent="0.25">
      <c r="B14" s="4" t="s">
        <v>75</v>
      </c>
      <c r="C14" s="17">
        <f>IFERROR(MEDIAN('Cycle time'!$E$2:$E$2000),"")</f>
      </c>
      <c r="E14" s="7" t="s">
        <v>10</v>
      </c>
    </row>
    <row r="15" spans="2:5" x14ac:dyDescent="0.25">
      <c r="B15" s="4" t="s">
        <v>76</v>
      </c>
      <c r="C15" s="17">
        <f>IFERROR(MEDIAN('Cycle time'!$F$2:$F$2000),"")</f>
      </c>
      <c r="E15" s="7" t="s">
        <v>77</v>
      </c>
    </row>
    <row r="16" spans="2:5" x14ac:dyDescent="0.25">
      <c r="B16" s="4" t="s">
        <v>78</v>
      </c>
      <c r="C16" s="18">
        <f>IF(COUNT('Cycle time'!$G$2:$G$2000)=0,"",MAX('Cycle time'!$G$2:$G$2000))</f>
      </c>
      <c r="E16" s="7" t="s">
        <v>79</v>
      </c>
    </row>
    <row r="17" spans="2:3" x14ac:dyDescent="0.25">
      <c r="B17" s="4" t="s">
        <v>80</v>
      </c>
      <c r="C17" s="17">
        <f>IF(COUNT('Cycle time'!$G$2:$G$2000)=0,"",MIN('Cycle time'!$G$2:$G$2000))</f>
      </c>
    </row>
    <row r="18" spans="2:3" x14ac:dyDescent="0.25">
      <c r="B18" s="13" t="s">
        <v>81</v>
      </c>
      <c r="C18" s="14"/>
    </row>
    <row r="19" spans="2:3" x14ac:dyDescent="0.25">
      <c r="B19" s="4" t="s">
        <v>82</v>
      </c>
      <c r="C19" s="19">
        <f>IFERROR(MIN('Cycle time'!$A$2:$A$2000),"")</f>
      </c>
    </row>
    <row r="20" spans="2:3" x14ac:dyDescent="0.25">
      <c r="B20" s="4" t="s">
        <v>83</v>
      </c>
      <c r="C20" s="19">
        <f>IFERROR(MAX('Cycle time'!$A$2:$A$2000),"")</f>
      </c>
    </row>
    <row r="21" spans="2:3" x14ac:dyDescent="0.25">
      <c r="B21" s="4" t="s">
        <v>84</v>
      </c>
      <c r="C21" s="15">
        <f>IFERROR(MAX('Cycle time'!$A$2:$A$2000)-MIN('Cycle time'!$A$2:$A$2000)+1,"")</f>
      </c>
    </row>
    <row r="22" spans="2:3" x14ac:dyDescent="0.25">
      <c r="B22" s="4" t="s">
        <v>85</v>
      </c>
      <c r="C22" s="20">
        <f>IFERROR(COUNTIF('Paste data'!$D$2:$D$2000,"done")/MAX(1,(MAX('Cycle time'!$A$2:$A$2000)-MIN('Cycle time'!$A$2:$A$2000)+1)/7),"")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7706"/>
  </sheetPr>
  <dimension ref="A1:E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22" customWidth="1"/>
    <col min="4" max="4" width="4" customWidth="1"/>
    <col min="5" max="5" width="62" customWidth="1"/>
  </cols>
  <sheetData>
    <row r="1" ht="20" customHeight="1" spans="1:3" x14ac:dyDescent="0.25">
      <c r="A1" s="10" t="s">
        <v>86</v>
      </c>
      <c r="B1" s="10" t="s">
        <v>87</v>
      </c>
      <c r="C1" s="10" t="s">
        <v>88</v>
      </c>
    </row>
    <row r="2" spans="1:5" x14ac:dyDescent="0.25">
      <c r="A2" s="11">
        <f>IFERROR(MIN('Cycle time'!$A$2:$A$2000)-WEEKDAY(MIN('Cycle time'!$A$2:$A$2000),3),"")</f>
      </c>
      <c r="B2" s="4">
        <f>IF($A2="","",COUNTIFS('Cycle time'!$H$2:$H$2000,$A2))</f>
      </c>
      <c r="C2" s="12">
        <f>IF($A2="","",IFERROR(AVERAGEIFS('Cycle time'!$G$2:$G$2000,'Cycle time'!$H$2:$H$2000,$A2),""))</f>
      </c>
      <c r="E2" s="7" t="s">
        <v>89</v>
      </c>
    </row>
    <row r="3" spans="1:5" x14ac:dyDescent="0.25">
      <c r="A3" s="11">
        <f>IF($A2="","",IF($A2+7&gt;MAX('Cycle time'!$A$2:$A$2000),"",$A2+7))</f>
      </c>
      <c r="B3" s="4">
        <f>IF($A3="","",COUNTIFS('Cycle time'!$H$2:$H$2000,$A3))</f>
      </c>
      <c r="C3" s="12">
        <f>IF($A3="","",IFERROR(AVERAGEIFS('Cycle time'!$G$2:$G$2000,'Cycle time'!$H$2:$H$2000,$A3),""))</f>
      </c>
      <c r="E3" s="7" t="s">
        <v>90</v>
      </c>
    </row>
    <row r="4" spans="1:5" x14ac:dyDescent="0.25">
      <c r="A4" s="11">
        <f>IF($A3="","",IF($A3+7&gt;MAX('Cycle time'!$A$2:$A$2000),"",$A3+7))</f>
      </c>
      <c r="B4" s="4">
        <f>IF($A4="","",COUNTIFS('Cycle time'!$H$2:$H$2000,$A4))</f>
      </c>
      <c r="C4" s="12">
        <f>IF($A4="","",IFERROR(AVERAGEIFS('Cycle time'!$G$2:$G$2000,'Cycle time'!$H$2:$H$2000,$A4),""))</f>
      </c>
      <c r="E4" s="7" t="s">
        <v>10</v>
      </c>
    </row>
    <row r="5" spans="1:5" x14ac:dyDescent="0.25">
      <c r="A5" s="11">
        <f>IF($A4="","",IF($A4+7&gt;MAX('Cycle time'!$A$2:$A$2000),"",$A4+7))</f>
      </c>
      <c r="B5" s="4">
        <f>IF($A5="","",COUNTIFS('Cycle time'!$H$2:$H$2000,$A5))</f>
      </c>
      <c r="C5" s="12">
        <f>IF($A5="","",IFERROR(AVERAGEIFS('Cycle time'!$G$2:$G$2000,'Cycle time'!$H$2:$H$2000,$A5),""))</f>
      </c>
      <c r="E5" s="7" t="s">
        <v>91</v>
      </c>
    </row>
    <row r="6" spans="1:5" x14ac:dyDescent="0.25">
      <c r="A6" s="11">
        <f>IF($A5="","",IF($A5+7&gt;MAX('Cycle time'!$A$2:$A$2000),"",$A5+7))</f>
      </c>
      <c r="B6" s="4">
        <f>IF($A6="","",COUNTIFS('Cycle time'!$H$2:$H$2000,$A6))</f>
      </c>
      <c r="C6" s="12">
        <f>IF($A6="","",IFERROR(AVERAGEIFS('Cycle time'!$G$2:$G$2000,'Cycle time'!$H$2:$H$2000,$A6),""))</f>
      </c>
      <c r="E6" s="7" t="s">
        <v>92</v>
      </c>
    </row>
    <row r="7" spans="1:5" x14ac:dyDescent="0.25">
      <c r="A7" s="11">
        <f>IF($A6="","",IF($A6+7&gt;MAX('Cycle time'!$A$2:$A$2000),"",$A6+7))</f>
      </c>
      <c r="B7" s="4">
        <f>IF($A7="","",COUNTIFS('Cycle time'!$H$2:$H$2000,$A7))</f>
      </c>
      <c r="C7" s="12">
        <f>IF($A7="","",IFERROR(AVERAGEIFS('Cycle time'!$G$2:$G$2000,'Cycle time'!$H$2:$H$2000,$A7),""))</f>
      </c>
      <c r="E7" s="7" t="s">
        <v>10</v>
      </c>
    </row>
    <row r="8" spans="1:5" x14ac:dyDescent="0.25">
      <c r="A8" s="11">
        <f>IF($A7="","",IF($A7+7&gt;MAX('Cycle time'!$A$2:$A$2000),"",$A7+7))</f>
      </c>
      <c r="B8" s="4">
        <f>IF($A8="","",COUNTIFS('Cycle time'!$H$2:$H$2000,$A8))</f>
      </c>
      <c r="C8" s="12">
        <f>IF($A8="","",IFERROR(AVERAGEIFS('Cycle time'!$G$2:$G$2000,'Cycle time'!$H$2:$H$2000,$A8),""))</f>
      </c>
      <c r="E8" s="7" t="s">
        <v>93</v>
      </c>
    </row>
    <row r="9" spans="1:3" x14ac:dyDescent="0.25">
      <c r="A9" s="11">
        <f>IF($A8="","",IF($A8+7&gt;MAX('Cycle time'!$A$2:$A$2000),"",$A8+7))</f>
      </c>
      <c r="B9" s="4">
        <f>IF($A9="","",COUNTIFS('Cycle time'!$H$2:$H$2000,$A9))</f>
      </c>
      <c r="C9" s="12">
        <f>IF($A9="","",IFERROR(AVERAGEIFS('Cycle time'!$G$2:$G$2000,'Cycle time'!$H$2:$H$2000,$A9),""))</f>
      </c>
    </row>
    <row r="10" spans="1:3" x14ac:dyDescent="0.25">
      <c r="A10" s="11">
        <f>IF($A9="","",IF($A9+7&gt;MAX('Cycle time'!$A$2:$A$2000),"",$A9+7))</f>
      </c>
      <c r="B10" s="4">
        <f>IF($A10="","",COUNTIFS('Cycle time'!$H$2:$H$2000,$A10))</f>
      </c>
      <c r="C10" s="12">
        <f>IF($A10="","",IFERROR(AVERAGEIFS('Cycle time'!$G$2:$G$2000,'Cycle time'!$H$2:$H$2000,$A10),""))</f>
      </c>
    </row>
    <row r="11" spans="1:3" x14ac:dyDescent="0.25">
      <c r="A11" s="11">
        <f>IF($A10="","",IF($A10+7&gt;MAX('Cycle time'!$A$2:$A$2000),"",$A10+7))</f>
      </c>
      <c r="B11" s="4">
        <f>IF($A11="","",COUNTIFS('Cycle time'!$H$2:$H$2000,$A11))</f>
      </c>
      <c r="C11" s="12">
        <f>IF($A11="","",IFERROR(AVERAGEIFS('Cycle time'!$G$2:$G$2000,'Cycle time'!$H$2:$H$2000,$A11),""))</f>
      </c>
    </row>
    <row r="12" spans="1:3" x14ac:dyDescent="0.25">
      <c r="A12" s="11">
        <f>IF($A11="","",IF($A11+7&gt;MAX('Cycle time'!$A$2:$A$2000),"",$A11+7))</f>
      </c>
      <c r="B12" s="4">
        <f>IF($A12="","",COUNTIFS('Cycle time'!$H$2:$H$2000,$A12))</f>
      </c>
      <c r="C12" s="12">
        <f>IF($A12="","",IFERROR(AVERAGEIFS('Cycle time'!$G$2:$G$2000,'Cycle time'!$H$2:$H$2000,$A12),""))</f>
      </c>
    </row>
    <row r="13" spans="1:3" x14ac:dyDescent="0.25">
      <c r="A13" s="11">
        <f>IF($A12="","",IF($A12+7&gt;MAX('Cycle time'!$A$2:$A$2000),"",$A12+7))</f>
      </c>
      <c r="B13" s="4">
        <f>IF($A13="","",COUNTIFS('Cycle time'!$H$2:$H$2000,$A13))</f>
      </c>
      <c r="C13" s="12">
        <f>IF($A13="","",IFERROR(AVERAGEIFS('Cycle time'!$G$2:$G$2000,'Cycle time'!$H$2:$H$2000,$A13),""))</f>
      </c>
    </row>
    <row r="14" spans="1:3" x14ac:dyDescent="0.25">
      <c r="A14" s="11">
        <f>IF($A13="","",IF($A13+7&gt;MAX('Cycle time'!$A$2:$A$2000),"",$A13+7))</f>
      </c>
      <c r="B14" s="4">
        <f>IF($A14="","",COUNTIFS('Cycle time'!$H$2:$H$2000,$A14))</f>
      </c>
      <c r="C14" s="12">
        <f>IF($A14="","",IFERROR(AVERAGEIFS('Cycle time'!$G$2:$G$2000,'Cycle time'!$H$2:$H$2000,$A14),""))</f>
      </c>
    </row>
    <row r="15" spans="1:3" x14ac:dyDescent="0.25">
      <c r="A15" s="11">
        <f>IF($A14="","",IF($A14+7&gt;MAX('Cycle time'!$A$2:$A$2000),"",$A14+7))</f>
      </c>
      <c r="B15" s="4">
        <f>IF($A15="","",COUNTIFS('Cycle time'!$H$2:$H$2000,$A15))</f>
      </c>
      <c r="C15" s="12">
        <f>IF($A15="","",IFERROR(AVERAGEIFS('Cycle time'!$G$2:$G$2000,'Cycle time'!$H$2:$H$2000,$A15),""))</f>
      </c>
    </row>
    <row r="16" spans="1:3" x14ac:dyDescent="0.25">
      <c r="A16" s="11">
        <f>IF($A15="","",IF($A15+7&gt;MAX('Cycle time'!$A$2:$A$2000),"",$A15+7))</f>
      </c>
      <c r="B16" s="4">
        <f>IF($A16="","",COUNTIFS('Cycle time'!$H$2:$H$2000,$A16))</f>
      </c>
      <c r="C16" s="12">
        <f>IF($A16="","",IFERROR(AVERAGEIFS('Cycle time'!$G$2:$G$2000,'Cycle time'!$H$2:$H$2000,$A16),""))</f>
      </c>
    </row>
    <row r="17" spans="1:3" x14ac:dyDescent="0.25">
      <c r="A17" s="11">
        <f>IF($A16="","",IF($A16+7&gt;MAX('Cycle time'!$A$2:$A$2000),"",$A16+7))</f>
      </c>
      <c r="B17" s="4">
        <f>IF($A17="","",COUNTIFS('Cycle time'!$H$2:$H$2000,$A17))</f>
      </c>
      <c r="C17" s="12">
        <f>IF($A17="","",IFERROR(AVERAGEIFS('Cycle time'!$G$2:$G$2000,'Cycle time'!$H$2:$H$2000,$A17),""))</f>
      </c>
    </row>
    <row r="18" spans="1:3" x14ac:dyDescent="0.25">
      <c r="A18" s="11">
        <f>IF($A17="","",IF($A17+7&gt;MAX('Cycle time'!$A$2:$A$2000),"",$A17+7))</f>
      </c>
      <c r="B18" s="4">
        <f>IF($A18="","",COUNTIFS('Cycle time'!$H$2:$H$2000,$A18))</f>
      </c>
      <c r="C18" s="12">
        <f>IF($A18="","",IFERROR(AVERAGEIFS('Cycle time'!$G$2:$G$2000,'Cycle time'!$H$2:$H$2000,$A18),""))</f>
      </c>
    </row>
    <row r="19" spans="1:3" x14ac:dyDescent="0.25">
      <c r="A19" s="11">
        <f>IF($A18="","",IF($A18+7&gt;MAX('Cycle time'!$A$2:$A$2000),"",$A18+7))</f>
      </c>
      <c r="B19" s="4">
        <f>IF($A19="","",COUNTIFS('Cycle time'!$H$2:$H$2000,$A19))</f>
      </c>
      <c r="C19" s="12">
        <f>IF($A19="","",IFERROR(AVERAGEIFS('Cycle time'!$G$2:$G$2000,'Cycle time'!$H$2:$H$2000,$A19),""))</f>
      </c>
    </row>
    <row r="20" spans="1:3" x14ac:dyDescent="0.25">
      <c r="A20" s="11">
        <f>IF($A19="","",IF($A19+7&gt;MAX('Cycle time'!$A$2:$A$2000),"",$A19+7))</f>
      </c>
      <c r="B20" s="4">
        <f>IF($A20="","",COUNTIFS('Cycle time'!$H$2:$H$2000,$A20))</f>
      </c>
      <c r="C20" s="12">
        <f>IF($A20="","",IFERROR(AVERAGEIFS('Cycle time'!$G$2:$G$2000,'Cycle time'!$H$2:$H$2000,$A20),""))</f>
      </c>
    </row>
    <row r="21" spans="1:3" x14ac:dyDescent="0.25">
      <c r="A21" s="11">
        <f>IF($A20="","",IF($A20+7&gt;MAX('Cycle time'!$A$2:$A$2000),"",$A20+7))</f>
      </c>
      <c r="B21" s="4">
        <f>IF($A21="","",COUNTIFS('Cycle time'!$H$2:$H$2000,$A21))</f>
      </c>
      <c r="C21" s="12">
        <f>IF($A21="","",IFERROR(AVERAGEIFS('Cycle time'!$G$2:$G$2000,'Cycle time'!$H$2:$H$2000,$A21),""))</f>
      </c>
    </row>
    <row r="22" spans="1:3" x14ac:dyDescent="0.25">
      <c r="A22" s="11">
        <f>IF($A21="","",IF($A21+7&gt;MAX('Cycle time'!$A$2:$A$2000),"",$A21+7))</f>
      </c>
      <c r="B22" s="4">
        <f>IF($A22="","",COUNTIFS('Cycle time'!$H$2:$H$2000,$A22))</f>
      </c>
      <c r="C22" s="12">
        <f>IF($A22="","",IFERROR(AVERAGEIFS('Cycle time'!$G$2:$G$2000,'Cycle time'!$H$2:$H$2000,$A22),""))</f>
      </c>
    </row>
    <row r="23" spans="1:3" x14ac:dyDescent="0.25">
      <c r="A23" s="11">
        <f>IF($A22="","",IF($A22+7&gt;MAX('Cycle time'!$A$2:$A$2000),"",$A22+7))</f>
      </c>
      <c r="B23" s="4">
        <f>IF($A23="","",COUNTIFS('Cycle time'!$H$2:$H$2000,$A23))</f>
      </c>
      <c r="C23" s="12">
        <f>IF($A23="","",IFERROR(AVERAGEIFS('Cycle time'!$G$2:$G$2000,'Cycle time'!$H$2:$H$2000,$A23),""))</f>
      </c>
    </row>
    <row r="24" spans="1:3" x14ac:dyDescent="0.25">
      <c r="A24" s="11">
        <f>IF($A23="","",IF($A23+7&gt;MAX('Cycle time'!$A$2:$A$2000),"",$A23+7))</f>
      </c>
      <c r="B24" s="4">
        <f>IF($A24="","",COUNTIFS('Cycle time'!$H$2:$H$2000,$A24))</f>
      </c>
      <c r="C24" s="12">
        <f>IF($A24="","",IFERROR(AVERAGEIFS('Cycle time'!$G$2:$G$2000,'Cycle time'!$H$2:$H$2000,$A24),""))</f>
      </c>
    </row>
    <row r="25" spans="1:3" x14ac:dyDescent="0.25">
      <c r="A25" s="11">
        <f>IF($A24="","",IF($A24+7&gt;MAX('Cycle time'!$A$2:$A$2000),"",$A24+7))</f>
      </c>
      <c r="B25" s="4">
        <f>IF($A25="","",COUNTIFS('Cycle time'!$H$2:$H$2000,$A25))</f>
      </c>
      <c r="C25" s="12">
        <f>IF($A25="","",IFERROR(AVERAGEIFS('Cycle time'!$G$2:$G$2000,'Cycle time'!$H$2:$H$2000,$A25),""))</f>
      </c>
    </row>
    <row r="26" spans="1:3" x14ac:dyDescent="0.25">
      <c r="A26" s="11">
        <f>IF($A25="","",IF($A25+7&gt;MAX('Cycle time'!$A$2:$A$2000),"",$A25+7))</f>
      </c>
      <c r="B26" s="4">
        <f>IF($A26="","",COUNTIFS('Cycle time'!$H$2:$H$2000,$A26))</f>
      </c>
      <c r="C26" s="12">
        <f>IF($A26="","",IFERROR(AVERAGEIFS('Cycle time'!$G$2:$G$2000,'Cycle time'!$H$2:$H$2000,$A26),""))</f>
      </c>
    </row>
    <row r="27" spans="1:3" x14ac:dyDescent="0.25">
      <c r="A27" s="11">
        <f>IF($A26="","",IF($A26+7&gt;MAX('Cycle time'!$A$2:$A$2000),"",$A26+7))</f>
      </c>
      <c r="B27" s="4">
        <f>IF($A27="","",COUNTIFS('Cycle time'!$H$2:$H$2000,$A27))</f>
      </c>
      <c r="C27" s="12">
        <f>IF($A27="","",IFERROR(AVERAGEIFS('Cycle time'!$G$2:$G$2000,'Cycle time'!$H$2:$H$2000,$A27),""))</f>
      </c>
    </row>
    <row r="28" spans="1:3" x14ac:dyDescent="0.25">
      <c r="A28" s="11">
        <f>IF($A27="","",IF($A27+7&gt;MAX('Cycle time'!$A$2:$A$2000),"",$A27+7))</f>
      </c>
      <c r="B28" s="4">
        <f>IF($A28="","",COUNTIFS('Cycle time'!$H$2:$H$2000,$A28))</f>
      </c>
      <c r="C28" s="12">
        <f>IF($A28="","",IFERROR(AVERAGEIFS('Cycle time'!$G$2:$G$2000,'Cycle time'!$H$2:$H$2000,$A28),""))</f>
      </c>
    </row>
    <row r="29" spans="1:3" x14ac:dyDescent="0.25">
      <c r="A29" s="11">
        <f>IF($A28="","",IF($A28+7&gt;MAX('Cycle time'!$A$2:$A$2000),"",$A28+7))</f>
      </c>
      <c r="B29" s="4">
        <f>IF($A29="","",COUNTIFS('Cycle time'!$H$2:$H$2000,$A29))</f>
      </c>
      <c r="C29" s="12">
        <f>IF($A29="","",IFERROR(AVERAGEIFS('Cycle time'!$G$2:$G$2000,'Cycle time'!$H$2:$H$2000,$A29),""))</f>
      </c>
    </row>
    <row r="30" spans="1:3" x14ac:dyDescent="0.25">
      <c r="A30" s="11">
        <f>IF($A29="","",IF($A29+7&gt;MAX('Cycle time'!$A$2:$A$2000),"",$A29+7))</f>
      </c>
      <c r="B30" s="4">
        <f>IF($A30="","",COUNTIFS('Cycle time'!$H$2:$H$2000,$A30))</f>
      </c>
      <c r="C30" s="12">
        <f>IF($A30="","",IFERROR(AVERAGEIFS('Cycle time'!$G$2:$G$2000,'Cycle time'!$H$2:$H$2000,$A30),""))</f>
      </c>
    </row>
    <row r="31" spans="1:3" x14ac:dyDescent="0.25">
      <c r="A31" s="11">
        <f>IF($A30="","",IF($A30+7&gt;MAX('Cycle time'!$A$2:$A$2000),"",$A30+7))</f>
      </c>
      <c r="B31" s="4">
        <f>IF($A31="","",COUNTIFS('Cycle time'!$H$2:$H$2000,$A31))</f>
      </c>
      <c r="C31" s="12">
        <f>IF($A31="","",IFERROR(AVERAGEIFS('Cycle time'!$G$2:$G$2000,'Cycle time'!$H$2:$H$2000,$A31),""))</f>
      </c>
    </row>
    <row r="32" spans="1:3" x14ac:dyDescent="0.25">
      <c r="A32" s="11">
        <f>IF($A31="","",IF($A31+7&gt;MAX('Cycle time'!$A$2:$A$2000),"",$A31+7))</f>
      </c>
      <c r="B32" s="4">
        <f>IF($A32="","",COUNTIFS('Cycle time'!$H$2:$H$2000,$A32))</f>
      </c>
      <c r="C32" s="12">
        <f>IF($A32="","",IFERROR(AVERAGEIFS('Cycle time'!$G$2:$G$2000,'Cycle time'!$H$2:$H$2000,$A32),""))</f>
      </c>
    </row>
    <row r="33" spans="1:3" x14ac:dyDescent="0.25">
      <c r="A33" s="11">
        <f>IF($A32="","",IF($A32+7&gt;MAX('Cycle time'!$A$2:$A$2000),"",$A32+7))</f>
      </c>
      <c r="B33" s="4">
        <f>IF($A33="","",COUNTIFS('Cycle time'!$H$2:$H$2000,$A33))</f>
      </c>
      <c r="C33" s="12">
        <f>IF($A33="","",IFERROR(AVERAGEIFS('Cycle time'!$G$2:$G$2000,'Cycle time'!$H$2:$H$2000,$A33),""))</f>
      </c>
    </row>
    <row r="34" spans="1:3" x14ac:dyDescent="0.25">
      <c r="A34" s="11">
        <f>IF($A33="","",IF($A33+7&gt;MAX('Cycle time'!$A$2:$A$2000),"",$A33+7))</f>
      </c>
      <c r="B34" s="4">
        <f>IF($A34="","",COUNTIFS('Cycle time'!$H$2:$H$2000,$A34))</f>
      </c>
      <c r="C34" s="12">
        <f>IF($A34="","",IFERROR(AVERAGEIFS('Cycle time'!$G$2:$G$2000,'Cycle time'!$H$2:$H$2000,$A34),""))</f>
      </c>
    </row>
    <row r="35" spans="1:3" x14ac:dyDescent="0.25">
      <c r="A35" s="11">
        <f>IF($A34="","",IF($A34+7&gt;MAX('Cycle time'!$A$2:$A$2000),"",$A34+7))</f>
      </c>
      <c r="B35" s="4">
        <f>IF($A35="","",COUNTIFS('Cycle time'!$H$2:$H$2000,$A35))</f>
      </c>
      <c r="C35" s="12">
        <f>IF($A35="","",IFERROR(AVERAGEIFS('Cycle time'!$G$2:$G$2000,'Cycle time'!$H$2:$H$2000,$A35),""))</f>
      </c>
    </row>
    <row r="36" spans="1:3" x14ac:dyDescent="0.25">
      <c r="A36" s="11">
        <f>IF($A35="","",IF($A35+7&gt;MAX('Cycle time'!$A$2:$A$2000),"",$A35+7))</f>
      </c>
      <c r="B36" s="4">
        <f>IF($A36="","",COUNTIFS('Cycle time'!$H$2:$H$2000,$A36))</f>
      </c>
      <c r="C36" s="12">
        <f>IF($A36="","",IFERROR(AVERAGEIFS('Cycle time'!$G$2:$G$2000,'Cycle time'!$H$2:$H$2000,$A36),""))</f>
      </c>
    </row>
    <row r="37" spans="1:3" x14ac:dyDescent="0.25">
      <c r="A37" s="11">
        <f>IF($A36="","",IF($A36+7&gt;MAX('Cycle time'!$A$2:$A$2000),"",$A36+7))</f>
      </c>
      <c r="B37" s="4">
        <f>IF($A37="","",COUNTIFS('Cycle time'!$H$2:$H$2000,$A37))</f>
      </c>
      <c r="C37" s="12">
        <f>IF($A37="","",IFERROR(AVERAGEIFS('Cycle time'!$G$2:$G$2000,'Cycle time'!$H$2:$H$2000,$A37),""))</f>
      </c>
    </row>
    <row r="38" spans="1:3" x14ac:dyDescent="0.25">
      <c r="A38" s="11">
        <f>IF($A37="","",IF($A37+7&gt;MAX('Cycle time'!$A$2:$A$2000),"",$A37+7))</f>
      </c>
      <c r="B38" s="4">
        <f>IF($A38="","",COUNTIFS('Cycle time'!$H$2:$H$2000,$A38))</f>
      </c>
      <c r="C38" s="12">
        <f>IF($A38="","",IFERROR(AVERAGEIFS('Cycle time'!$G$2:$G$2000,'Cycle time'!$H$2:$H$2000,$A38),""))</f>
      </c>
    </row>
    <row r="39" spans="1:3" x14ac:dyDescent="0.25">
      <c r="A39" s="11">
        <f>IF($A38="","",IF($A38+7&gt;MAX('Cycle time'!$A$2:$A$2000),"",$A38+7))</f>
      </c>
      <c r="B39" s="4">
        <f>IF($A39="","",COUNTIFS('Cycle time'!$H$2:$H$2000,$A39))</f>
      </c>
      <c r="C39" s="12">
        <f>IF($A39="","",IFERROR(AVERAGEIFS('Cycle time'!$G$2:$G$2000,'Cycle time'!$H$2:$H$2000,$A39),""))</f>
      </c>
    </row>
    <row r="40" spans="1:3" x14ac:dyDescent="0.25">
      <c r="A40" s="11">
        <f>IF($A39="","",IF($A39+7&gt;MAX('Cycle time'!$A$2:$A$2000),"",$A39+7))</f>
      </c>
      <c r="B40" s="4">
        <f>IF($A40="","",COUNTIFS('Cycle time'!$H$2:$H$2000,$A40))</f>
      </c>
      <c r="C40" s="12">
        <f>IF($A40="","",IFERROR(AVERAGEIFS('Cycle time'!$G$2:$G$2000,'Cycle time'!$H$2:$H$2000,$A40),""))</f>
      </c>
    </row>
    <row r="41" spans="1:3" x14ac:dyDescent="0.25">
      <c r="A41" s="11">
        <f>IF($A40="","",IF($A40+7&gt;MAX('Cycle time'!$A$2:$A$2000),"",$A40+7))</f>
      </c>
      <c r="B41" s="4">
        <f>IF($A41="","",COUNTIFS('Cycle time'!$H$2:$H$2000,$A41))</f>
      </c>
      <c r="C41" s="12">
        <f>IF($A41="","",IFERROR(AVERAGEIFS('Cycle time'!$G$2:$G$2000,'Cycle time'!$H$2:$H$2000,$A41),""))</f>
      </c>
    </row>
    <row r="42" spans="1:3" x14ac:dyDescent="0.25">
      <c r="A42" s="11">
        <f>IF($A41="","",IF($A41+7&gt;MAX('Cycle time'!$A$2:$A$2000),"",$A41+7))</f>
      </c>
      <c r="B42" s="4">
        <f>IF($A42="","",COUNTIFS('Cycle time'!$H$2:$H$2000,$A42))</f>
      </c>
      <c r="C42" s="12">
        <f>IF($A42="","",IFERROR(AVERAGEIFS('Cycle time'!$G$2:$G$2000,'Cycle time'!$H$2:$H$2000,$A42),""))</f>
      </c>
    </row>
    <row r="43" spans="1:3" x14ac:dyDescent="0.25">
      <c r="A43" s="11">
        <f>IF($A42="","",IF($A42+7&gt;MAX('Cycle time'!$A$2:$A$2000),"",$A42+7))</f>
      </c>
      <c r="B43" s="4">
        <f>IF($A43="","",COUNTIFS('Cycle time'!$H$2:$H$2000,$A43))</f>
      </c>
      <c r="C43" s="12">
        <f>IF($A43="","",IFERROR(AVERAGEIFS('Cycle time'!$G$2:$G$2000,'Cycle time'!$H$2:$H$2000,$A43),""))</f>
      </c>
    </row>
    <row r="44" spans="1:3" x14ac:dyDescent="0.25">
      <c r="A44" s="11">
        <f>IF($A43="","",IF($A43+7&gt;MAX('Cycle time'!$A$2:$A$2000),"",$A43+7))</f>
      </c>
      <c r="B44" s="4">
        <f>IF($A44="","",COUNTIFS('Cycle time'!$H$2:$H$2000,$A44))</f>
      </c>
      <c r="C44" s="12">
        <f>IF($A44="","",IFERROR(AVERAGEIFS('Cycle time'!$G$2:$G$2000,'Cycle time'!$H$2:$H$2000,$A44),""))</f>
      </c>
    </row>
    <row r="45" spans="1:3" x14ac:dyDescent="0.25">
      <c r="A45" s="11">
        <f>IF($A44="","",IF($A44+7&gt;MAX('Cycle time'!$A$2:$A$2000),"",$A44+7))</f>
      </c>
      <c r="B45" s="4">
        <f>IF($A45="","",COUNTIFS('Cycle time'!$H$2:$H$2000,$A45))</f>
      </c>
      <c r="C45" s="12">
        <f>IF($A45="","",IFERROR(AVERAGEIFS('Cycle time'!$G$2:$G$2000,'Cycle time'!$H$2:$H$2000,$A45),""))</f>
      </c>
    </row>
    <row r="46" spans="1:3" x14ac:dyDescent="0.25">
      <c r="A46" s="11">
        <f>IF($A45="","",IF($A45+7&gt;MAX('Cycle time'!$A$2:$A$2000),"",$A45+7))</f>
      </c>
      <c r="B46" s="4">
        <f>IF($A46="","",COUNTIFS('Cycle time'!$H$2:$H$2000,$A46))</f>
      </c>
      <c r="C46" s="12">
        <f>IF($A46="","",IFERROR(AVERAGEIFS('Cycle time'!$G$2:$G$2000,'Cycle time'!$H$2:$H$2000,$A46),""))</f>
      </c>
    </row>
    <row r="47" spans="1:3" x14ac:dyDescent="0.25">
      <c r="A47" s="11">
        <f>IF($A46="","",IF($A46+7&gt;MAX('Cycle time'!$A$2:$A$2000),"",$A46+7))</f>
      </c>
      <c r="B47" s="4">
        <f>IF($A47="","",COUNTIFS('Cycle time'!$H$2:$H$2000,$A47))</f>
      </c>
      <c r="C47" s="12">
        <f>IF($A47="","",IFERROR(AVERAGEIFS('Cycle time'!$G$2:$G$2000,'Cycle time'!$H$2:$H$2000,$A47),""))</f>
      </c>
    </row>
    <row r="48" spans="1:3" x14ac:dyDescent="0.25">
      <c r="A48" s="11">
        <f>IF($A47="","",IF($A47+7&gt;MAX('Cycle time'!$A$2:$A$2000),"",$A47+7))</f>
      </c>
      <c r="B48" s="4">
        <f>IF($A48="","",COUNTIFS('Cycle time'!$H$2:$H$2000,$A48))</f>
      </c>
      <c r="C48" s="12">
        <f>IF($A48="","",IFERROR(AVERAGEIFS('Cycle time'!$G$2:$G$2000,'Cycle time'!$H$2:$H$2000,$A48),""))</f>
      </c>
    </row>
    <row r="49" spans="1:3" x14ac:dyDescent="0.25">
      <c r="A49" s="11">
        <f>IF($A48="","",IF($A48+7&gt;MAX('Cycle time'!$A$2:$A$2000),"",$A48+7))</f>
      </c>
      <c r="B49" s="4">
        <f>IF($A49="","",COUNTIFS('Cycle time'!$H$2:$H$2000,$A49))</f>
      </c>
      <c r="C49" s="12">
        <f>IF($A49="","",IFERROR(AVERAGEIFS('Cycle time'!$G$2:$G$2000,'Cycle time'!$H$2:$H$2000,$A49),""))</f>
      </c>
    </row>
    <row r="50" spans="1:3" x14ac:dyDescent="0.25">
      <c r="A50" s="11">
        <f>IF($A49="","",IF($A49+7&gt;MAX('Cycle time'!$A$2:$A$2000),"",$A49+7))</f>
      </c>
      <c r="B50" s="4">
        <f>IF($A50="","",COUNTIFS('Cycle time'!$H$2:$H$2000,$A50))</f>
      </c>
      <c r="C50" s="12">
        <f>IF($A50="","",IFERROR(AVERAGEIFS('Cycle time'!$G$2:$G$2000,'Cycle time'!$H$2:$H$2000,$A50),""))</f>
      </c>
    </row>
    <row r="51" spans="1:3" x14ac:dyDescent="0.25">
      <c r="A51" s="11">
        <f>IF($A50="","",IF($A50+7&gt;MAX('Cycle time'!$A$2:$A$2000),"",$A50+7))</f>
      </c>
      <c r="B51" s="4">
        <f>IF($A51="","",COUNTIFS('Cycle time'!$H$2:$H$2000,$A51))</f>
      </c>
      <c r="C51" s="12">
        <f>IF($A51="","",IFERROR(AVERAGEIFS('Cycle time'!$G$2:$G$2000,'Cycle time'!$H$2:$H$2000,$A51),""))</f>
      </c>
    </row>
    <row r="52" spans="1:3" x14ac:dyDescent="0.25">
      <c r="A52" s="11">
        <f>IF($A51="","",IF($A51+7&gt;MAX('Cycle time'!$A$2:$A$2000),"",$A51+7))</f>
      </c>
      <c r="B52" s="4">
        <f>IF($A52="","",COUNTIFS('Cycle time'!$H$2:$H$2000,$A52))</f>
      </c>
      <c r="C52" s="12">
        <f>IF($A52="","",IFERROR(AVERAGEIFS('Cycle time'!$G$2:$G$2000,'Cycle time'!$H$2:$H$2000,$A52),""))</f>
      </c>
    </row>
    <row r="53" spans="1:3" x14ac:dyDescent="0.25">
      <c r="A53" s="11">
        <f>IF($A52="","",IF($A52+7&gt;MAX('Cycle time'!$A$2:$A$2000),"",$A52+7))</f>
      </c>
      <c r="B53" s="4">
        <f>IF($A53="","",COUNTIFS('Cycle time'!$H$2:$H$2000,$A53))</f>
      </c>
      <c r="C53" s="12">
        <f>IF($A53="","",IFERROR(AVERAGEIFS('Cycle time'!$G$2:$G$2000,'Cycle time'!$H$2:$H$2000,$A53),""))</f>
      </c>
    </row>
    <row r="54" spans="1:3" x14ac:dyDescent="0.25">
      <c r="A54" s="11">
        <f>IF($A53="","",IF($A53+7&gt;MAX('Cycle time'!$A$2:$A$2000),"",$A53+7))</f>
      </c>
      <c r="B54" s="4">
        <f>IF($A54="","",COUNTIFS('Cycle time'!$H$2:$H$2000,$A54))</f>
      </c>
      <c r="C54" s="12">
        <f>IF($A54="","",IFERROR(AVERAGEIFS('Cycle time'!$G$2:$G$2000,'Cycle time'!$H$2:$H$2000,$A54),""))</f>
      </c>
    </row>
    <row r="55" spans="1:3" x14ac:dyDescent="0.25">
      <c r="A55" s="11">
        <f>IF($A54="","",IF($A54+7&gt;MAX('Cycle time'!$A$2:$A$2000),"",$A54+7))</f>
      </c>
      <c r="B55" s="4">
        <f>IF($A55="","",COUNTIFS('Cycle time'!$H$2:$H$2000,$A55))</f>
      </c>
      <c r="C55" s="12">
        <f>IF($A55="","",IFERROR(AVERAGEIFS('Cycle time'!$G$2:$G$2000,'Cycle time'!$H$2:$H$2000,$A55),""))</f>
      </c>
    </row>
    <row r="56" spans="1:3" x14ac:dyDescent="0.25">
      <c r="A56" s="11">
        <f>IF($A55="","",IF($A55+7&gt;MAX('Cycle time'!$A$2:$A$2000),"",$A55+7))</f>
      </c>
      <c r="B56" s="4">
        <f>IF($A56="","",COUNTIFS('Cycle time'!$H$2:$H$2000,$A56))</f>
      </c>
      <c r="C56" s="12">
        <f>IF($A56="","",IFERROR(AVERAGEIFS('Cycle time'!$G$2:$G$2000,'Cycle time'!$H$2:$H$2000,$A56),""))</f>
      </c>
    </row>
    <row r="57" spans="1:3" x14ac:dyDescent="0.25">
      <c r="A57" s="11">
        <f>IF($A56="","",IF($A56+7&gt;MAX('Cycle time'!$A$2:$A$2000),"",$A56+7))</f>
      </c>
      <c r="B57" s="4">
        <f>IF($A57="","",COUNTIFS('Cycle time'!$H$2:$H$2000,$A57))</f>
      </c>
      <c r="C57" s="12">
        <f>IF($A57="","",IFERROR(AVERAGEIFS('Cycle time'!$G$2:$G$2000,'Cycle time'!$H$2:$H$2000,$A57),""))</f>
      </c>
    </row>
    <row r="58" spans="1:3" x14ac:dyDescent="0.25">
      <c r="A58" s="11">
        <f>IF($A57="","",IF($A57+7&gt;MAX('Cycle time'!$A$2:$A$2000),"",$A57+7))</f>
      </c>
      <c r="B58" s="4">
        <f>IF($A58="","",COUNTIFS('Cycle time'!$H$2:$H$2000,$A58))</f>
      </c>
      <c r="C58" s="12">
        <f>IF($A58="","",IFERROR(AVERAGEIFS('Cycle time'!$G$2:$G$2000,'Cycle time'!$H$2:$H$2000,$A58),""))</f>
      </c>
    </row>
    <row r="59" spans="1:3" x14ac:dyDescent="0.25">
      <c r="A59" s="11">
        <f>IF($A58="","",IF($A58+7&gt;MAX('Cycle time'!$A$2:$A$2000),"",$A58+7))</f>
      </c>
      <c r="B59" s="4">
        <f>IF($A59="","",COUNTIFS('Cycle time'!$H$2:$H$2000,$A59))</f>
      </c>
      <c r="C59" s="12">
        <f>IF($A59="","",IFERROR(AVERAGEIFS('Cycle time'!$G$2:$G$2000,'Cycle time'!$H$2:$H$2000,$A59),""))</f>
      </c>
    </row>
    <row r="60" spans="1:3" x14ac:dyDescent="0.25">
      <c r="A60" s="11">
        <f>IF($A59="","",IF($A59+7&gt;MAX('Cycle time'!$A$2:$A$2000),"",$A59+7))</f>
      </c>
      <c r="B60" s="4">
        <f>IF($A60="","",COUNTIFS('Cycle time'!$H$2:$H$2000,$A60))</f>
      </c>
      <c r="C60" s="12">
        <f>IF($A60="","",IFERROR(AVERAGEIFS('Cycle time'!$G$2:$G$2000,'Cycle time'!$H$2:$H$2000,$A60),""))</f>
      </c>
    </row>
    <row r="61" spans="1:3" x14ac:dyDescent="0.25">
      <c r="A61" s="11">
        <f>IF($A60="","",IF($A60+7&gt;MAX('Cycle time'!$A$2:$A$2000),"",$A60+7))</f>
      </c>
      <c r="B61" s="4">
        <f>IF($A61="","",COUNTIFS('Cycle time'!$H$2:$H$2000,$A61))</f>
      </c>
      <c r="C61" s="12">
        <f>IF($A61="","",IFERROR(AVERAGEIFS('Cycle time'!$G$2:$G$2000,'Cycle time'!$H$2:$H$2000,$A61),""))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C3AED"/>
  </sheetPr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6" customWidth="1"/>
    <col min="5" max="5" width="20" customWidth="1"/>
    <col min="6" max="6" width="4" customWidth="1"/>
    <col min="7" max="7" width="62" customWidth="1"/>
  </cols>
  <sheetData>
    <row r="1" ht="20" customHeight="1" spans="1:5" x14ac:dyDescent="0.25">
      <c r="A1" s="21" t="s">
        <v>52</v>
      </c>
      <c r="B1" s="21" t="s">
        <v>94</v>
      </c>
      <c r="C1" s="21" t="s">
        <v>95</v>
      </c>
      <c r="D1" s="21" t="s">
        <v>96</v>
      </c>
      <c r="E1" s="21" t="s">
        <v>97</v>
      </c>
    </row>
    <row r="2" spans="1:7" x14ac:dyDescent="0.25">
      <c r="A2" s="4" t="s">
        <v>46</v>
      </c>
      <c r="B2" s="4">
        <f>IF($A2="","",COUNTIF('Cycle time'!$C$2:$C$2000,$A2))</f>
      </c>
      <c r="C2" s="4">
        <f>IF($A2="","",COUNTIFS('Cycle time'!$C$2:$C$2000,$A2,'Cycle time'!$D$2:$D$2000,"done"))</f>
      </c>
      <c r="D2" s="22">
        <f>IF($A2="","",IFERROR($C2/$B2,""))</f>
      </c>
      <c r="E2" s="12">
        <f>IF($A2="","",IFERROR(AVERAGEIFS('Cycle time'!$G$2:$G$2000,'Cycle time'!$C$2:$C$2000,$A2),""))</f>
      </c>
      <c r="G2" s="7" t="s">
        <v>98</v>
      </c>
    </row>
    <row r="3" spans="1:7" x14ac:dyDescent="0.25">
      <c r="A3" s="4" t="s">
        <v>99</v>
      </c>
      <c r="B3" s="4">
        <f>IF($A3="","",COUNTIF('Cycle time'!$C$2:$C$2000,$A3))</f>
      </c>
      <c r="C3" s="4">
        <f>IF($A3="","",COUNTIFS('Cycle time'!$C$2:$C$2000,$A3,'Cycle time'!$D$2:$D$2000,"done"))</f>
      </c>
      <c r="D3" s="22">
        <f>IF($A3="","",IFERROR($C3/$B3,""))</f>
      </c>
      <c r="E3" s="12">
        <f>IF($A3="","",IFERROR(AVERAGEIFS('Cycle time'!$G$2:$G$2000,'Cycle time'!$C$2:$C$2000,$A3),""))</f>
      </c>
      <c r="G3" s="7" t="s">
        <v>100</v>
      </c>
    </row>
    <row r="4" spans="1:7" x14ac:dyDescent="0.25">
      <c r="A4" s="4"/>
      <c r="B4" s="4">
        <f>IF($A4="","",COUNTIF('Cycle time'!$C$2:$C$2000,$A4))</f>
      </c>
      <c r="C4" s="4">
        <f>IF($A4="","",COUNTIFS('Cycle time'!$C$2:$C$2000,$A4,'Cycle time'!$D$2:$D$2000,"done"))</f>
      </c>
      <c r="D4" s="22">
        <f>IF($A4="","",IFERROR($C4/$B4,""))</f>
      </c>
      <c r="E4" s="12">
        <f>IF($A4="","",IFERROR(AVERAGEIFS('Cycle time'!$G$2:$G$2000,'Cycle time'!$C$2:$C$2000,$A4),""))</f>
      </c>
      <c r="G4" s="7" t="s">
        <v>10</v>
      </c>
    </row>
    <row r="5" spans="1:7" x14ac:dyDescent="0.25">
      <c r="A5" s="4"/>
      <c r="B5" s="4">
        <f>IF($A5="","",COUNTIF('Cycle time'!$C$2:$C$2000,$A5))</f>
      </c>
      <c r="C5" s="4">
        <f>IF($A5="","",COUNTIFS('Cycle time'!$C$2:$C$2000,$A5,'Cycle time'!$D$2:$D$2000,"done"))</f>
      </c>
      <c r="D5" s="22">
        <f>IF($A5="","",IFERROR($C5/$B5,""))</f>
      </c>
      <c r="E5" s="12">
        <f>IF($A5="","",IFERROR(AVERAGEIFS('Cycle time'!$G$2:$G$2000,'Cycle time'!$C$2:$C$2000,$A5),""))</f>
      </c>
      <c r="G5" s="7" t="s">
        <v>101</v>
      </c>
    </row>
    <row r="6" spans="1:7" x14ac:dyDescent="0.25">
      <c r="A6" s="4"/>
      <c r="B6" s="4">
        <f>IF($A6="","",COUNTIF('Cycle time'!$C$2:$C$2000,$A6))</f>
      </c>
      <c r="C6" s="4">
        <f>IF($A6="","",COUNTIFS('Cycle time'!$C$2:$C$2000,$A6,'Cycle time'!$D$2:$D$2000,"done"))</f>
      </c>
      <c r="D6" s="22">
        <f>IF($A6="","",IFERROR($C6/$B6,""))</f>
      </c>
      <c r="E6" s="12">
        <f>IF($A6="","",IFERROR(AVERAGEIFS('Cycle time'!$G$2:$G$2000,'Cycle time'!$C$2:$C$2000,$A6),""))</f>
      </c>
      <c r="G6" s="7" t="s">
        <v>102</v>
      </c>
    </row>
    <row r="7" spans="1:7" x14ac:dyDescent="0.25">
      <c r="A7" s="4" t="s">
        <v>103</v>
      </c>
      <c r="B7" s="4">
        <f>COUNTIFS('Paste data'!$F$2:$F$2000,"&lt;&gt;",'Paste data'!$G$2:$G$2000,"")</f>
      </c>
      <c r="C7" s="4">
        <f>COUNTIFS('Paste data'!$F$2:$F$2000,"&lt;&gt;",'Paste data'!$G$2:$G$2000,"",'Paste data'!$D$2:$D$2000,"done")</f>
      </c>
      <c r="D7" s="22">
        <f>IFERROR($C7/$B7,"")</f>
      </c>
      <c r="E7" s="4"/>
      <c r="G7" s="7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9669"/>
  </sheetPr>
  <dimension ref="A1:F9"/>
  <sheetFormatPr defaultRowHeight="15" outlineLevelRow="0" outlineLevelCol="0" x14ac:dyDescent="55"/>
  <cols>
    <col min="1" max="1" width="18" customWidth="1"/>
    <col min="2" max="3" width="14" customWidth="1"/>
    <col min="4" max="4" width="18" customWidth="1"/>
    <col min="5" max="5" width="4" customWidth="1"/>
    <col min="6" max="6" width="60" customWidth="1"/>
  </cols>
  <sheetData>
    <row r="1" ht="20" customHeight="1" spans="1:4" x14ac:dyDescent="0.25">
      <c r="A1" s="23" t="s">
        <v>105</v>
      </c>
      <c r="B1" s="23" t="s">
        <v>94</v>
      </c>
      <c r="C1" s="23" t="s">
        <v>95</v>
      </c>
      <c r="D1" s="23" t="s">
        <v>96</v>
      </c>
    </row>
    <row r="2" spans="1:6" x14ac:dyDescent="0.25">
      <c r="A2" s="4" t="s">
        <v>106</v>
      </c>
      <c r="B2" s="4">
        <f>IF($A2="","",COUNTIFS('Paste data'!$F$2:$F$2000,"&lt;&gt;",'Paste data'!$K$2:$K$2000,$A2))</f>
      </c>
      <c r="C2" s="4">
        <f>IF($A2="","",COUNTIFS('Paste data'!$F$2:$F$2000,"&lt;&gt;",'Paste data'!$K$2:$K$2000,$A2,'Paste data'!$D$2:$D$2000,"done"))</f>
      </c>
      <c r="D2" s="22">
        <f>IF($A2="","",IFERROR($C2/$B2,""))</f>
      </c>
      <c r="F2" s="7" t="s">
        <v>107</v>
      </c>
    </row>
    <row r="3" spans="1:6" x14ac:dyDescent="0.25">
      <c r="A3" s="4" t="s">
        <v>108</v>
      </c>
      <c r="B3" s="4">
        <f>IF($A3="","",COUNTIFS('Paste data'!$F$2:$F$2000,"&lt;&gt;",'Paste data'!$K$2:$K$2000,$A3))</f>
      </c>
      <c r="C3" s="4">
        <f>IF($A3="","",COUNTIFS('Paste data'!$F$2:$F$2000,"&lt;&gt;",'Paste data'!$K$2:$K$2000,$A3,'Paste data'!$D$2:$D$2000,"done"))</f>
      </c>
      <c r="D3" s="22">
        <f>IF($A3="","",IFERROR($C3/$B3,""))</f>
      </c>
      <c r="F3" s="7" t="s">
        <v>109</v>
      </c>
    </row>
    <row r="4" spans="1:6" x14ac:dyDescent="0.25">
      <c r="A4" s="4" t="s">
        <v>110</v>
      </c>
      <c r="B4" s="4">
        <f>IF($A4="","",COUNTIFS('Paste data'!$F$2:$F$2000,"&lt;&gt;",'Paste data'!$K$2:$K$2000,$A4))</f>
      </c>
      <c r="C4" s="4">
        <f>IF($A4="","",COUNTIFS('Paste data'!$F$2:$F$2000,"&lt;&gt;",'Paste data'!$K$2:$K$2000,$A4,'Paste data'!$D$2:$D$2000,"done"))</f>
      </c>
      <c r="D4" s="22">
        <f>IF($A4="","",IFERROR($C4/$B4,""))</f>
      </c>
      <c r="F4" s="7" t="s">
        <v>10</v>
      </c>
    </row>
    <row r="5" spans="1:6" x14ac:dyDescent="0.25">
      <c r="A5" s="4" t="s">
        <v>50</v>
      </c>
      <c r="B5" s="4">
        <f>IF($A5="","",COUNTIFS('Paste data'!$F$2:$F$2000,"&lt;&gt;",'Paste data'!$K$2:$K$2000,$A5))</f>
      </c>
      <c r="C5" s="4">
        <f>IF($A5="","",COUNTIFS('Paste data'!$F$2:$F$2000,"&lt;&gt;",'Paste data'!$K$2:$K$2000,$A5,'Paste data'!$D$2:$D$2000,"done"))</f>
      </c>
      <c r="D5" s="22">
        <f>IF($A5="","",IFERROR($C5/$B5,""))</f>
      </c>
      <c r="F5" s="7" t="s">
        <v>111</v>
      </c>
    </row>
    <row r="6" spans="1:6" x14ac:dyDescent="0.25">
      <c r="A6" s="4"/>
      <c r="B6" s="4">
        <f>IF($A6="","",COUNTIFS('Paste data'!$F$2:$F$2000,"&lt;&gt;",'Paste data'!$K$2:$K$2000,$A6))</f>
      </c>
      <c r="C6" s="4">
        <f>IF($A6="","",COUNTIFS('Paste data'!$F$2:$F$2000,"&lt;&gt;",'Paste data'!$K$2:$K$2000,$A6,'Paste data'!$D$2:$D$2000,"done"))</f>
      </c>
      <c r="D6" s="22">
        <f>IF($A6="","",IFERROR($C6/$B6,""))</f>
      </c>
      <c r="F6" s="7" t="s">
        <v>112</v>
      </c>
    </row>
    <row r="7" spans="1:6" x14ac:dyDescent="0.25">
      <c r="A7" s="4"/>
      <c r="B7" s="4">
        <f>IF($A7="","",COUNTIFS('Paste data'!$F$2:$F$2000,"&lt;&gt;",'Paste data'!$K$2:$K$2000,$A7))</f>
      </c>
      <c r="C7" s="4">
        <f>IF($A7="","",COUNTIFS('Paste data'!$F$2:$F$2000,"&lt;&gt;",'Paste data'!$K$2:$K$2000,$A7,'Paste data'!$D$2:$D$2000,"done"))</f>
      </c>
      <c r="D7" s="22">
        <f>IF($A7="","",IFERROR($C7/$B7,""))</f>
      </c>
      <c r="F7" s="7" t="s">
        <v>10</v>
      </c>
    </row>
    <row r="8" spans="1:6" x14ac:dyDescent="0.25">
      <c r="A8" s="4" t="s">
        <v>103</v>
      </c>
      <c r="B8" s="4">
        <f>COUNTIFS('Paste data'!$F$2:$F$2000,"&lt;&gt;",'Paste data'!$K$2:$K$2000,"")</f>
      </c>
      <c r="C8" s="4">
        <f>COUNTIFS('Paste data'!$F$2:$F$2000,"&lt;&gt;",'Paste data'!$K$2:$K$2000,"",'Paste data'!$D$2:$D$2000,"done")</f>
      </c>
      <c r="D8" s="22">
        <f>IFERROR($C8/$B8,"")</f>
      </c>
      <c r="F8" s="7" t="s">
        <v>113</v>
      </c>
    </row>
    <row r="9" spans="6:6" x14ac:dyDescent="0.25">
      <c r="F9" s="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Paste data</vt:lpstr>
      <vt:lpstr>Cycle time</vt:lpstr>
      <vt:lpstr>Dashboard</vt:lpstr>
      <vt:lpstr>By week</vt:lpstr>
      <vt:lpstr>By task colour</vt:lpstr>
      <vt:lpstr>By day type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inmycalendar</dc:creator>
  <dc:title/>
  <dc:subject/>
  <dc:description/>
  <cp:keywords/>
  <cp:category/>
  <cp:lastModifiedBy>Unknown</cp:lastModifiedBy>
  <dcterms:created xsi:type="dcterms:W3CDTF">2026-09-07T23:24:29Z</dcterms:created>
  <dcterms:modified xsi:type="dcterms:W3CDTF">2026-09-07T23:24:29Z</dcterms:modified>
</cp:coreProperties>
</file>